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EspaceDESL\Fonctions\FPT\SIASP\Etudes-diffusion\Colloc en chiffres\2025-chiffres 2023\"/>
    </mc:Choice>
  </mc:AlternateContent>
  <bookViews>
    <workbookView xWindow="0" yWindow="0" windowWidth="20490" windowHeight="4950" tabRatio="1000" activeTab="1"/>
  </bookViews>
  <sheets>
    <sheet name="sommaire" sheetId="39" r:id="rId1"/>
    <sheet name="8.1" sheetId="8" r:id="rId2"/>
    <sheet name="8.2a" sheetId="33" r:id="rId3"/>
    <sheet name="8.2b" sheetId="4" r:id="rId4"/>
    <sheet name="8.2c" sheetId="19" r:id="rId5"/>
    <sheet name="8.3a" sheetId="20" r:id="rId6"/>
    <sheet name="8.3b" sheetId="6" r:id="rId7"/>
    <sheet name="8.3c" sheetId="9" r:id="rId8"/>
    <sheet name="8.4a" sheetId="34" r:id="rId9"/>
    <sheet name="8.4b" sheetId="41" r:id="rId10"/>
    <sheet name="8.4c" sheetId="40" r:id="rId11"/>
    <sheet name="8.4d" sheetId="7" r:id="rId12"/>
    <sheet name="8.5" sheetId="25" r:id="rId13"/>
    <sheet name="8.6a" sheetId="27" r:id="rId14"/>
    <sheet name="8.6b" sheetId="29" r:id="rId15"/>
    <sheet name="8.7a" sheetId="11" r:id="rId16"/>
    <sheet name="8.7b" sheetId="13" r:id="rId17"/>
    <sheet name="8.7c" sheetId="31" r:id="rId18"/>
    <sheet name="8.7d" sheetId="12" r:id="rId19"/>
    <sheet name="8.8a" sheetId="14" r:id="rId20"/>
    <sheet name="8.8b" sheetId="15" r:id="rId21"/>
    <sheet name="8.9" sheetId="16" r:id="rId22"/>
    <sheet name="8.10a" sheetId="17" r:id="rId23"/>
    <sheet name="8.10b" sheetId="1" r:id="rId24"/>
    <sheet name="8.10c" sheetId="2" r:id="rId25"/>
    <sheet name="8.10d" sheetId="18" r:id="rId26"/>
    <sheet name="8.11" sheetId="26" r:id="rId27"/>
    <sheet name="8.12" sheetId="24" r:id="rId28"/>
    <sheet name="TA1.a" sheetId="36" r:id="rId29"/>
    <sheet name="TA1.b" sheetId="37" r:id="rId30"/>
    <sheet name="TA1.c" sheetId="38" r:id="rId3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0" i="24" l="1"/>
  <c r="E20" i="24"/>
  <c r="F20" i="24" s="1"/>
  <c r="H19" i="24"/>
  <c r="F19" i="24"/>
  <c r="H18" i="24"/>
  <c r="F18" i="24"/>
  <c r="H17" i="24"/>
  <c r="F17" i="24"/>
  <c r="H16" i="24"/>
  <c r="F16" i="24"/>
  <c r="H15" i="24"/>
  <c r="F15" i="24"/>
  <c r="H14" i="24"/>
  <c r="F14" i="24"/>
  <c r="H13" i="24"/>
  <c r="F13" i="24"/>
  <c r="H12" i="24"/>
  <c r="F12" i="24"/>
  <c r="H11" i="24"/>
  <c r="F11" i="24"/>
  <c r="H10" i="24"/>
  <c r="F10" i="24"/>
  <c r="H9" i="24"/>
  <c r="F9" i="24"/>
  <c r="H8" i="24"/>
  <c r="F8" i="24"/>
  <c r="H7" i="24"/>
  <c r="F7" i="24"/>
</calcChain>
</file>

<file path=xl/sharedStrings.xml><?xml version="1.0" encoding="utf-8"?>
<sst xmlns="http://schemas.openxmlformats.org/spreadsheetml/2006/main" count="2511" uniqueCount="630">
  <si>
    <t>femmes</t>
  </si>
  <si>
    <t>A</t>
  </si>
  <si>
    <t>B</t>
  </si>
  <si>
    <t>C</t>
  </si>
  <si>
    <t>hommes</t>
  </si>
  <si>
    <t>Contractuels</t>
  </si>
  <si>
    <t>Autres statuts</t>
  </si>
  <si>
    <t>Contrats aidés</t>
  </si>
  <si>
    <t>Auvergne-Rhône-Alpes</t>
  </si>
  <si>
    <t>Bourgogne-Franche-Comté</t>
  </si>
  <si>
    <t>Bretagne</t>
  </si>
  <si>
    <t>Centre-Val de Loire</t>
  </si>
  <si>
    <t>Corse</t>
  </si>
  <si>
    <t>Grand Est</t>
  </si>
  <si>
    <t>Hauts-de-France</t>
  </si>
  <si>
    <t>Ile-de-France</t>
  </si>
  <si>
    <t>Normandie</t>
  </si>
  <si>
    <t>Nouvelle-Aquitaine</t>
  </si>
  <si>
    <t>Occitanie</t>
  </si>
  <si>
    <t>Pays de la Loire</t>
  </si>
  <si>
    <t>Provence-Alpes-Côte d'Azur</t>
  </si>
  <si>
    <t>Guadeloupe</t>
  </si>
  <si>
    <t>Guyane</t>
  </si>
  <si>
    <t>Martinique</t>
  </si>
  <si>
    <t>La Réunion</t>
  </si>
  <si>
    <t>Total</t>
  </si>
  <si>
    <t>Administrative</t>
  </si>
  <si>
    <t>Technique</t>
  </si>
  <si>
    <t>Culturelle</t>
  </si>
  <si>
    <t>Sportive</t>
  </si>
  <si>
    <t>Sociale</t>
  </si>
  <si>
    <t>Médico-sociale</t>
  </si>
  <si>
    <t>Médico-technique</t>
  </si>
  <si>
    <t>Police municipale</t>
  </si>
  <si>
    <t>Incendie et secours</t>
  </si>
  <si>
    <t>Animation</t>
  </si>
  <si>
    <t>Fonctionnaires</t>
  </si>
  <si>
    <t>Effectifs par région selon le type de collectivité, au 31 décembre 2023</t>
  </si>
  <si>
    <t>(en milliers)</t>
  </si>
  <si>
    <t>France métropolitaine</t>
  </si>
  <si>
    <t>Régions d'outre-mer</t>
  </si>
  <si>
    <t>Effectifs au 31 décembre</t>
  </si>
  <si>
    <t>Volume de travail en équivalent temps plein</t>
  </si>
  <si>
    <t>catégorie A</t>
  </si>
  <si>
    <t>catégorie B</t>
  </si>
  <si>
    <t>catégorie C</t>
  </si>
  <si>
    <r>
      <t xml:space="preserve">Apprentis </t>
    </r>
    <r>
      <rPr>
        <sz val="8"/>
        <rFont val="Arial"/>
        <family val="2"/>
      </rPr>
      <t>(Cat. A, B ou C)</t>
    </r>
  </si>
  <si>
    <t>Communes de moins de 1 000 habitants</t>
  </si>
  <si>
    <t>Communes de 1 000 à 1 999 habitants</t>
  </si>
  <si>
    <t>Communes de 2 000 à 3 499 habitants</t>
  </si>
  <si>
    <t>Communes de 3 500 à 4 999 habitants</t>
  </si>
  <si>
    <t>Communes de 5 000 à 9 999 habitants</t>
  </si>
  <si>
    <t>Communes de 10 000 à 19 999 habitants</t>
  </si>
  <si>
    <t>Total des communes</t>
  </si>
  <si>
    <t xml:space="preserve">Communautés d'agglomération (CA) </t>
  </si>
  <si>
    <t>Communautés de communes (CC)</t>
  </si>
  <si>
    <t>Syndicats mixtes</t>
  </si>
  <si>
    <r>
      <t>Organismes départementaux</t>
    </r>
    <r>
      <rPr>
        <b/>
        <vertAlign val="superscript"/>
        <sz val="9"/>
        <rFont val="Arial"/>
        <family val="2"/>
      </rPr>
      <t xml:space="preserve"> </t>
    </r>
  </si>
  <si>
    <t xml:space="preserve">Départements </t>
  </si>
  <si>
    <r>
      <t>Autres</t>
    </r>
    <r>
      <rPr>
        <b/>
        <vertAlign val="superscript"/>
        <sz val="9"/>
        <rFont val="Arial"/>
        <family val="2"/>
      </rPr>
      <t>(f)</t>
    </r>
  </si>
  <si>
    <t>Nombre moyen d'agent</t>
  </si>
  <si>
    <t>CDD</t>
  </si>
  <si>
    <t>CDI</t>
  </si>
  <si>
    <t>Apprenti</t>
  </si>
  <si>
    <t>Autres</t>
  </si>
  <si>
    <t>Contrat aidés</t>
  </si>
  <si>
    <t>Emplois au 31 décembre</t>
  </si>
  <si>
    <t>(b) Lorsqu'un agent cumule plusieurs emplois non annexes dans la fonction publique, l'emploi principal est celui pour lequel son salaire net est le plus élevé. Les autres emplois sont dits "secondaires".</t>
  </si>
  <si>
    <t xml:space="preserve"> catégorie indéterminée</t>
  </si>
  <si>
    <t>Temps partiel</t>
  </si>
  <si>
    <t>Temps non complet</t>
  </si>
  <si>
    <t>Évolution 2021-2022</t>
  </si>
  <si>
    <t>Évolution 2022-2023</t>
  </si>
  <si>
    <t>Communes</t>
  </si>
  <si>
    <t>(en %)</t>
  </si>
  <si>
    <t>Communes de 20 000 à 39 999 habitants</t>
  </si>
  <si>
    <t>Communes de 40 000 à 79 999 habitants</t>
  </si>
  <si>
    <t>moins de 2000 habitants</t>
  </si>
  <si>
    <t>de 2000 à 39999 habitants</t>
  </si>
  <si>
    <t>plus de 40000 habitants</t>
  </si>
  <si>
    <t>CCAS et CIAS</t>
  </si>
  <si>
    <t>EPCI à FP</t>
  </si>
  <si>
    <t>SDIS</t>
  </si>
  <si>
    <t>Départe-
ments</t>
  </si>
  <si>
    <r>
      <t xml:space="preserve">Effectifs au 31 décembre
</t>
    </r>
    <r>
      <rPr>
        <sz val="10"/>
        <color theme="3"/>
        <rFont val="Arial"/>
        <family val="2"/>
      </rPr>
      <t/>
    </r>
  </si>
  <si>
    <t xml:space="preserve">Volume de travail en équivalent temps plein
</t>
  </si>
  <si>
    <t>Moins de 25 ans</t>
  </si>
  <si>
    <t>De 25 à 29 ans</t>
  </si>
  <si>
    <t>De 30 à 39 ans</t>
  </si>
  <si>
    <t>De 40 à 49 ans</t>
  </si>
  <si>
    <t>De 50 à 54 ans</t>
  </si>
  <si>
    <t>De 55 à 59 ans</t>
  </si>
  <si>
    <t>De 60 ans et plus</t>
  </si>
  <si>
    <t>de 1 à 4 agents</t>
  </si>
  <si>
    <t>de 5 à 9 agents</t>
  </si>
  <si>
    <t>de 10 à 19 agents</t>
  </si>
  <si>
    <t>de 20 à 49 agents</t>
  </si>
  <si>
    <t>de 50 à 99 agents</t>
  </si>
  <si>
    <t>de 100 à 249 agents</t>
  </si>
  <si>
    <t>de 250 à 349 agents</t>
  </si>
  <si>
    <t>de 350 à 999 agents</t>
  </si>
  <si>
    <t>1 000 agents et plus</t>
  </si>
  <si>
    <t xml:space="preserve">Emplois principaux </t>
  </si>
  <si>
    <t>Moins de 100 hab.</t>
  </si>
  <si>
    <t>de 100 à 199 hab.</t>
  </si>
  <si>
    <t>de 200 à 499 hab.</t>
  </si>
  <si>
    <t>de 500 à 999 hab.</t>
  </si>
  <si>
    <t>de 1 000 à 1 999 hab.</t>
  </si>
  <si>
    <t>de 2 000 à 3 499 hab.</t>
  </si>
  <si>
    <t>de 5 000 à 9 999 hab.</t>
  </si>
  <si>
    <t xml:space="preserve">Effectifs et volume de travail des collectivités locales par région </t>
  </si>
  <si>
    <t>Grand-Est</t>
  </si>
  <si>
    <t>Île-de-France</t>
  </si>
  <si>
    <t>France</t>
  </si>
  <si>
    <r>
      <t>(En EQTP</t>
    </r>
    <r>
      <rPr>
        <i/>
        <vertAlign val="superscript"/>
        <sz val="10"/>
        <color indexed="8"/>
        <rFont val="Arial"/>
        <family val="2"/>
      </rPr>
      <t>(a)</t>
    </r>
    <r>
      <rPr>
        <i/>
        <sz val="10"/>
        <color indexed="8"/>
        <rFont val="Arial"/>
        <family val="2"/>
      </rPr>
      <t xml:space="preserve"> pour 1 000 habitants ; en %)</t>
    </r>
  </si>
  <si>
    <t>Taux d'administration pour 1000 habitants</t>
  </si>
  <si>
    <t>© IGN - Insee 2023</t>
  </si>
  <si>
    <t>Taux d'administration régional en 2023</t>
  </si>
  <si>
    <t>Ensemble</t>
  </si>
  <si>
    <t>Effectifs par statut et catégorie hiérarchique selon le type de collectivité, au 31 décembre 2023</t>
  </si>
  <si>
    <t>Répartition des effectifs par taille des collectivités selon le statut et la catégorie hiérarchique, au 31 décembre 2023</t>
  </si>
  <si>
    <t>Répartition des collectivités locales ayant des emplois principaux par type de collectivité selon le nombre d'habitants, au 31 décembre 2023</t>
  </si>
  <si>
    <t>Total des syndicats</t>
  </si>
  <si>
    <r>
      <t>Communautés urbaines (CU) et métropoles</t>
    </r>
    <r>
      <rPr>
        <vertAlign val="superscript"/>
        <sz val="9"/>
        <rFont val="Arial"/>
        <family val="2"/>
      </rPr>
      <t>(b)</t>
    </r>
  </si>
  <si>
    <r>
      <t>SIVU et SIVOM</t>
    </r>
    <r>
      <rPr>
        <vertAlign val="superscript"/>
        <sz val="9"/>
        <rFont val="Arial"/>
        <family val="2"/>
      </rPr>
      <t>(a)</t>
    </r>
  </si>
  <si>
    <t>(b) Y compris la métropole de Lyon et les établissements publics territoriaux (EPT).</t>
  </si>
  <si>
    <t>Champ : Agents de la FPT en France (hors Mayotte et collectivités d'outre-mer) en emploi principal au 31 décembre.</t>
  </si>
  <si>
    <t>Total des EPCI(a) à fiscalité propre</t>
  </si>
  <si>
    <t>(d) Y compris les collectivités uniques de Guyane et Martinique et la collectivité de Corse.</t>
  </si>
  <si>
    <t>Source : SIASP, INSEE. Traitement DGCL-DESL .</t>
  </si>
  <si>
    <t xml:space="preserve">Nombre de collecti-
vités </t>
  </si>
  <si>
    <t>Champ : Agents de la FPT en France (hors Mayotte et collectivités d'outre-mer) au 31 décembre, les volumes de travail en EQTP concernent les agents sur toute l'année.</t>
  </si>
  <si>
    <t>Volume de travail en équivalent temps plein (EQTP)</t>
  </si>
  <si>
    <t>(c) Les emplois annexes sont les emplois n'ayant pas la rémunération ou durée requise pour être comptabilisés comme non annexe.</t>
  </si>
  <si>
    <t>Champ : Agents de la FPT en France (hors Mayotte et collectivités d'outre-mer) en emploi principal au 31 décembre, les volumes de travail en EQTP concernent les agents sur toute l'année.</t>
  </si>
  <si>
    <t>Champ : Fonctionnaires et contractuels de la FPT en France (hors Mayotte et collectivités d'outre-mer) en emploi principal au 31 décembre, les volumes de travail en EQTP concernent les agents sur toute l'année.</t>
  </si>
  <si>
    <t>(b) Autres agents non classables dans une filière.</t>
  </si>
  <si>
    <r>
      <t>Autres cas</t>
    </r>
    <r>
      <rPr>
        <vertAlign val="superscript"/>
        <sz val="9"/>
        <color indexed="8"/>
        <rFont val="Arial"/>
        <family val="2"/>
      </rPr>
      <t>(b)</t>
    </r>
  </si>
  <si>
    <t xml:space="preserve">(a) La distinction entre contractuels permanents et non permanents n'est pas possible dans la base SIASP. </t>
  </si>
  <si>
    <r>
      <t>Répartition des emplois permanents</t>
    </r>
    <r>
      <rPr>
        <b/>
        <vertAlign val="superscript"/>
        <sz val="12"/>
        <color indexed="8"/>
        <rFont val="Arial"/>
        <family val="2"/>
      </rPr>
      <t>(a)</t>
    </r>
    <r>
      <rPr>
        <b/>
        <sz val="12"/>
        <color indexed="8"/>
        <rFont val="Arial"/>
        <family val="2"/>
      </rPr>
      <t xml:space="preserve"> par type de collectivité, selon le statut et l'âge, au 31 décembre 2023</t>
    </r>
  </si>
  <si>
    <t>Champ : Collectivités locales de la FPT en France (hors Mayotte et collectivités d'outre-mer) ayant au moins un agent au 31 décembre.</t>
  </si>
  <si>
    <r>
      <t>Autres statuts</t>
    </r>
    <r>
      <rPr>
        <vertAlign val="superscript"/>
        <sz val="9"/>
        <rFont val="Arial"/>
        <family val="2"/>
      </rPr>
      <t>(a)</t>
    </r>
  </si>
  <si>
    <t xml:space="preserve">(a) Collaborateurs de cabinet, ouvriers d'Etat, agents en parcours d'accès aux carrières territoriales (PACT), médecins hospitaliers. </t>
  </si>
  <si>
    <t xml:space="preserve">(a) Assistantes maternelles, apprentis, collaborateurs de cabinet, ouvriers d'Etat, agents en parcours d'accès aux carrières territoriales (PACT), médecins hospitaliers. </t>
  </si>
  <si>
    <t>Bénéficiaires de contrats aidés</t>
  </si>
  <si>
    <r>
      <t>Autres statuts</t>
    </r>
    <r>
      <rPr>
        <vertAlign val="superscript"/>
        <sz val="9"/>
        <rFont val="Arial"/>
        <family val="2"/>
      </rPr>
      <t>(b)</t>
    </r>
  </si>
  <si>
    <t xml:space="preserve">(b) Collaborateurs de cabinet, ouvriers d'Etat, agents en parcours d'accès aux carrières territoriales (PACT), médecins hospitaliers. </t>
  </si>
  <si>
    <t>Temps plein</t>
  </si>
  <si>
    <t>Femmes</t>
  </si>
  <si>
    <t>Hommes</t>
  </si>
  <si>
    <t>Champ : Fonctionnaires et contractuels de la FPT en France (hors Mayotte et collectivités d'outre-mer) en emploi principal au 31 décembre.</t>
  </si>
  <si>
    <t>Champ : Contractuels de la FPT en France (hors Mayotte et collectivités d'outre-mer) en emploi principal au 31 décembre.</t>
  </si>
  <si>
    <r>
      <t>Effectifs et volumes de travail des emplois permanents</t>
    </r>
    <r>
      <rPr>
        <b/>
        <vertAlign val="superscript"/>
        <sz val="12"/>
        <rFont val="Arial"/>
        <family val="2"/>
      </rPr>
      <t>(a)</t>
    </r>
    <r>
      <rPr>
        <b/>
        <sz val="12"/>
        <rFont val="Arial"/>
        <family val="2"/>
      </rPr>
      <t xml:space="preserve"> des collectivités locales par filière</t>
    </r>
  </si>
  <si>
    <t>Effectifs des fonctionnaires par filière selon le type de collectivité, au 31 décembre 2023</t>
  </si>
  <si>
    <t>Effectifs des contractuels par filière selon le type de collectivité, au 31 décembre 2023</t>
  </si>
  <si>
    <t>Effectifs et volumes de travail par type d'emploi</t>
  </si>
  <si>
    <t>Effectifs et volumes de travail par statut et catégorie hiérarchique</t>
  </si>
  <si>
    <t>Effectifs par type de collectivité selon le statut et le type de contrat, au 31 décembre 2023</t>
  </si>
  <si>
    <t>Effectifs par type de collectivité selon le statut et le sexe, au 31 décembre 2023</t>
  </si>
  <si>
    <t>Admini-
strative</t>
  </si>
  <si>
    <t>Médico-
sociale</t>
  </si>
  <si>
    <t>Médico-
technique</t>
  </si>
  <si>
    <t>Police 
municipale</t>
  </si>
  <si>
    <t>Incendie 
et secours</t>
  </si>
  <si>
    <t>Champ : Fonctionnaires de la FPT en France (hors Mayotte et collectivités d'outre-mer) en emploi principal au 31 décembre.</t>
  </si>
  <si>
    <r>
      <t>Effectifs des emplois permanents</t>
    </r>
    <r>
      <rPr>
        <b/>
        <vertAlign val="superscript"/>
        <sz val="12"/>
        <rFont val="Arial"/>
        <family val="2"/>
      </rPr>
      <t>(a)</t>
    </r>
    <r>
      <rPr>
        <b/>
        <sz val="12"/>
        <rFont val="Arial"/>
        <family val="2"/>
      </rPr>
      <t xml:space="preserve"> par filière selon le statut et la catégorie hiérarchique, au 31 décembre 2023</t>
    </r>
  </si>
  <si>
    <t>Effectifs et volumes de travail par âge</t>
  </si>
  <si>
    <t>Effectifs par âge selon le statut et la catégorie hiérarchique, au 31 décembre 2023</t>
  </si>
  <si>
    <r>
      <t>Autres statuts</t>
    </r>
    <r>
      <rPr>
        <b/>
        <vertAlign val="superscript"/>
        <sz val="10"/>
        <color rgb="FF002060"/>
        <rFont val="Arial"/>
        <family val="2"/>
      </rPr>
      <t>(a)</t>
    </r>
  </si>
  <si>
    <t>Répartition des collectivités locales par type de collectivité selon leur taille, au 31 décembre 2023</t>
  </si>
  <si>
    <t>(a) SIVU et SIVOM : Syndicats intercommunaux à vocation unique ou multiple - EPCI : établissement public de coopération intercommunale</t>
  </si>
  <si>
    <t>Moins de 500 hab.</t>
  </si>
  <si>
    <t>de 40 000 à 79 999 hab.</t>
  </si>
  <si>
    <t>de 80 000 à 149 999 hab.</t>
  </si>
  <si>
    <t>de 150 000 à 299 999 hab.</t>
  </si>
  <si>
    <t>de 2 000 à 4 999 hab.</t>
  </si>
  <si>
    <t>de 10 000 à 39 999 hab.</t>
  </si>
  <si>
    <t>de 300 000 à 499 999 hab.</t>
  </si>
  <si>
    <t>de 500 000 à 1 999 999 hab.</t>
  </si>
  <si>
    <t>1 000 000 hab. et plus</t>
  </si>
  <si>
    <t>Champ : Collectivités locales de la FPT en France (hors Mayotte et collectivités d'outre-mer) ayant au moins un agent en emploi principal au 31 décembre.</t>
  </si>
  <si>
    <t>5 000 hab. et plus</t>
  </si>
  <si>
    <t>Champ : Collectivités locales de la FPT en France (hors Mayotte et collectivités d'outre-mer) ayant au moins un agent au 31 décembre, sans aucun agent principal.</t>
  </si>
  <si>
    <t>Résultats des élections professionnelles dans la fonction publique territoriale</t>
  </si>
  <si>
    <t>Comités techniques
4 décembre 2014</t>
  </si>
  <si>
    <t>Comités techniques
6 décembre 2018</t>
  </si>
  <si>
    <t>Comités techniques
8 décembre 2022</t>
  </si>
  <si>
    <t>Nombre</t>
  </si>
  <si>
    <t>%</t>
  </si>
  <si>
    <t>Inscrits</t>
  </si>
  <si>
    <t>Votants</t>
  </si>
  <si>
    <t xml:space="preserve">                    CFTC</t>
  </si>
  <si>
    <t xml:space="preserve">                    CGC </t>
  </si>
  <si>
    <t xml:space="preserve">                    CGT</t>
  </si>
  <si>
    <t xml:space="preserve">                    FA-FPT</t>
  </si>
  <si>
    <t xml:space="preserve">                    FO</t>
  </si>
  <si>
    <t xml:space="preserve">                    FSU</t>
  </si>
  <si>
    <t xml:space="preserve">                    SAFPT</t>
  </si>
  <si>
    <t xml:space="preserve">                    SUD Solidaires</t>
  </si>
  <si>
    <t xml:space="preserve">                    UNSA</t>
  </si>
  <si>
    <t xml:space="preserve">                    Divers</t>
  </si>
  <si>
    <t>(a) En % des votants.</t>
  </si>
  <si>
    <t>(b) En % des suffrages exprimés.</t>
  </si>
  <si>
    <t>Source : DGCL.</t>
  </si>
  <si>
    <t>Résultats aux élections professionnelles dans la fonction publique territoriale</t>
  </si>
  <si>
    <t xml:space="preserve">Entrées dans la FPT 
</t>
  </si>
  <si>
    <t xml:space="preserve">Sorties de la FPT 
</t>
  </si>
  <si>
    <t>(1)</t>
  </si>
  <si>
    <t>(2)</t>
  </si>
  <si>
    <t>(3)</t>
  </si>
  <si>
    <t>(4)</t>
  </si>
  <si>
    <t xml:space="preserve"> =(1)+(2)-(3)+(4)</t>
  </si>
  <si>
    <t>Départements</t>
  </si>
  <si>
    <t>8.11 - La fonction publique territoriale au sein de la fonction publique</t>
  </si>
  <si>
    <t>Effectifs dans les trois versants de la fonction publique, par statut</t>
  </si>
  <si>
    <t>Évolutions</t>
  </si>
  <si>
    <t xml:space="preserve">Fonctionnaires </t>
  </si>
  <si>
    <r>
      <t>Autres</t>
    </r>
    <r>
      <rPr>
        <vertAlign val="superscript"/>
        <sz val="9"/>
        <rFont val="Arial"/>
        <family val="2"/>
      </rPr>
      <t>(a)</t>
    </r>
  </si>
  <si>
    <r>
      <t>Autres</t>
    </r>
    <r>
      <rPr>
        <vertAlign val="superscript"/>
        <sz val="9"/>
        <rFont val="Arial"/>
        <family val="2"/>
      </rPr>
      <t>(c)</t>
    </r>
  </si>
  <si>
    <t>Ensemble trois fonctions publiques</t>
  </si>
  <si>
    <t>(parts en %; âge moyen en années)</t>
  </si>
  <si>
    <t>Fonction publique territoriale</t>
  </si>
  <si>
    <t>Part des agents de catégorie A</t>
  </si>
  <si>
    <t>Part des agents de catégorie B</t>
  </si>
  <si>
    <t>Part des agents de catégorie C</t>
  </si>
  <si>
    <t>Part des agents de catégorie indéterminée</t>
  </si>
  <si>
    <t>Part des femmes</t>
  </si>
  <si>
    <r>
      <rPr>
        <sz val="9"/>
        <color indexed="8"/>
        <rFont val="Calibri"/>
        <family val="2"/>
      </rPr>
      <t>Â</t>
    </r>
    <r>
      <rPr>
        <sz val="9"/>
        <color indexed="8"/>
        <rFont val="Arial"/>
        <family val="2"/>
      </rPr>
      <t>ge moyen</t>
    </r>
  </si>
  <si>
    <r>
      <t>Fonction publique hospitalière</t>
    </r>
    <r>
      <rPr>
        <b/>
        <vertAlign val="superscript"/>
        <sz val="9"/>
        <rFont val="Arial"/>
        <family val="2"/>
      </rPr>
      <t/>
    </r>
  </si>
  <si>
    <t>Effectifs en équivalent temps plein annualisés</t>
  </si>
  <si>
    <r>
      <t xml:space="preserve">Salaires nets moyens 
</t>
    </r>
    <r>
      <rPr>
        <sz val="10"/>
        <color rgb="FF002060"/>
        <rFont val="Arial"/>
        <family val="2"/>
      </rPr>
      <t>(en euros)</t>
    </r>
  </si>
  <si>
    <t>Évolution des salaires nets moyens</t>
  </si>
  <si>
    <r>
      <t xml:space="preserve">Volume total 
</t>
    </r>
    <r>
      <rPr>
        <sz val="10"/>
        <color rgb="FF002060"/>
        <rFont val="Arial"/>
        <family val="2"/>
      </rPr>
      <t>(en milliers)</t>
    </r>
  </si>
  <si>
    <r>
      <t xml:space="preserve">Répartition
 </t>
    </r>
    <r>
      <rPr>
        <sz val="10"/>
        <color rgb="FF002060"/>
        <rFont val="Arial"/>
        <family val="2"/>
      </rPr>
      <t>(en%)</t>
    </r>
  </si>
  <si>
    <r>
      <t xml:space="preserve">en euros courants </t>
    </r>
    <r>
      <rPr>
        <sz val="10"/>
        <color rgb="FF002060"/>
        <rFont val="Arial"/>
        <family val="2"/>
      </rPr>
      <t>(en %)</t>
    </r>
  </si>
  <si>
    <r>
      <t xml:space="preserve">en euros constants </t>
    </r>
    <r>
      <rPr>
        <sz val="10"/>
        <color rgb="FF002060"/>
        <rFont val="Arial"/>
        <family val="2"/>
      </rPr>
      <t>(en %)</t>
    </r>
  </si>
  <si>
    <t>dont catégorie A</t>
  </si>
  <si>
    <t>dont catégorie B</t>
  </si>
  <si>
    <t>dont catégorie C</t>
  </si>
  <si>
    <t>Cadres et professions intellectuelles supérieures</t>
  </si>
  <si>
    <t>Professions intermédiaires</t>
  </si>
  <si>
    <t>Employés et ouvriers</t>
  </si>
  <si>
    <t>Professions indéterminées</t>
  </si>
  <si>
    <t>(a) principalement les collaborateurs de cabinet.</t>
  </si>
  <si>
    <r>
      <t>Effectifs en équivalent temps plein annualisés</t>
    </r>
    <r>
      <rPr>
        <b/>
        <vertAlign val="superscript"/>
        <sz val="10"/>
        <color rgb="FF002060"/>
        <rFont val="Arial"/>
        <family val="2"/>
      </rPr>
      <t>(a)</t>
    </r>
  </si>
  <si>
    <t>Évolution de la RMPP nette moyenne</t>
  </si>
  <si>
    <r>
      <t xml:space="preserve"> en euros constants
 </t>
    </r>
    <r>
      <rPr>
        <sz val="10"/>
        <color rgb="FF002060"/>
        <rFont val="Arial"/>
        <family val="2"/>
      </rPr>
      <t>(en %)</t>
    </r>
  </si>
  <si>
    <t>(c) principalement les collaborateurs de cabinet.</t>
  </si>
  <si>
    <t>Les mouvements de personnel par type de collectivité entre 2022 et 2023</t>
  </si>
  <si>
    <t>Les mouvements de personnel par statut entre 2022 et 2023</t>
  </si>
  <si>
    <t xml:space="preserve">Effectifs au 31/12/2022
</t>
  </si>
  <si>
    <t xml:space="preserve">Effectifs au 31/12/2023
</t>
  </si>
  <si>
    <t>Champ : Agents de la FPT en France (hors Mayotte et collectivités d'outre-mer) en emploi principal au 31 décembre 2022 et/ou 2023.</t>
  </si>
  <si>
    <t>(a) Pour les agents présents au 31/12/2022 et au 31/12/2023.</t>
  </si>
  <si>
    <t>(b) CCAS ET CIAS : centre communal ou intercomunal d'action sociale - SIVU et SIVOM : Syndicats intercommunaux à vocation unique ou multiple - EPCI : établissement public de coopération intercommunale - SDIS : services départementaux d'incendie et secours - CNFPT : centre national de la fonction publique territoriale.</t>
  </si>
  <si>
    <t>(c) Y compris la métropole de Lyon et les établissements publics territoriaux (EPT).</t>
  </si>
  <si>
    <t>(e) PETR, Pôles métropolitains, Caisses des écoles, régies, Institution interdépartementale ou entente, Caisse de crédit municipal, EPA locaux.</t>
  </si>
  <si>
    <r>
      <t>Fonction publique de l'État</t>
    </r>
    <r>
      <rPr>
        <b/>
        <vertAlign val="superscript"/>
        <sz val="9"/>
        <rFont val="Arial"/>
        <family val="2"/>
      </rPr>
      <t/>
    </r>
  </si>
  <si>
    <r>
      <t>Autres</t>
    </r>
    <r>
      <rPr>
        <vertAlign val="superscript"/>
        <sz val="9"/>
        <rFont val="Arial"/>
        <family val="2"/>
      </rPr>
      <t>(b)</t>
    </r>
  </si>
  <si>
    <t>(b) Enseignants et documentalistes des établissements privés sous contrat, ouvriers d'État et apprentis.</t>
  </si>
  <si>
    <t>(c) Principalement des praticiens hospitaliers.</t>
  </si>
  <si>
    <r>
      <t>Profil des emplois permanents</t>
    </r>
    <r>
      <rPr>
        <b/>
        <vertAlign val="superscript"/>
        <sz val="12"/>
        <color theme="1"/>
        <rFont val="Arial"/>
        <family val="2"/>
      </rPr>
      <t>(a)</t>
    </r>
    <r>
      <rPr>
        <b/>
        <sz val="12"/>
        <color theme="1"/>
        <rFont val="Arial"/>
        <family val="2"/>
      </rPr>
      <t xml:space="preserve"> dans les trois versants de la fonction publique</t>
    </r>
  </si>
  <si>
    <t>(b) Inclut les temps non complets et incomplets.</t>
  </si>
  <si>
    <r>
      <t>Part des temps partiels</t>
    </r>
    <r>
      <rPr>
        <vertAlign val="superscript"/>
        <sz val="9"/>
        <color indexed="8"/>
        <rFont val="Arial"/>
        <family val="2"/>
      </rPr>
      <t>(b)</t>
    </r>
  </si>
  <si>
    <t>Fonction publique de l’État</t>
  </si>
  <si>
    <t>Salaires nets mensuels moyens en équivalent temps plein en 2023</t>
  </si>
  <si>
    <t>(en euros)</t>
  </si>
  <si>
    <t>Total des EPCI(b) à fiscalité propre</t>
  </si>
  <si>
    <t>(d) y compris les pôles métropolitains et les pôles d’équilibre territorial (PETR).</t>
  </si>
  <si>
    <t>(f) Caisses des écoles, régies, Institution interdépartementale ou entente, Caisse de crédit municipal, EPA locaux.</t>
  </si>
  <si>
    <r>
      <t>Centres de gestion et CNFPT</t>
    </r>
    <r>
      <rPr>
        <vertAlign val="superscript"/>
        <sz val="9"/>
        <rFont val="Arial"/>
        <family val="2"/>
      </rPr>
      <t>(b)</t>
    </r>
  </si>
  <si>
    <r>
      <t>Syndicats mixtes</t>
    </r>
    <r>
      <rPr>
        <vertAlign val="superscript"/>
        <sz val="9"/>
        <rFont val="Arial"/>
        <family val="2"/>
      </rPr>
      <t>(d)</t>
    </r>
  </si>
  <si>
    <r>
      <t>SIVU et SIVOM</t>
    </r>
    <r>
      <rPr>
        <vertAlign val="superscript"/>
        <sz val="9"/>
        <rFont val="Arial"/>
        <family val="2"/>
      </rPr>
      <t>(b)</t>
    </r>
  </si>
  <si>
    <r>
      <t>Communautés urbaines (CU) et métropoles</t>
    </r>
    <r>
      <rPr>
        <vertAlign val="superscript"/>
        <sz val="9"/>
        <rFont val="Arial"/>
        <family val="2"/>
      </rPr>
      <t>(c)</t>
    </r>
  </si>
  <si>
    <r>
      <t>Régions</t>
    </r>
    <r>
      <rPr>
        <b/>
        <vertAlign val="superscript"/>
        <sz val="9"/>
        <rFont val="Arial"/>
        <family val="2"/>
      </rPr>
      <t>(e)</t>
    </r>
  </si>
  <si>
    <t>Champ : Agents de la FPT en France (hors Mayotte et collectivités d'outre-mer) en emploi non annexe, hors apprenti et hors assistante maternelle.</t>
  </si>
  <si>
    <r>
      <t>Régions</t>
    </r>
    <r>
      <rPr>
        <b/>
        <vertAlign val="superscript"/>
        <sz val="9"/>
        <rFont val="Arial"/>
        <family val="2"/>
      </rPr>
      <t>(c)</t>
    </r>
  </si>
  <si>
    <r>
      <t>Autres statuts</t>
    </r>
    <r>
      <rPr>
        <vertAlign val="superscript"/>
        <sz val="9"/>
        <color rgb="FF000000"/>
        <rFont val="Arial"/>
        <family val="2"/>
      </rPr>
      <t>(a)</t>
    </r>
  </si>
  <si>
    <t>Rémunérations nettes mensuelles moyennes des personnes en place en équivalent temps plein en 2023</t>
  </si>
  <si>
    <t>(b) La rémunération moyenne des personnes en place (RMPP) est calculée sur le champ des agents des collectivités territoriales présents les deux années consécutives (24 mois) chez le même employeur et ayant la même quotité de travail les deux années.</t>
  </si>
  <si>
    <t>dont cat. A</t>
  </si>
  <si>
    <t>dont cat. B</t>
  </si>
  <si>
    <t>dont cat. C</t>
  </si>
  <si>
    <t xml:space="preserve">(a) Les emplois "non annexes" sont des emplois dont le salaire est supérieur à 3 SMIC mensuels, ou sous certaines conditions d'heures et de durée. </t>
  </si>
  <si>
    <t>Total des EPCI(c) à fiscalité propre</t>
  </si>
  <si>
    <t>(c) CCAS ET CIAS : centre communal ou intercomunal d'action sociale - SIVU et SIVOM : Syndicats intercommunaux à vocation unique ou multiple - EPCI : établissement public de coopération intercommunale - SDIS : services départementaux d'incendie et secours - CNFPT : centre national de la fonction publique territoriale.</t>
  </si>
  <si>
    <r>
      <t>aucun agent non annexe</t>
    </r>
    <r>
      <rPr>
        <b/>
        <vertAlign val="superscript"/>
        <sz val="9"/>
        <color rgb="FF002060"/>
        <rFont val="Arial"/>
        <family val="2"/>
      </rPr>
      <t>(a)</t>
    </r>
  </si>
  <si>
    <r>
      <t>agent non annexe mais non principal</t>
    </r>
    <r>
      <rPr>
        <b/>
        <vertAlign val="superscript"/>
        <sz val="9"/>
        <color rgb="FF002060"/>
        <rFont val="Arial"/>
        <family val="2"/>
      </rPr>
      <t>(b)</t>
    </r>
  </si>
  <si>
    <r>
      <t>CCAS et CIAS</t>
    </r>
    <r>
      <rPr>
        <b/>
        <vertAlign val="superscript"/>
        <sz val="9"/>
        <rFont val="Arial"/>
        <family val="2"/>
      </rPr>
      <t>(c)</t>
    </r>
  </si>
  <si>
    <r>
      <t>SIVU et SIVOM</t>
    </r>
    <r>
      <rPr>
        <vertAlign val="superscript"/>
        <sz val="9"/>
        <rFont val="Arial"/>
        <family val="2"/>
      </rPr>
      <t>(c)</t>
    </r>
  </si>
  <si>
    <r>
      <t>Centres de gestion et CNFPT</t>
    </r>
    <r>
      <rPr>
        <vertAlign val="superscript"/>
        <sz val="9"/>
        <rFont val="Arial"/>
        <family val="2"/>
      </rPr>
      <t>(c)</t>
    </r>
  </si>
  <si>
    <r>
      <t>Communautés urbaines (CU) et métropoles</t>
    </r>
    <r>
      <rPr>
        <vertAlign val="superscript"/>
        <sz val="9"/>
        <rFont val="Arial"/>
        <family val="2"/>
      </rPr>
      <t>(d)</t>
    </r>
  </si>
  <si>
    <r>
      <t>Syndicats mixtes</t>
    </r>
    <r>
      <rPr>
        <vertAlign val="superscript"/>
        <sz val="9"/>
        <rFont val="Arial"/>
        <family val="2"/>
      </rPr>
      <t>(e)</t>
    </r>
  </si>
  <si>
    <t>(d) Y compris la métropole de Lyon et les établissements publics territoriaux (EPT).</t>
  </si>
  <si>
    <t>(e) y compris les pôles métropolitains et les pôles d’équilibre territorial (PETR).</t>
  </si>
  <si>
    <t>(g) Caisses des écoles, régies, Institution interdépartementale ou entente, Caisse de crédit municipal, EPA locaux.</t>
  </si>
  <si>
    <t>(b) SIVU et SIVOM : Syndicats intercommunaux à vocation unique ou multiple - EPCI : établissement public de coopération intercommunale</t>
  </si>
  <si>
    <t>(a) Concerne toutes les collectivités ayant au moins un agent, mais aucun agent ayant un emploi non annexe dont c'est la rémunération principale.</t>
  </si>
  <si>
    <r>
      <t>CCAS et CIAS</t>
    </r>
    <r>
      <rPr>
        <b/>
        <vertAlign val="superscript"/>
        <sz val="9"/>
        <rFont val="Arial"/>
        <family val="2"/>
      </rPr>
      <t>(b)</t>
    </r>
  </si>
  <si>
    <t>(a) EQTP : équivalent temps plein; mesure le volume de travail en termes de nombre d'heures. Un agent travaillant à temps plein toute l'année compte 1, les autres comptent au prorata de leur quotité de travail par rapport à un temps plein à complet cumulée à la proportion de durée sur l'année civile.</t>
  </si>
  <si>
    <t>Effectifs des contractuels par statut et catégorie hiérarchique selon le type de contrat et le sexe, au 31 décembre 2023</t>
  </si>
  <si>
    <r>
      <t>Effectifs des emplois permanents</t>
    </r>
    <r>
      <rPr>
        <b/>
        <vertAlign val="superscript"/>
        <sz val="12"/>
        <color indexed="8"/>
        <rFont val="Arial"/>
        <family val="2"/>
      </rPr>
      <t>(a)</t>
    </r>
    <r>
      <rPr>
        <b/>
        <sz val="12"/>
        <color indexed="8"/>
        <rFont val="Arial"/>
        <family val="2"/>
      </rPr>
      <t xml:space="preserve"> par statut et catégorie hiérarchique selon la durée et le sexe, au 31 décembre 2023</t>
    </r>
  </si>
  <si>
    <r>
      <t>CCAS et CIAS</t>
    </r>
    <r>
      <rPr>
        <vertAlign val="superscript"/>
        <sz val="9"/>
        <color theme="1"/>
        <rFont val="Arial"/>
        <family val="2"/>
      </rPr>
      <t>(b)</t>
    </r>
  </si>
  <si>
    <r>
      <t>EPCI</t>
    </r>
    <r>
      <rPr>
        <vertAlign val="superscript"/>
        <sz val="9"/>
        <color theme="1"/>
        <rFont val="Arial"/>
        <family val="2"/>
      </rPr>
      <t>(b)</t>
    </r>
    <r>
      <rPr>
        <sz val="9"/>
        <color theme="1"/>
        <rFont val="Arial"/>
        <family val="2"/>
      </rPr>
      <t xml:space="preserve"> à fiscalité propre</t>
    </r>
    <r>
      <rPr>
        <vertAlign val="superscript"/>
        <sz val="9"/>
        <color theme="1"/>
        <rFont val="Arial"/>
        <family val="2"/>
      </rPr>
      <t>(c)</t>
    </r>
  </si>
  <si>
    <r>
      <t>Syndicats mixtes, SIVU et SIVOM</t>
    </r>
    <r>
      <rPr>
        <vertAlign val="superscript"/>
        <sz val="9"/>
        <color theme="1"/>
        <rFont val="Arial"/>
        <family val="2"/>
      </rPr>
      <t>(b)</t>
    </r>
  </si>
  <si>
    <r>
      <t>SDIS</t>
    </r>
    <r>
      <rPr>
        <vertAlign val="superscript"/>
        <sz val="9"/>
        <color theme="1"/>
        <rFont val="Arial"/>
        <family val="2"/>
      </rPr>
      <t>(b)</t>
    </r>
  </si>
  <si>
    <r>
      <t>Centres de gestion et CNFPT</t>
    </r>
    <r>
      <rPr>
        <vertAlign val="superscript"/>
        <sz val="9"/>
        <color theme="1"/>
        <rFont val="Arial"/>
        <family val="2"/>
      </rPr>
      <t>(b)</t>
    </r>
  </si>
  <si>
    <r>
      <t>Régions</t>
    </r>
    <r>
      <rPr>
        <vertAlign val="superscript"/>
        <sz val="9"/>
        <color theme="1"/>
        <rFont val="Arial"/>
        <family val="2"/>
      </rPr>
      <t>(d)</t>
    </r>
  </si>
  <si>
    <r>
      <t>Autres</t>
    </r>
    <r>
      <rPr>
        <vertAlign val="superscript"/>
        <sz val="9"/>
        <color theme="1"/>
        <rFont val="Arial"/>
        <family val="2"/>
      </rPr>
      <t>(e)</t>
    </r>
  </si>
  <si>
    <t>Assistants maternels et familiaux (Cat. C)</t>
  </si>
  <si>
    <t>Apprentis (Cat. A, B ou C)</t>
  </si>
  <si>
    <t>De 50 à 57 ans</t>
  </si>
  <si>
    <t>De 63 ans et plus</t>
  </si>
  <si>
    <t>De 58 à 62 ans</t>
  </si>
  <si>
    <r>
      <t>Répartition des emplois permanents</t>
    </r>
    <r>
      <rPr>
        <b/>
        <vertAlign val="superscript"/>
        <sz val="12"/>
        <color indexed="8"/>
        <rFont val="Arial"/>
        <family val="2"/>
      </rPr>
      <t>(a)</t>
    </r>
    <r>
      <rPr>
        <b/>
        <sz val="12"/>
        <color indexed="8"/>
        <rFont val="Arial"/>
        <family val="2"/>
      </rPr>
      <t xml:space="preserve"> par filière, selon le statut et l'âge, au 31 décembre 2023</t>
    </r>
  </si>
  <si>
    <t>Répartition des collectivités locales sans emploi principal(a) par type de collectivité selon le nombre d'habitants, au 31 décembre 2023</t>
  </si>
  <si>
    <t>8.12 Les élections professionnelles dans la fonction publique territoriale</t>
  </si>
  <si>
    <t>8.5 Les mouvements de personnel dans les collectivités locales</t>
  </si>
  <si>
    <r>
      <t xml:space="preserve">8.10a Les effectifs des collectivités locales par région
</t>
    </r>
    <r>
      <rPr>
        <b/>
        <sz val="12"/>
        <rFont val="Arial"/>
        <family val="2"/>
      </rPr>
      <t/>
    </r>
  </si>
  <si>
    <r>
      <t>Effectifs des emplois permanents</t>
    </r>
    <r>
      <rPr>
        <b/>
        <vertAlign val="superscript"/>
        <sz val="12"/>
        <rFont val="Arial"/>
        <family val="2"/>
      </rPr>
      <t>(a)</t>
    </r>
    <r>
      <rPr>
        <b/>
        <sz val="12"/>
        <rFont val="Arial"/>
        <family val="2"/>
      </rPr>
      <t xml:space="preserve"> par région selon la filière, au 31 décembre 2023</t>
    </r>
  </si>
  <si>
    <r>
      <t>Autres 
cas</t>
    </r>
    <r>
      <rPr>
        <b/>
        <vertAlign val="superscript"/>
        <sz val="9"/>
        <color rgb="FF002060"/>
        <rFont val="Arial"/>
        <family val="2"/>
      </rPr>
      <t>(b)</t>
    </r>
  </si>
  <si>
    <t xml:space="preserve">8.10c Les effectifs des collectivités locales par région
</t>
  </si>
  <si>
    <t>Effectifs par région selon le statut, au 31 décembre 2023</t>
  </si>
  <si>
    <t>8.8b L'emploi dans les collectivités locales selon le nombre d'agents employés</t>
  </si>
  <si>
    <t>8.8a L'emploi dans les collectivités locales selon le nombre d'agents employés</t>
  </si>
  <si>
    <t xml:space="preserve">8.7a Les effectifs des collectivités locales par âge
</t>
  </si>
  <si>
    <t>Part des femmes des effectifs par région selon le statut, au 31 décembre 2023</t>
  </si>
  <si>
    <t>Part des femmes des effectifs par âge selon le statut et la catégorie hiérarchique, au 31 décembre 2023</t>
  </si>
  <si>
    <t xml:space="preserve">8.7b Les effectifs des collectivités locales par âge
</t>
  </si>
  <si>
    <t xml:space="preserve">8.7d Les effectifs des collectivités locales par âge
</t>
  </si>
  <si>
    <t xml:space="preserve">8.7c Les effectifs des collectivités locales par âge
</t>
  </si>
  <si>
    <r>
      <t>Part des femmes des emplois permanents</t>
    </r>
    <r>
      <rPr>
        <b/>
        <vertAlign val="superscript"/>
        <sz val="12"/>
        <rFont val="Arial"/>
        <family val="2"/>
      </rPr>
      <t>(a)</t>
    </r>
    <r>
      <rPr>
        <b/>
        <sz val="12"/>
        <rFont val="Arial"/>
        <family val="2"/>
      </rPr>
      <t xml:space="preserve"> par filière, selon le statut et l'âge, au 31 décembre 2023</t>
    </r>
  </si>
  <si>
    <t>8.6b Les salaires dans les collectivités locales</t>
  </si>
  <si>
    <t>Champ : Fonctionnaires de la FPT en France (hors Mayotte et collectivités d'outre-mer) en emploi non annexe.</t>
  </si>
  <si>
    <t>Salaires nets mensuels moyens en équivalent temps plein des fonctionnaires par filière en 2023</t>
  </si>
  <si>
    <t>Salaires nets mensuels moyens en équivalent temps plein des contractuels par filière en 2023</t>
  </si>
  <si>
    <t>Champ : Contractuels de la FPT en France (hors Mayotte et collectivités d'outre-mer) en emploi non annexe.</t>
  </si>
  <si>
    <t>8.6a Les salaires dans les collectivités locales</t>
  </si>
  <si>
    <t xml:space="preserve">8.2a Les effectifs par statut et catégorie hiérarchique
</t>
  </si>
  <si>
    <t xml:space="preserve">8.2b Les effectifs par statut et catégorie hiérarchique
</t>
  </si>
  <si>
    <t xml:space="preserve">8.2c Les effectifs par statut et catégorie hiérarchique
</t>
  </si>
  <si>
    <t xml:space="preserve">8.3a Les effectifs des collectivités locales par filière
</t>
  </si>
  <si>
    <t xml:space="preserve">8.3b Les effectifs des collectivités locales par filière
</t>
  </si>
  <si>
    <t xml:space="preserve">8.3c Les effectifs des collectivités locales par filière
</t>
  </si>
  <si>
    <t xml:space="preserve">8.4a Les effectifs par type de collectivités locales </t>
  </si>
  <si>
    <t xml:space="preserve">8.4b Les effectifs par type de collectivités locales </t>
  </si>
  <si>
    <t>8.1 Les effectifs totaux dans les collectivités locales</t>
  </si>
  <si>
    <t>Volume de travail en EQTP</t>
  </si>
  <si>
    <t>Part des femmes des effectifs et volumes de travail par statut et catégorie hiérarchique</t>
  </si>
  <si>
    <t>Part des femmes des effectifs et volumes de travail par type d'emploi</t>
  </si>
  <si>
    <r>
      <t>Effectifs des emplois permanents</t>
    </r>
    <r>
      <rPr>
        <b/>
        <vertAlign val="superscript"/>
        <sz val="12"/>
        <rFont val="Arial"/>
        <family val="2"/>
      </rPr>
      <t>(a)</t>
    </r>
    <r>
      <rPr>
        <b/>
        <sz val="12"/>
        <rFont val="Arial"/>
        <family val="2"/>
      </rPr>
      <t xml:space="preserve"> par filière selon le statut et le type de durée, au 31 décembre 2023</t>
    </r>
  </si>
  <si>
    <r>
      <t>Part des femmes des effectifs et volumes de travail des emplois permanents</t>
    </r>
    <r>
      <rPr>
        <b/>
        <vertAlign val="superscript"/>
        <sz val="12"/>
        <rFont val="Arial"/>
        <family val="2"/>
      </rPr>
      <t>(a)</t>
    </r>
    <r>
      <rPr>
        <b/>
        <sz val="12"/>
        <rFont val="Arial"/>
        <family val="2"/>
      </rPr>
      <t xml:space="preserve"> des collectivités locales par filière</t>
    </r>
  </si>
  <si>
    <t xml:space="preserve">8.4c Les effectifs par type de collectivités locales </t>
  </si>
  <si>
    <r>
      <t>Effectifs et volumes de travail des emplois permanents</t>
    </r>
    <r>
      <rPr>
        <b/>
        <vertAlign val="superscript"/>
        <sz val="12"/>
        <rFont val="Arial"/>
        <family val="2"/>
      </rPr>
      <t>(a)</t>
    </r>
    <r>
      <rPr>
        <b/>
        <sz val="12"/>
        <rFont val="Arial"/>
        <family val="2"/>
      </rPr>
      <t xml:space="preserve"> des collectivités locales par type de collectivité locale</t>
    </r>
  </si>
  <si>
    <r>
      <t>Part des femmes des effectifs et volumes de travail des emplois permanents</t>
    </r>
    <r>
      <rPr>
        <b/>
        <vertAlign val="superscript"/>
        <sz val="12"/>
        <rFont val="Arial"/>
        <family val="2"/>
      </rPr>
      <t>(a)</t>
    </r>
    <r>
      <rPr>
        <b/>
        <sz val="12"/>
        <rFont val="Arial"/>
        <family val="2"/>
      </rPr>
      <t xml:space="preserve"> des collectivités locales par type de collectivité locale</t>
    </r>
  </si>
  <si>
    <t xml:space="preserve">8.10b Les effectifs des collectivités locales par région
</t>
  </si>
  <si>
    <r>
      <t xml:space="preserve">8.10d Les effectifs des collectivités locales par région
</t>
    </r>
    <r>
      <rPr>
        <b/>
        <sz val="12"/>
        <rFont val="Arial"/>
        <family val="2"/>
      </rPr>
      <t/>
    </r>
  </si>
  <si>
    <t>Effectifs et volume de travail des collectivités locales par département</t>
  </si>
  <si>
    <t>Région</t>
  </si>
  <si>
    <t>Département</t>
  </si>
  <si>
    <t>Numéro de départe-
ment</t>
  </si>
  <si>
    <t>01</t>
  </si>
  <si>
    <t>Ain</t>
  </si>
  <si>
    <t>02</t>
  </si>
  <si>
    <t>Aisne</t>
  </si>
  <si>
    <t>03</t>
  </si>
  <si>
    <t>Allier</t>
  </si>
  <si>
    <t>04</t>
  </si>
  <si>
    <t>Alpes-de-Haute-Provence</t>
  </si>
  <si>
    <t>05</t>
  </si>
  <si>
    <t>Hautes-Alpes</t>
  </si>
  <si>
    <t>06</t>
  </si>
  <si>
    <t>Alpes-Maritimes</t>
  </si>
  <si>
    <t>07</t>
  </si>
  <si>
    <t>Ardèche</t>
  </si>
  <si>
    <t>08</t>
  </si>
  <si>
    <t>Ardennes</t>
  </si>
  <si>
    <t>09</t>
  </si>
  <si>
    <t>Ariège</t>
  </si>
  <si>
    <t>10</t>
  </si>
  <si>
    <t>Aube</t>
  </si>
  <si>
    <t>11</t>
  </si>
  <si>
    <t>Aude</t>
  </si>
  <si>
    <t>12</t>
  </si>
  <si>
    <t>Aveyron</t>
  </si>
  <si>
    <t>13</t>
  </si>
  <si>
    <t>Bouches-du-Rhône</t>
  </si>
  <si>
    <t>14</t>
  </si>
  <si>
    <t>Calvados</t>
  </si>
  <si>
    <t>15</t>
  </si>
  <si>
    <t>Cantal</t>
  </si>
  <si>
    <t>16</t>
  </si>
  <si>
    <t>Charente</t>
  </si>
  <si>
    <t>17</t>
  </si>
  <si>
    <t>Charente-Maritime</t>
  </si>
  <si>
    <t>18</t>
  </si>
  <si>
    <t>Cher</t>
  </si>
  <si>
    <t>19</t>
  </si>
  <si>
    <t>Corrèze</t>
  </si>
  <si>
    <t>21</t>
  </si>
  <si>
    <t>Côte-d'Or</t>
  </si>
  <si>
    <t>22</t>
  </si>
  <si>
    <t>Côtes-d'Armor</t>
  </si>
  <si>
    <t>23</t>
  </si>
  <si>
    <t>Creuse</t>
  </si>
  <si>
    <t>24</t>
  </si>
  <si>
    <t>Dordogne</t>
  </si>
  <si>
    <t>25</t>
  </si>
  <si>
    <t>Doubs</t>
  </si>
  <si>
    <t>26</t>
  </si>
  <si>
    <t>Drôme</t>
  </si>
  <si>
    <t>27</t>
  </si>
  <si>
    <t>Eure</t>
  </si>
  <si>
    <t>28</t>
  </si>
  <si>
    <t>Eure-et-Loir</t>
  </si>
  <si>
    <t>29</t>
  </si>
  <si>
    <t>Finistère</t>
  </si>
  <si>
    <t>30</t>
  </si>
  <si>
    <t>Gard</t>
  </si>
  <si>
    <t>31</t>
  </si>
  <si>
    <t>Haute-Garonne</t>
  </si>
  <si>
    <t>32</t>
  </si>
  <si>
    <t>Gers</t>
  </si>
  <si>
    <t>33</t>
  </si>
  <si>
    <t>Gironde</t>
  </si>
  <si>
    <t>34</t>
  </si>
  <si>
    <t>Hérault</t>
  </si>
  <si>
    <t>35</t>
  </si>
  <si>
    <t>Ille-et-Vilaine</t>
  </si>
  <si>
    <t>36</t>
  </si>
  <si>
    <t>Indre</t>
  </si>
  <si>
    <t>37</t>
  </si>
  <si>
    <t>Indre-et-Loire</t>
  </si>
  <si>
    <t>38</t>
  </si>
  <si>
    <t>Isère</t>
  </si>
  <si>
    <t>39</t>
  </si>
  <si>
    <t>Jura</t>
  </si>
  <si>
    <t>40</t>
  </si>
  <si>
    <t>Landes</t>
  </si>
  <si>
    <t>41</t>
  </si>
  <si>
    <t>Loir-et-Cher</t>
  </si>
  <si>
    <t>42</t>
  </si>
  <si>
    <t>Loire</t>
  </si>
  <si>
    <t>43</t>
  </si>
  <si>
    <t>Haute-Loire</t>
  </si>
  <si>
    <t>44</t>
  </si>
  <si>
    <t>Loire-Atlantique</t>
  </si>
  <si>
    <t>45</t>
  </si>
  <si>
    <t>Loiret</t>
  </si>
  <si>
    <t>46</t>
  </si>
  <si>
    <t>Lot</t>
  </si>
  <si>
    <t>47</t>
  </si>
  <si>
    <t>Lot-et-Garonne</t>
  </si>
  <si>
    <t>48</t>
  </si>
  <si>
    <t>Lozère</t>
  </si>
  <si>
    <t>49</t>
  </si>
  <si>
    <t>Maine-et-Loire</t>
  </si>
  <si>
    <t>50</t>
  </si>
  <si>
    <t>Manche</t>
  </si>
  <si>
    <t>51</t>
  </si>
  <si>
    <t>Marne</t>
  </si>
  <si>
    <t>52</t>
  </si>
  <si>
    <t>Haute-Marne</t>
  </si>
  <si>
    <t>53</t>
  </si>
  <si>
    <t>Mayenne</t>
  </si>
  <si>
    <t>54</t>
  </si>
  <si>
    <t>Meurthe-et-Moselle</t>
  </si>
  <si>
    <t>55</t>
  </si>
  <si>
    <t>Meuse</t>
  </si>
  <si>
    <t>56</t>
  </si>
  <si>
    <t>Morbihan</t>
  </si>
  <si>
    <t>57</t>
  </si>
  <si>
    <t>Moselle</t>
  </si>
  <si>
    <t>58</t>
  </si>
  <si>
    <t>Nièvre</t>
  </si>
  <si>
    <t>59</t>
  </si>
  <si>
    <t>Nord</t>
  </si>
  <si>
    <t>60</t>
  </si>
  <si>
    <t>Oise</t>
  </si>
  <si>
    <t>61</t>
  </si>
  <si>
    <t>Orne</t>
  </si>
  <si>
    <t>62</t>
  </si>
  <si>
    <t>Pas-de-Calais</t>
  </si>
  <si>
    <t>63</t>
  </si>
  <si>
    <t>Puy-de-Dôme</t>
  </si>
  <si>
    <t>64</t>
  </si>
  <si>
    <t>Pyrénées-Atlantiques</t>
  </si>
  <si>
    <t>65</t>
  </si>
  <si>
    <t>Hautes-Pyrénées</t>
  </si>
  <si>
    <t>66</t>
  </si>
  <si>
    <t>Pyrénées-Orientales</t>
  </si>
  <si>
    <t>67</t>
  </si>
  <si>
    <t>Bas-Rhin</t>
  </si>
  <si>
    <t>68</t>
  </si>
  <si>
    <t>Haut-Rhin</t>
  </si>
  <si>
    <t>69</t>
  </si>
  <si>
    <t>Rhône</t>
  </si>
  <si>
    <t>70</t>
  </si>
  <si>
    <t>Haute-Saône</t>
  </si>
  <si>
    <t>71</t>
  </si>
  <si>
    <t>Saône-et-Loire</t>
  </si>
  <si>
    <t>72</t>
  </si>
  <si>
    <t>Sarthe</t>
  </si>
  <si>
    <t>73</t>
  </si>
  <si>
    <t>Savoie</t>
  </si>
  <si>
    <t>74</t>
  </si>
  <si>
    <t>Haute-Savoie</t>
  </si>
  <si>
    <t>75</t>
  </si>
  <si>
    <t>Paris</t>
  </si>
  <si>
    <t>76</t>
  </si>
  <si>
    <t>Seine-Maritime</t>
  </si>
  <si>
    <t>77</t>
  </si>
  <si>
    <t>Seine-et-Marne</t>
  </si>
  <si>
    <t>78</t>
  </si>
  <si>
    <t>Yvelines</t>
  </si>
  <si>
    <t>79</t>
  </si>
  <si>
    <t>Deux-Sèvres</t>
  </si>
  <si>
    <t>80</t>
  </si>
  <si>
    <t>Somme</t>
  </si>
  <si>
    <t>81</t>
  </si>
  <si>
    <t>Tarn</t>
  </si>
  <si>
    <t>82</t>
  </si>
  <si>
    <t>Tarn-et-Garonne</t>
  </si>
  <si>
    <t>83</t>
  </si>
  <si>
    <t>Var</t>
  </si>
  <si>
    <t>84</t>
  </si>
  <si>
    <t>Vaucluse</t>
  </si>
  <si>
    <t>85</t>
  </si>
  <si>
    <t>Vendée</t>
  </si>
  <si>
    <t>86</t>
  </si>
  <si>
    <t>Vienne</t>
  </si>
  <si>
    <t>87</t>
  </si>
  <si>
    <t>Haute-Vienne</t>
  </si>
  <si>
    <t>88</t>
  </si>
  <si>
    <t>Vosges</t>
  </si>
  <si>
    <t>89</t>
  </si>
  <si>
    <t>Yonne</t>
  </si>
  <si>
    <t>90</t>
  </si>
  <si>
    <t>Territoire de Belfort</t>
  </si>
  <si>
    <t>91</t>
  </si>
  <si>
    <t>Essonne</t>
  </si>
  <si>
    <t>92</t>
  </si>
  <si>
    <t>Hauts-de-Seine</t>
  </si>
  <si>
    <t>93</t>
  </si>
  <si>
    <t>Seine-Saint-Denis</t>
  </si>
  <si>
    <t>94</t>
  </si>
  <si>
    <t>Val-de-Marne</t>
  </si>
  <si>
    <t>95</t>
  </si>
  <si>
    <t>Val-d'Oise</t>
  </si>
  <si>
    <t>971</t>
  </si>
  <si>
    <t>972</t>
  </si>
  <si>
    <t>973</t>
  </si>
  <si>
    <t>974</t>
  </si>
  <si>
    <t>Nombre d'habitants</t>
  </si>
  <si>
    <t>cat. A</t>
  </si>
  <si>
    <t>cat. B</t>
  </si>
  <si>
    <t>cat. C</t>
  </si>
  <si>
    <t>indéterminé</t>
  </si>
  <si>
    <r>
      <t>ASMA</t>
    </r>
    <r>
      <rPr>
        <b/>
        <vertAlign val="superscript"/>
        <sz val="9"/>
        <color rgb="FF002060"/>
        <rFont val="Arial"/>
        <family val="2"/>
      </rPr>
      <t>(a)</t>
    </r>
  </si>
  <si>
    <r>
      <t>Autres</t>
    </r>
    <r>
      <rPr>
        <b/>
        <vertAlign val="superscript"/>
        <sz val="9"/>
        <color rgb="FF002060"/>
        <rFont val="Arial"/>
        <family val="2"/>
      </rPr>
      <t>(b)</t>
    </r>
  </si>
  <si>
    <t>(a) Assistants maternels et familiaux</t>
  </si>
  <si>
    <r>
      <t>Autres</t>
    </r>
    <r>
      <rPr>
        <b/>
        <vertAlign val="superscript"/>
        <sz val="9"/>
        <rFont val="Arial"/>
        <family val="2"/>
      </rPr>
      <t>(g)</t>
    </r>
  </si>
  <si>
    <r>
      <t>Régions</t>
    </r>
    <r>
      <rPr>
        <b/>
        <vertAlign val="superscript"/>
        <sz val="9"/>
        <rFont val="Arial"/>
        <family val="2"/>
      </rPr>
      <t>(f)</t>
    </r>
  </si>
  <si>
    <r>
      <t>Total des EPCI</t>
    </r>
    <r>
      <rPr>
        <b/>
        <vertAlign val="superscript"/>
        <sz val="9"/>
        <rFont val="Arial"/>
        <family val="2"/>
      </rPr>
      <t>(c)</t>
    </r>
    <r>
      <rPr>
        <b/>
        <sz val="9"/>
        <rFont val="Arial"/>
        <family val="2"/>
      </rPr>
      <t xml:space="preserve"> à fiscalité propre</t>
    </r>
  </si>
  <si>
    <r>
      <t>Syndicats mixtes, SIVU et SIVOM</t>
    </r>
    <r>
      <rPr>
        <b/>
        <vertAlign val="superscript"/>
        <sz val="9"/>
        <color rgb="FF002060"/>
        <rFont val="Arial"/>
        <family val="2"/>
      </rPr>
      <t>(a)</t>
    </r>
  </si>
  <si>
    <t>(a) y compris les pôles métropolitains et les pôles d’équilibre territorial (PETR).</t>
  </si>
  <si>
    <t>Effectifs par département selon le statut, au 31 décembre 2023</t>
  </si>
  <si>
    <r>
      <t>Effectifs des emplois permanents</t>
    </r>
    <r>
      <rPr>
        <b/>
        <vertAlign val="superscript"/>
        <sz val="12"/>
        <rFont val="Arial"/>
        <family val="2"/>
      </rPr>
      <t>(a)</t>
    </r>
    <r>
      <rPr>
        <b/>
        <sz val="12"/>
        <rFont val="Arial"/>
        <family val="2"/>
      </rPr>
      <t xml:space="preserve"> par département selon la filière, au 31 décembre 2023</t>
    </r>
  </si>
  <si>
    <t>2AB</t>
  </si>
  <si>
    <r>
      <t>Autres</t>
    </r>
    <r>
      <rPr>
        <b/>
        <vertAlign val="superscript"/>
        <sz val="9"/>
        <color rgb="FF002060"/>
        <rFont val="Arial"/>
        <family val="2"/>
      </rPr>
      <t>(c)</t>
    </r>
  </si>
  <si>
    <t xml:space="preserve">(c) Centres de gestion, CNFPT, caisses des écoles, régies, Institution interdépartementale ou entente, Caisse de crédit municipal, EPA locaux.. </t>
  </si>
  <si>
    <t xml:space="preserve">(d) Collaborateurs de cabinet, ouvriers d'Etat, agents en parcours d'accès aux carrières territoriales (PACT), médecins hospitaliers. </t>
  </si>
  <si>
    <r>
      <t>Régions</t>
    </r>
    <r>
      <rPr>
        <b/>
        <vertAlign val="superscript"/>
        <sz val="9"/>
        <color rgb="FF002060"/>
        <rFont val="Arial"/>
        <family val="2"/>
      </rPr>
      <t>(b)</t>
    </r>
  </si>
  <si>
    <r>
      <t>Autres cas</t>
    </r>
    <r>
      <rPr>
        <vertAlign val="superscript"/>
        <sz val="9"/>
        <color indexed="8"/>
        <rFont val="Arial"/>
        <family val="2"/>
      </rPr>
      <t>(d)</t>
    </r>
  </si>
  <si>
    <t>(d) Autres agents non classables dans une filière.</t>
  </si>
  <si>
    <t>Communes de 80 000 à 149 999 habitants</t>
  </si>
  <si>
    <t>Communes de 150 000 habitants et plus</t>
  </si>
  <si>
    <t>8-1 - Les effectifs totaux dans les collectivités locales</t>
  </si>
  <si>
    <t>8-2 - Les effectifs par statut et catégorie hiérarchique</t>
  </si>
  <si>
    <t>8-3 - Les effectifs des collectivités locales par filière</t>
  </si>
  <si>
    <t xml:space="preserve">8-4 - Les effectifs par type de collectivités locales </t>
  </si>
  <si>
    <t>8-5 - Les mouvements de personnel dans les collectivités locales</t>
  </si>
  <si>
    <t>8-6 - Les salaires dans les collectivités locales</t>
  </si>
  <si>
    <t>8-7 - Les effectifs des collectivités locales par âge</t>
  </si>
  <si>
    <t>8-8 - L'emploi dans les collectivités locales selon le nombre d'agents employés</t>
  </si>
  <si>
    <t xml:space="preserve">8-9 - Les collectivités locales selon le nombre d'habitants  </t>
  </si>
  <si>
    <t>8-10 - Les effectifs des collectivités locales par région</t>
  </si>
  <si>
    <t>8-11 - La fonction publique territoriale au sein de la fonction publique</t>
  </si>
  <si>
    <t>8-12 - Les élections professionnelles dans la fonction publique territoriale</t>
  </si>
  <si>
    <t>8-annexe Les effectifs des collectivités locales par département</t>
  </si>
  <si>
    <t>Tableaux pluri-annuels</t>
  </si>
  <si>
    <t>Types de collectivité en colonne</t>
  </si>
  <si>
    <r>
      <t>Effet des changements de type de collectivité</t>
    </r>
    <r>
      <rPr>
        <b/>
        <vertAlign val="superscript"/>
        <sz val="9"/>
        <color rgb="FF002060"/>
        <rFont val="Arial"/>
        <family val="2"/>
      </rPr>
      <t xml:space="preserve">(a) </t>
    </r>
  </si>
  <si>
    <r>
      <t>Effet des changements de statut</t>
    </r>
    <r>
      <rPr>
        <b/>
        <vertAlign val="superscript"/>
        <sz val="9"/>
        <color rgb="FF002060"/>
        <rFont val="Arial"/>
        <family val="2"/>
      </rPr>
      <t xml:space="preserve">(a) </t>
    </r>
  </si>
  <si>
    <t>(a) Les agents sont classés en fonction de leur situation en 2023.</t>
  </si>
  <si>
    <r>
      <t>RMPP</t>
    </r>
    <r>
      <rPr>
        <b/>
        <vertAlign val="superscript"/>
        <sz val="11"/>
        <color rgb="FF002060"/>
        <rFont val="Arial"/>
        <family val="2"/>
      </rPr>
      <t>(b)</t>
    </r>
    <r>
      <rPr>
        <b/>
        <sz val="10"/>
        <color rgb="FF002060"/>
        <rFont val="Arial"/>
        <family val="2"/>
      </rPr>
      <t xml:space="preserve"> nette moyenne 2023
</t>
    </r>
    <r>
      <rPr>
        <sz val="10"/>
        <color rgb="FF002060"/>
        <rFont val="Arial"/>
        <family val="2"/>
      </rPr>
      <t xml:space="preserve"> (en euros)</t>
    </r>
  </si>
  <si>
    <t>Communes de 1 000 habitants et plus</t>
  </si>
  <si>
    <t>de 3500 à 4 999 hab.</t>
  </si>
  <si>
    <r>
      <t xml:space="preserve">2022
</t>
    </r>
    <r>
      <rPr>
        <b/>
        <vertAlign val="superscript"/>
        <sz val="8"/>
        <color rgb="FF002060"/>
        <rFont val="Arial"/>
        <family val="2"/>
      </rPr>
      <t>(ancienne méthode)</t>
    </r>
  </si>
  <si>
    <r>
      <t xml:space="preserve">2022
</t>
    </r>
    <r>
      <rPr>
        <b/>
        <vertAlign val="superscript"/>
        <sz val="8"/>
        <color rgb="FF002060"/>
        <rFont val="Arial"/>
        <family val="2"/>
      </rPr>
      <t>(nouvelle méthode)</t>
    </r>
  </si>
  <si>
    <t>Pyramide des âges en 2013 et 2023</t>
  </si>
  <si>
    <t>Moyenne France : 28,3</t>
  </si>
  <si>
    <r>
      <t>Autres statuts</t>
    </r>
    <r>
      <rPr>
        <vertAlign val="superscript"/>
        <sz val="9"/>
        <rFont val="Arial"/>
        <family val="2"/>
      </rPr>
      <t>(d)</t>
    </r>
  </si>
  <si>
    <r>
      <t>Emplois non annexes</t>
    </r>
    <r>
      <rPr>
        <b/>
        <vertAlign val="superscript"/>
        <sz val="9"/>
        <rFont val="Arial"/>
        <family val="2"/>
      </rPr>
      <t>(a)</t>
    </r>
  </si>
  <si>
    <r>
      <t>Emplois principaux</t>
    </r>
    <r>
      <rPr>
        <vertAlign val="superscript"/>
        <sz val="9"/>
        <rFont val="Arial"/>
        <family val="2"/>
      </rPr>
      <t>(b)</t>
    </r>
  </si>
  <si>
    <r>
      <t>Emplois secondaires</t>
    </r>
    <r>
      <rPr>
        <vertAlign val="superscript"/>
        <sz val="9"/>
        <rFont val="Arial"/>
        <family val="2"/>
      </rPr>
      <t>(b)</t>
    </r>
  </si>
  <si>
    <r>
      <t>Emplois annexes</t>
    </r>
    <r>
      <rPr>
        <b/>
        <vertAlign val="superscript"/>
        <sz val="9"/>
        <rFont val="Arial"/>
        <family val="2"/>
      </rPr>
      <t>(c)</t>
    </r>
    <r>
      <rPr>
        <b/>
        <sz val="9"/>
        <rFont val="Arial"/>
        <family val="2"/>
      </rPr>
      <t xml:space="preserve"> </t>
    </r>
  </si>
  <si>
    <t>- : Le nombre d'EQTP est trop faible pour calculer des rémunérations fiables.</t>
  </si>
  <si>
    <r>
      <rPr>
        <sz val="9"/>
        <rFont val="Arial"/>
        <family val="2"/>
      </rPr>
      <t>Autres cas</t>
    </r>
    <r>
      <rPr>
        <vertAlign val="superscript"/>
        <sz val="9"/>
        <rFont val="Arial"/>
        <family val="2"/>
      </rPr>
      <t>(b)</t>
    </r>
  </si>
  <si>
    <t>- : sans objet</t>
  </si>
  <si>
    <t>- : Les effectifs sont trop faibles pour calculer des pourcentages fiables.</t>
  </si>
  <si>
    <r>
      <t>Suffrages exprimés</t>
    </r>
    <r>
      <rPr>
        <vertAlign val="superscript"/>
        <sz val="9"/>
        <color theme="1"/>
        <rFont val="Arial"/>
        <family val="2"/>
      </rPr>
      <t>(a)</t>
    </r>
  </si>
  <si>
    <r>
      <t xml:space="preserve">         dont</t>
    </r>
    <r>
      <rPr>
        <vertAlign val="superscript"/>
        <sz val="9"/>
        <color theme="1"/>
        <rFont val="Arial"/>
        <family val="2"/>
      </rPr>
      <t>(b)</t>
    </r>
    <r>
      <rPr>
        <sz val="9"/>
        <color theme="1"/>
        <rFont val="Arial"/>
        <family val="2"/>
      </rPr>
      <t xml:space="preserve"> CFDT</t>
    </r>
  </si>
  <si>
    <r>
      <t>Autres statuts</t>
    </r>
    <r>
      <rPr>
        <vertAlign val="superscript"/>
        <sz val="9"/>
        <color rgb="FF000000"/>
        <rFont val="Arial"/>
        <family val="2"/>
      </rPr>
      <t>(c)</t>
    </r>
  </si>
  <si>
    <t>Tableaux annexes</t>
  </si>
  <si>
    <r>
      <t xml:space="preserve">TA.a Les effectifs des collectivités locales par département
</t>
    </r>
    <r>
      <rPr>
        <b/>
        <sz val="12"/>
        <rFont val="Arial"/>
        <family val="2"/>
      </rPr>
      <t/>
    </r>
  </si>
  <si>
    <r>
      <t xml:space="preserve">TA1.a Les effectifs des collectivités locales par département
</t>
    </r>
    <r>
      <rPr>
        <b/>
        <sz val="12"/>
        <rFont val="Arial"/>
        <family val="2"/>
      </rPr>
      <t/>
    </r>
  </si>
  <si>
    <r>
      <t xml:space="preserve">TA1.c Les effectifs des collectivités locales par département
</t>
    </r>
    <r>
      <rPr>
        <b/>
        <sz val="12"/>
        <rFont val="Arial"/>
        <family val="2"/>
      </rPr>
      <t/>
    </r>
  </si>
  <si>
    <t>(b) Y compris les collectivités uniques de Guyane et Martinique, ainsi que la collectivité de Corse.</t>
  </si>
  <si>
    <t>(e) Y compris les collectivités uniques de Guyane et Martinique, ainsi que la collectivité de Corse.</t>
  </si>
  <si>
    <t>(f) Y compris les collectivités uniques de Guyane et Martinique, ainsi que la collectivité de Corse.</t>
  </si>
  <si>
    <t>(c) Y compris les collectivités uniques de Guyane et Martinique, ainsi que la collectivité de Corse.</t>
  </si>
  <si>
    <t>Tableaux de rémunérations</t>
  </si>
  <si>
    <t>Champ : Agents de la FPT en France (hors Mayotte et collectivités d'outre-mer), en emploi principal au 31 décembre et nombre de collectivités employant au moins un de ces agents.</t>
  </si>
  <si>
    <t xml:space="preserve">8.4d Les effectifs par type de collectivités locales </t>
  </si>
  <si>
    <t>Champ : Agents de la FPT en France (hors Mayotte et collectivités d'outre-mer) en emploi non annexe présents en 2022 et 2023, hors apprenti et hors assistante maternelle.</t>
  </si>
  <si>
    <t>Indéterminé</t>
  </si>
  <si>
    <t xml:space="preserve">8.9 Les collectivités locales selon le nombre d'habitants  </t>
  </si>
  <si>
    <t>Part des femmes des effectifs par taille des collectivités selon le statut et la catégorie hiérarchique, au 31 décembre 2023</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</si>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</sst>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3" formatCode="_-* #,##0.00_-;\-* #,##0.00_-;_-* &quot;-&quot;??_-;_-@_-"/>
    <numFmt numFmtId="164" formatCode="_-* #,##0.00\ _€_-;\-* #,##0.00\ _€_-;_-* &quot;-&quot;??\ _€_-;_-@_-"/>
    <numFmt numFmtId="165" formatCode="_-* #,##0\ _€_-;\-* #,##0\ _€_-;_-* &quot;-&quot;??\ _€_-;_-@_-"/>
    <numFmt numFmtId="166" formatCode="0.0"/>
    <numFmt numFmtId="167" formatCode="\+0.0%;\-0.0%"/>
    <numFmt numFmtId="168" formatCode="#,##0.0_ ;\-#,##0.0\ "/>
    <numFmt numFmtId="169" formatCode="0.0%"/>
    <numFmt numFmtId="170" formatCode="_-* #,##0.0\ _€_-;\-* #,##0.0\ _€_-;_-* &quot;-&quot;??\ _€_-;_-@_-"/>
    <numFmt numFmtId="171" formatCode="#,##0.0"/>
    <numFmt numFmtId="172" formatCode="_-* #,##0.0\ _€_-;\-* #,##0.0\ _€_-;_-* &quot;-&quot;?\ _€_-;_-@_-"/>
    <numFmt numFmtId="173" formatCode="\+0.0;\-0.0"/>
    <numFmt numFmtId="174" formatCode="_-* #,##0.000\ _€_-;\-* #,##0.000\ _€_-;_-* &quot;-&quot;??\ _€_-;_-@_-"/>
    <numFmt numFmtId="175" formatCode="_-* #,##0_-;\-* #,##0_-;_-* &quot;-&quot;??_-;_-@_-"/>
    <numFmt numFmtId="176" formatCode="0.0000"/>
    <numFmt numFmtId="177" formatCode="0.000000000E+00"/>
    <numFmt numFmtId="178" formatCode="0.00000"/>
  </numFmts>
  <fonts count="137">
    <font>
      <sz val="11"/>
      <color theme="1"/>
      <name val="Calibri"/>
      <family val="2"/>
      <scheme val="minor"/>
    </font>
    <font>
      <sz val="9"/>
      <color theme="1"/>
      <name val="ARIALNARROW"/>
    </font>
    <font>
      <b/>
      <sz val="11"/>
      <color theme="1"/>
      <name val="Arial"/>
      <family val="2"/>
    </font>
    <font>
      <b/>
      <sz val="9"/>
      <color theme="1"/>
      <name val="Arial"/>
      <family val="2"/>
    </font>
    <font>
      <sz val="11"/>
      <color rgb="FFFF0000"/>
      <name val="Arial"/>
      <family val="2"/>
    </font>
    <font>
      <sz val="11"/>
      <color theme="1"/>
      <name val="Arial"/>
      <family val="2"/>
    </font>
    <font>
      <sz val="9"/>
      <color theme="1"/>
      <name val="Arial"/>
      <family val="2"/>
    </font>
    <font>
      <b/>
      <sz val="10"/>
      <color rgb="FF002060"/>
      <name val="Arial"/>
      <family val="2"/>
    </font>
    <font>
      <b/>
      <sz val="9"/>
      <color rgb="FF002060"/>
      <name val="Arial"/>
      <family val="2"/>
    </font>
    <font>
      <b/>
      <sz val="8"/>
      <color rgb="FF002060"/>
      <name val="Arial"/>
      <family val="2"/>
    </font>
    <font>
      <b/>
      <sz val="14"/>
      <color rgb="FF002060"/>
      <name val="Arial"/>
      <family val="2"/>
    </font>
    <font>
      <b/>
      <sz val="12"/>
      <name val="Arial"/>
      <family val="2"/>
    </font>
    <font>
      <sz val="10"/>
      <name val="Arial"/>
      <family val="2"/>
    </font>
    <font>
      <i/>
      <sz val="10"/>
      <name val="Arial"/>
      <family val="2"/>
    </font>
    <font>
      <sz val="11"/>
      <color indexed="8"/>
      <name val="Calibri"/>
      <family val="2"/>
    </font>
    <font>
      <b/>
      <sz val="9"/>
      <name val="Arial"/>
      <family val="2"/>
    </font>
    <font>
      <sz val="8"/>
      <color indexed="8"/>
      <name val="Calibri"/>
      <family val="2"/>
    </font>
    <font>
      <b/>
      <sz val="14"/>
      <name val="Arial"/>
      <family val="2"/>
    </font>
    <font>
      <b/>
      <sz val="12"/>
      <name val="Arial, Helvetica, sans-serif"/>
    </font>
    <font>
      <sz val="8"/>
      <name val="Calibri"/>
      <family val="2"/>
    </font>
    <font>
      <i/>
      <sz val="10"/>
      <color indexed="8"/>
      <name val="Arial"/>
      <family val="2"/>
    </font>
    <font>
      <sz val="8"/>
      <color rgb="FF002288"/>
      <name val="ARIALNARROW"/>
    </font>
    <font>
      <b/>
      <sz val="10"/>
      <color rgb="FF002060"/>
      <name val="ARIALNARROW"/>
    </font>
    <font>
      <b/>
      <sz val="8"/>
      <color indexed="8"/>
      <name val="Arial"/>
      <family val="2"/>
    </font>
    <font>
      <sz val="9"/>
      <color indexed="8"/>
      <name val="Arial"/>
      <family val="2"/>
    </font>
    <font>
      <sz val="9"/>
      <color indexed="8"/>
      <name val="Calibri"/>
      <family val="2"/>
    </font>
    <font>
      <sz val="9"/>
      <name val="Arial"/>
      <family val="2"/>
    </font>
    <font>
      <vertAlign val="superscript"/>
      <sz val="9"/>
      <name val="Arial"/>
      <family val="2"/>
    </font>
    <font>
      <i/>
      <sz val="9"/>
      <name val="Arial"/>
      <family val="2"/>
    </font>
    <font>
      <i/>
      <sz val="9"/>
      <color indexed="8"/>
      <name val="Calibri"/>
      <family val="2"/>
    </font>
    <font>
      <sz val="8"/>
      <name val="Arial"/>
      <family val="2"/>
    </font>
    <font>
      <b/>
      <sz val="9"/>
      <color indexed="8"/>
      <name val="Calibri"/>
      <family val="2"/>
    </font>
    <font>
      <b/>
      <i/>
      <sz val="9"/>
      <name val="Arial"/>
      <family val="2"/>
    </font>
    <font>
      <b/>
      <sz val="9"/>
      <color indexed="8"/>
      <name val="Arial"/>
      <family val="2"/>
    </font>
    <font>
      <i/>
      <sz val="9"/>
      <color rgb="FF002060"/>
      <name val="Arial"/>
      <family val="2"/>
    </font>
    <font>
      <i/>
      <sz val="9"/>
      <color theme="1"/>
      <name val="Arial"/>
      <family val="2"/>
    </font>
    <font>
      <i/>
      <sz val="8"/>
      <name val="Arial"/>
      <family val="2"/>
    </font>
    <font>
      <sz val="8"/>
      <color theme="1"/>
      <name val="Arial"/>
      <family val="2"/>
    </font>
    <font>
      <sz val="8"/>
      <color theme="1"/>
      <name val="ARIALNARROW"/>
    </font>
    <font>
      <i/>
      <sz val="8"/>
      <color indexed="8"/>
      <name val="Calibri"/>
      <family val="2"/>
    </font>
    <font>
      <sz val="8"/>
      <color rgb="FF0000FF"/>
      <name val="Calibri"/>
      <family val="2"/>
    </font>
    <font>
      <sz val="8"/>
      <color rgb="FF00B050"/>
      <name val="Calibri"/>
      <family val="2"/>
    </font>
    <font>
      <b/>
      <sz val="11"/>
      <color theme="9"/>
      <name val="Calibri"/>
      <family val="2"/>
    </font>
    <font>
      <sz val="11"/>
      <color rgb="FFFF0000"/>
      <name val="Calibri"/>
      <family val="2"/>
    </font>
    <font>
      <b/>
      <vertAlign val="superscript"/>
      <sz val="10"/>
      <color rgb="FF002060"/>
      <name val="Arial"/>
      <family val="2"/>
    </font>
    <font>
      <sz val="10"/>
      <name val="ARIALNARROW"/>
    </font>
    <font>
      <b/>
      <vertAlign val="superscript"/>
      <sz val="9"/>
      <name val="Arial"/>
      <family val="2"/>
    </font>
    <font>
      <b/>
      <sz val="9"/>
      <color theme="9"/>
      <name val="Arial"/>
      <family val="2"/>
    </font>
    <font>
      <b/>
      <i/>
      <sz val="9"/>
      <color indexed="8"/>
      <name val="Calibri"/>
      <family val="2"/>
    </font>
    <font>
      <b/>
      <sz val="10"/>
      <name val="Arial"/>
      <family val="2"/>
    </font>
    <font>
      <b/>
      <sz val="10"/>
      <name val="ARIALNARROW"/>
    </font>
    <font>
      <i/>
      <sz val="11"/>
      <color indexed="8"/>
      <name val="Calibri"/>
      <family val="2"/>
    </font>
    <font>
      <i/>
      <sz val="9"/>
      <color indexed="8"/>
      <name val="Arial"/>
      <family val="2"/>
    </font>
    <font>
      <b/>
      <sz val="10"/>
      <color theme="3" tint="-0.249977111117893"/>
      <name val="Arial"/>
      <family val="2"/>
    </font>
    <font>
      <sz val="9"/>
      <color rgb="FF000000"/>
      <name val="Arial"/>
      <family val="2"/>
    </font>
    <font>
      <vertAlign val="superscript"/>
      <sz val="9"/>
      <color indexed="8"/>
      <name val="Arial"/>
      <family val="2"/>
    </font>
    <font>
      <sz val="11"/>
      <color theme="1"/>
      <name val="Calibri"/>
      <family val="2"/>
      <scheme val="minor"/>
    </font>
    <font>
      <b/>
      <sz val="11"/>
      <color theme="1"/>
      <name val="Calibri"/>
      <family val="2"/>
      <scheme val="minor"/>
    </font>
    <font>
      <b/>
      <sz val="14"/>
      <color indexed="8"/>
      <name val="Arial"/>
      <family val="2"/>
    </font>
    <font>
      <b/>
      <sz val="11"/>
      <color rgb="FFFF0000"/>
      <name val="Calibri"/>
      <family val="2"/>
    </font>
    <font>
      <b/>
      <sz val="12"/>
      <color indexed="8"/>
      <name val="Arial"/>
      <family val="2"/>
    </font>
    <font>
      <sz val="8"/>
      <color indexed="62"/>
      <name val="ARIALNARROW"/>
    </font>
    <font>
      <b/>
      <sz val="11"/>
      <color indexed="8"/>
      <name val="Calibri"/>
      <family val="2"/>
    </font>
    <font>
      <sz val="11"/>
      <color rgb="FF00B050"/>
      <name val="Calibri"/>
      <family val="2"/>
    </font>
    <font>
      <sz val="11"/>
      <color theme="3"/>
      <name val="Calibri"/>
      <family val="2"/>
    </font>
    <font>
      <sz val="9"/>
      <color rgb="FF002060"/>
      <name val="Arial"/>
      <family val="2"/>
    </font>
    <font>
      <sz val="9"/>
      <color rgb="FF002060"/>
      <name val="Calibri"/>
      <family val="2"/>
    </font>
    <font>
      <i/>
      <sz val="8"/>
      <color theme="3"/>
      <name val="Arial"/>
      <family val="2"/>
    </font>
    <font>
      <b/>
      <sz val="11"/>
      <name val="Calibri"/>
      <family val="2"/>
    </font>
    <font>
      <b/>
      <sz val="11"/>
      <color rgb="FF000000"/>
      <name val="Arial"/>
      <family val="2"/>
    </font>
    <font>
      <sz val="11"/>
      <color rgb="FF000000"/>
      <name val="Arial"/>
      <family val="2"/>
    </font>
    <font>
      <sz val="11"/>
      <color theme="7" tint="0.39997558519241921"/>
      <name val="Calibri"/>
      <family val="2"/>
    </font>
    <font>
      <b/>
      <sz val="10"/>
      <color rgb="FFFF0000"/>
      <name val="Arial"/>
      <family val="2"/>
    </font>
    <font>
      <b/>
      <sz val="9"/>
      <color rgb="FF000000"/>
      <name val="Arial"/>
      <family val="2"/>
    </font>
    <font>
      <b/>
      <sz val="10"/>
      <color indexed="8"/>
      <name val="Arial"/>
      <family val="2"/>
    </font>
    <font>
      <b/>
      <sz val="10"/>
      <color indexed="8"/>
      <name val="Calibri"/>
      <family val="2"/>
    </font>
    <font>
      <b/>
      <i/>
      <sz val="9"/>
      <color indexed="8"/>
      <name val="Arial"/>
      <family val="2"/>
    </font>
    <font>
      <b/>
      <sz val="9"/>
      <color rgb="FF002060"/>
      <name val="ARIALNARROW"/>
    </font>
    <font>
      <b/>
      <sz val="9"/>
      <color rgb="FF002060"/>
      <name val="Calibri"/>
      <family val="2"/>
    </font>
    <font>
      <b/>
      <i/>
      <sz val="9"/>
      <color rgb="FF002060"/>
      <name val="Calibri"/>
      <family val="2"/>
    </font>
    <font>
      <i/>
      <sz val="8"/>
      <color rgb="FF002060"/>
      <name val="Arial"/>
      <family val="2"/>
    </font>
    <font>
      <sz val="9"/>
      <color rgb="FFFF0000"/>
      <name val="Arial"/>
      <family val="2"/>
    </font>
    <font>
      <b/>
      <sz val="10"/>
      <color theme="3"/>
      <name val="Arial"/>
      <family val="2"/>
    </font>
    <font>
      <sz val="10"/>
      <color theme="3"/>
      <name val="Arial"/>
      <family val="2"/>
    </font>
    <font>
      <b/>
      <sz val="8"/>
      <name val="Arial Narrow"/>
      <family val="2"/>
    </font>
    <font>
      <b/>
      <i/>
      <sz val="8"/>
      <name val="Arial Narrow"/>
      <family val="2"/>
    </font>
    <font>
      <i/>
      <sz val="8"/>
      <name val="Arial Narrow"/>
      <family val="2"/>
    </font>
    <font>
      <i/>
      <sz val="8"/>
      <color indexed="8"/>
      <name val="Arial Narrow"/>
      <family val="2"/>
    </font>
    <font>
      <sz val="11"/>
      <color rgb="FF002060"/>
      <name val="Calibri"/>
      <family val="2"/>
    </font>
    <font>
      <sz val="10"/>
      <color rgb="FF002060"/>
      <name val="ARIALNARROW"/>
    </font>
    <font>
      <i/>
      <sz val="8"/>
      <color indexed="8"/>
      <name val="Arial"/>
      <family val="2"/>
    </font>
    <font>
      <sz val="11"/>
      <color rgb="FFFF0000"/>
      <name val="Calibri"/>
      <family val="2"/>
      <scheme val="minor"/>
    </font>
    <font>
      <sz val="9"/>
      <color theme="9"/>
      <name val="Arial"/>
      <family val="2"/>
    </font>
    <font>
      <b/>
      <sz val="11"/>
      <color indexed="8"/>
      <name val="Arial"/>
      <family val="2"/>
    </font>
    <font>
      <sz val="8"/>
      <color indexed="8"/>
      <name val="Arial"/>
      <family val="2"/>
    </font>
    <font>
      <b/>
      <sz val="12"/>
      <color theme="1"/>
      <name val="Arial"/>
      <family val="2"/>
    </font>
    <font>
      <b/>
      <sz val="12"/>
      <color rgb="FF002060"/>
      <name val="Arial"/>
      <family val="2"/>
    </font>
    <font>
      <i/>
      <vertAlign val="superscript"/>
      <sz val="10"/>
      <color indexed="8"/>
      <name val="Arial"/>
      <family val="2"/>
    </font>
    <font>
      <sz val="10"/>
      <color indexed="8"/>
      <name val="Arial"/>
      <family val="2"/>
    </font>
    <font>
      <i/>
      <sz val="9"/>
      <color theme="3"/>
      <name val="Arial"/>
      <family val="2"/>
    </font>
    <font>
      <b/>
      <sz val="14"/>
      <color rgb="FFFF0000"/>
      <name val="Arial"/>
      <family val="2"/>
    </font>
    <font>
      <b/>
      <sz val="11"/>
      <color rgb="FFFF0000"/>
      <name val="Arial"/>
      <family val="2"/>
    </font>
    <font>
      <b/>
      <vertAlign val="superscript"/>
      <sz val="9"/>
      <color rgb="FF002060"/>
      <name val="Arial"/>
      <family val="2"/>
    </font>
    <font>
      <sz val="9"/>
      <color rgb="FF002060"/>
      <name val="ARIALNARROW"/>
    </font>
    <font>
      <i/>
      <sz val="9"/>
      <color rgb="FF002060"/>
      <name val="Calibri"/>
      <family val="2"/>
    </font>
    <font>
      <i/>
      <sz val="10"/>
      <color rgb="FFFF0000"/>
      <name val="Arial"/>
      <family val="2"/>
    </font>
    <font>
      <b/>
      <sz val="11"/>
      <color rgb="FFFF0000"/>
      <name val="Calibri"/>
      <family val="2"/>
      <scheme val="minor"/>
    </font>
    <font>
      <b/>
      <vertAlign val="superscript"/>
      <sz val="12"/>
      <name val="Arial"/>
      <family val="2"/>
    </font>
    <font>
      <b/>
      <vertAlign val="superscript"/>
      <sz val="12"/>
      <color indexed="8"/>
      <name val="Arial"/>
      <family val="2"/>
    </font>
    <font>
      <b/>
      <sz val="14"/>
      <color theme="3"/>
      <name val="Arial"/>
      <family val="2"/>
    </font>
    <font>
      <i/>
      <sz val="8"/>
      <color theme="1"/>
      <name val="Arial"/>
      <family val="2"/>
    </font>
    <font>
      <sz val="10"/>
      <color theme="1"/>
      <name val="Arialnarrow"/>
    </font>
    <font>
      <b/>
      <sz val="10"/>
      <color theme="1"/>
      <name val="Arialnarrow"/>
    </font>
    <font>
      <b/>
      <i/>
      <sz val="9"/>
      <color rgb="FF002060"/>
      <name val="Arial"/>
      <family val="2"/>
    </font>
    <font>
      <b/>
      <sz val="18"/>
      <name val="Arial"/>
      <family val="2"/>
    </font>
    <font>
      <sz val="10"/>
      <color indexed="8"/>
      <name val="Calibri"/>
      <family val="2"/>
    </font>
    <font>
      <b/>
      <sz val="9"/>
      <color theme="3"/>
      <name val="Arial"/>
      <family val="2"/>
    </font>
    <font>
      <sz val="9"/>
      <color theme="3"/>
      <name val="Arial"/>
      <family val="2"/>
    </font>
    <font>
      <sz val="10"/>
      <color rgb="FF002060"/>
      <name val="Arial"/>
      <family val="2"/>
    </font>
    <font>
      <b/>
      <sz val="10"/>
      <color theme="9"/>
      <name val="ARIALNARROW"/>
    </font>
    <font>
      <i/>
      <sz val="9"/>
      <color rgb="FF000000"/>
      <name val="Arial"/>
      <family val="2"/>
    </font>
    <font>
      <vertAlign val="superscript"/>
      <sz val="9"/>
      <color rgb="FF000000"/>
      <name val="Arial"/>
      <family val="2"/>
    </font>
    <font>
      <vertAlign val="superscript"/>
      <sz val="9"/>
      <color theme="1"/>
      <name val="Arial"/>
      <family val="2"/>
    </font>
    <font>
      <b/>
      <vertAlign val="superscript"/>
      <sz val="11"/>
      <color rgb="FF002060"/>
      <name val="Arial"/>
      <family val="2"/>
    </font>
    <font>
      <b/>
      <vertAlign val="superscript"/>
      <sz val="12"/>
      <color theme="1"/>
      <name val="Arial"/>
      <family val="2"/>
    </font>
    <font>
      <sz val="11"/>
      <color rgb="FF002060"/>
      <name val="Calibri"/>
      <family val="2"/>
      <scheme val="minor"/>
    </font>
    <font>
      <b/>
      <vertAlign val="superscript"/>
      <sz val="8"/>
      <color rgb="FF002060"/>
      <name val="Arial"/>
      <family val="2"/>
    </font>
    <font>
      <sz val="11"/>
      <color rgb="FF00B050"/>
      <name val="Calibri"/>
      <family val="2"/>
      <scheme val="minor"/>
    </font>
    <font>
      <sz val="9"/>
      <color rgb="FF00B050"/>
      <name val="Arial"/>
      <family val="2"/>
    </font>
    <font>
      <sz val="10"/>
      <color rgb="FF00B050"/>
      <name val="Calibri"/>
      <family val="2"/>
    </font>
    <font>
      <b/>
      <sz val="9"/>
      <color rgb="FF00B050"/>
      <name val="Arial"/>
      <family val="2"/>
    </font>
    <font>
      <sz val="11"/>
      <color rgb="FF00B050"/>
      <name val="Arial"/>
      <family val="2"/>
    </font>
    <font>
      <b/>
      <sz val="10"/>
      <color rgb="FF00B050"/>
      <name val="Arial"/>
      <family val="2"/>
    </font>
    <font>
      <b/>
      <sz val="14"/>
      <color rgb="FF00B050"/>
      <name val="Arial"/>
      <family val="2"/>
    </font>
    <font>
      <b/>
      <sz val="18"/>
      <color rgb="FF00B050"/>
      <name val="Arial"/>
      <family val="2"/>
    </font>
    <font>
      <b/>
      <sz val="12"/>
      <color rgb="FF00B050"/>
      <name val="Arial"/>
      <family val="2"/>
    </font>
    <font>
      <b/>
      <sz val="10"/>
      <color rgb="FF00B050"/>
      <name val="Calibri"/>
      <family val="2"/>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FF"/>
        <bgColor indexed="64"/>
      </patternFill>
    </fill>
    <fill>
      <patternFill patternType="solid">
        <fgColor rgb="FF92D050"/>
        <bgColor indexed="64"/>
      </patternFill>
    </fill>
    <fill>
      <patternFill patternType="solid">
        <fgColor rgb="FFFFFF00"/>
        <bgColor indexed="64"/>
      </patternFill>
    </fill>
    <fill>
      <patternFill patternType="solid">
        <fgColor theme="7" tint="-0.249977111117893"/>
        <bgColor indexed="64"/>
      </patternFill>
    </fill>
    <fill>
      <patternFill patternType="solid">
        <fgColor rgb="FF0070C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style="thin">
        <color indexed="64"/>
      </left>
      <right style="thin">
        <color indexed="64"/>
      </right>
      <top/>
      <bottom/>
      <diagonal/>
    </border>
    <border>
      <left/>
      <right/>
      <top/>
      <bottom style="thin">
        <color rgb="FF002060"/>
      </bottom>
      <diagonal/>
    </border>
    <border>
      <left/>
      <right style="thin">
        <color rgb="FF002060"/>
      </right>
      <top/>
      <bottom style="thin">
        <color rgb="FF002060"/>
      </bottom>
      <diagonal/>
    </border>
    <border>
      <left/>
      <right/>
      <top style="thin">
        <color rgb="FF002060"/>
      </top>
      <bottom/>
      <diagonal/>
    </border>
    <border>
      <left/>
      <right style="thin">
        <color rgb="FF002060"/>
      </right>
      <top style="thin">
        <color rgb="FF002060"/>
      </top>
      <bottom/>
      <diagonal/>
    </border>
    <border>
      <left/>
      <right/>
      <top style="thin">
        <color theme="3"/>
      </top>
      <bottom style="thin">
        <color theme="3"/>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bottom/>
      <diagonal/>
    </border>
    <border>
      <left/>
      <right/>
      <top/>
      <bottom style="thin">
        <color theme="3"/>
      </bottom>
      <diagonal/>
    </border>
    <border>
      <left/>
      <right style="thin">
        <color theme="3"/>
      </right>
      <top/>
      <bottom/>
      <diagonal/>
    </border>
    <border>
      <left/>
      <right style="thin">
        <color theme="3"/>
      </right>
      <top/>
      <bottom style="thin">
        <color theme="3"/>
      </bottom>
      <diagonal/>
    </border>
    <border>
      <left style="thin">
        <color rgb="FF002060"/>
      </left>
      <right/>
      <top style="thin">
        <color rgb="FF002060"/>
      </top>
      <bottom/>
      <diagonal/>
    </border>
    <border>
      <left style="thin">
        <color theme="3"/>
      </left>
      <right/>
      <top/>
      <bottom style="thin">
        <color theme="3"/>
      </bottom>
      <diagonal/>
    </border>
    <border>
      <left style="thin">
        <color theme="3"/>
      </left>
      <right/>
      <top/>
      <bottom/>
      <diagonal/>
    </border>
    <border>
      <left/>
      <right style="thin">
        <color theme="3"/>
      </right>
      <top/>
      <bottom style="thin">
        <color indexed="64"/>
      </bottom>
      <diagonal/>
    </border>
    <border>
      <left style="thin">
        <color indexed="64"/>
      </left>
      <right/>
      <top/>
      <bottom style="thin">
        <color theme="3"/>
      </bottom>
      <diagonal/>
    </border>
    <border>
      <left/>
      <right style="thin">
        <color indexed="64"/>
      </right>
      <top/>
      <bottom style="thin">
        <color theme="3"/>
      </bottom>
      <diagonal/>
    </border>
    <border>
      <left style="thin">
        <color indexed="64"/>
      </left>
      <right/>
      <top style="thin">
        <color theme="3"/>
      </top>
      <bottom style="thin">
        <color theme="3"/>
      </bottom>
      <diagonal/>
    </border>
    <border>
      <left/>
      <right style="thin">
        <color indexed="64"/>
      </right>
      <top style="thin">
        <color theme="3"/>
      </top>
      <bottom style="thin">
        <color theme="3"/>
      </bottom>
      <diagonal/>
    </border>
    <border>
      <left style="thin">
        <color indexed="64"/>
      </left>
      <right/>
      <top style="thin">
        <color theme="3"/>
      </top>
      <bottom style="thin">
        <color indexed="64"/>
      </bottom>
      <diagonal/>
    </border>
    <border>
      <left/>
      <right/>
      <top style="thin">
        <color theme="3"/>
      </top>
      <bottom style="thin">
        <color indexed="64"/>
      </bottom>
      <diagonal/>
    </border>
    <border>
      <left style="thin">
        <color indexed="64"/>
      </left>
      <right/>
      <top style="thin">
        <color rgb="FF002060"/>
      </top>
      <bottom style="thin">
        <color indexed="64"/>
      </bottom>
      <diagonal/>
    </border>
    <border>
      <left style="thin">
        <color theme="3"/>
      </left>
      <right/>
      <top style="thin">
        <color theme="3"/>
      </top>
      <bottom style="thin">
        <color indexed="64"/>
      </bottom>
      <diagonal/>
    </border>
    <border>
      <left style="thin">
        <color indexed="64"/>
      </left>
      <right/>
      <top/>
      <bottom style="thin">
        <color rgb="FF002060"/>
      </bottom>
      <diagonal/>
    </border>
    <border>
      <left/>
      <right style="thin">
        <color indexed="64"/>
      </right>
      <top/>
      <bottom style="thin">
        <color rgb="FF002060"/>
      </bottom>
      <diagonal/>
    </border>
    <border>
      <left style="thin">
        <color indexed="64"/>
      </left>
      <right style="thin">
        <color rgb="FF002060"/>
      </right>
      <top style="thin">
        <color indexed="64"/>
      </top>
      <bottom/>
      <diagonal/>
    </border>
    <border>
      <left style="thin">
        <color rgb="FF002060"/>
      </left>
      <right/>
      <top style="thin">
        <color indexed="64"/>
      </top>
      <bottom/>
      <diagonal/>
    </border>
    <border>
      <left/>
      <right style="thin">
        <color rgb="FF002060"/>
      </right>
      <top style="thin">
        <color rgb="FF002060"/>
      </top>
      <bottom style="thin">
        <color rgb="FF002060"/>
      </bottom>
      <diagonal/>
    </border>
    <border>
      <left style="thin">
        <color indexed="64"/>
      </left>
      <right style="thin">
        <color indexed="64"/>
      </right>
      <top/>
      <bottom style="thin">
        <color rgb="FF002060"/>
      </bottom>
      <diagonal/>
    </border>
    <border>
      <left/>
      <right style="thin">
        <color rgb="FF002060"/>
      </right>
      <top style="thin">
        <color indexed="64"/>
      </top>
      <bottom style="thin">
        <color indexed="64"/>
      </bottom>
      <diagonal/>
    </border>
    <border>
      <left style="thin">
        <color rgb="FF002060"/>
      </left>
      <right/>
      <top style="thin">
        <color indexed="64"/>
      </top>
      <bottom style="thin">
        <color indexed="64"/>
      </bottom>
      <diagonal/>
    </border>
    <border>
      <left/>
      <right style="thin">
        <color indexed="64"/>
      </right>
      <top style="thin">
        <color rgb="FF002060"/>
      </top>
      <bottom style="thin">
        <color indexed="64"/>
      </bottom>
      <diagonal/>
    </border>
    <border>
      <left/>
      <right style="thin">
        <color theme="3"/>
      </right>
      <top style="thin">
        <color indexed="64"/>
      </top>
      <bottom style="thin">
        <color indexed="64"/>
      </bottom>
      <diagonal/>
    </border>
    <border>
      <left style="thin">
        <color indexed="64"/>
      </left>
      <right style="thin">
        <color rgb="FF002060"/>
      </right>
      <top style="thin">
        <color indexed="64"/>
      </top>
      <bottom style="thin">
        <color indexed="64"/>
      </bottom>
      <diagonal/>
    </border>
    <border>
      <left style="thin">
        <color indexed="64"/>
      </left>
      <right style="thin">
        <color theme="3"/>
      </right>
      <top style="thin">
        <color indexed="64"/>
      </top>
      <bottom/>
      <diagonal/>
    </border>
    <border>
      <left style="thin">
        <color indexed="64"/>
      </left>
      <right style="thin">
        <color theme="3"/>
      </right>
      <top/>
      <bottom style="thin">
        <color indexed="64"/>
      </bottom>
      <diagonal/>
    </border>
    <border>
      <left/>
      <right style="thin">
        <color theme="3"/>
      </right>
      <top style="thin">
        <color theme="3"/>
      </top>
      <bottom style="thin">
        <color indexed="64"/>
      </bottom>
      <diagonal/>
    </border>
    <border>
      <left style="thin">
        <color theme="3"/>
      </left>
      <right/>
      <top style="thin">
        <color indexed="64"/>
      </top>
      <bottom/>
      <diagonal/>
    </border>
    <border>
      <left style="thin">
        <color theme="3"/>
      </left>
      <right/>
      <top style="thin">
        <color indexed="64"/>
      </top>
      <bottom style="thin">
        <color indexed="64"/>
      </bottom>
      <diagonal/>
    </border>
    <border>
      <left style="thin">
        <color indexed="64"/>
      </left>
      <right style="thin">
        <color rgb="FF002060"/>
      </right>
      <top/>
      <bottom/>
      <diagonal/>
    </border>
    <border>
      <left style="thin">
        <color indexed="64"/>
      </left>
      <right style="thin">
        <color rgb="FF002060"/>
      </right>
      <top/>
      <bottom style="thin">
        <color indexed="64"/>
      </bottom>
      <diagonal/>
    </border>
    <border>
      <left/>
      <right style="thin">
        <color rgb="FF002060"/>
      </right>
      <top/>
      <bottom style="thin">
        <color indexed="64"/>
      </bottom>
      <diagonal/>
    </border>
    <border>
      <left/>
      <right style="thin">
        <color rgb="FF002060"/>
      </right>
      <top style="thin">
        <color indexed="64"/>
      </top>
      <bottom/>
      <diagonal/>
    </border>
    <border>
      <left style="thin">
        <color indexed="64"/>
      </left>
      <right style="thin">
        <color theme="3"/>
      </right>
      <top/>
      <bottom style="thin">
        <color theme="3"/>
      </bottom>
      <diagonal/>
    </border>
    <border>
      <left style="thin">
        <color indexed="64"/>
      </left>
      <right style="thin">
        <color theme="3"/>
      </right>
      <top/>
      <bottom/>
      <diagonal/>
    </border>
    <border>
      <left style="thin">
        <color theme="3"/>
      </left>
      <right/>
      <top/>
      <bottom style="thin">
        <color indexed="64"/>
      </bottom>
      <diagonal/>
    </border>
    <border>
      <left style="thin">
        <color theme="3"/>
      </left>
      <right style="thin">
        <color indexed="64"/>
      </right>
      <top style="thin">
        <color indexed="64"/>
      </top>
      <bottom/>
      <diagonal/>
    </border>
    <border>
      <left style="thin">
        <color theme="3"/>
      </left>
      <right style="thin">
        <color indexed="64"/>
      </right>
      <top/>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
      <left style="thin">
        <color theme="3"/>
      </left>
      <right/>
      <top style="thin">
        <color indexed="64"/>
      </top>
      <bottom style="thin">
        <color theme="3"/>
      </bottom>
      <diagonal/>
    </border>
    <border>
      <left/>
      <right/>
      <top style="thin">
        <color indexed="64"/>
      </top>
      <bottom style="thin">
        <color theme="3"/>
      </bottom>
      <diagonal/>
    </border>
    <border>
      <left/>
      <right style="thin">
        <color theme="3"/>
      </right>
      <top style="thin">
        <color indexed="64"/>
      </top>
      <bottom style="thin">
        <color theme="3"/>
      </bottom>
      <diagonal/>
    </border>
    <border>
      <left style="thin">
        <color indexed="64"/>
      </left>
      <right/>
      <top style="thin">
        <color indexed="64"/>
      </top>
      <bottom style="thin">
        <color theme="3"/>
      </bottom>
      <diagonal/>
    </border>
    <border>
      <left/>
      <right style="thin">
        <color indexed="64"/>
      </right>
      <top style="thin">
        <color indexed="64"/>
      </top>
      <bottom style="thin">
        <color theme="3"/>
      </bottom>
      <diagonal/>
    </border>
    <border>
      <left style="thin">
        <color theme="3"/>
      </left>
      <right style="thin">
        <color indexed="64"/>
      </right>
      <top/>
      <bottom style="thin">
        <color indexed="64"/>
      </bottom>
      <diagonal/>
    </border>
    <border>
      <left style="thin">
        <color indexed="64"/>
      </left>
      <right style="thin">
        <color indexed="64"/>
      </right>
      <top/>
      <bottom style="thin">
        <color theme="3"/>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theme="3"/>
      </right>
      <top style="thin">
        <color indexed="64"/>
      </top>
      <bottom style="thin">
        <color theme="3"/>
      </bottom>
      <diagonal/>
    </border>
    <border>
      <left style="thin">
        <color rgb="FF002060"/>
      </left>
      <right style="thin">
        <color theme="3"/>
      </right>
      <top style="thin">
        <color indexed="64"/>
      </top>
      <bottom style="thin">
        <color theme="3"/>
      </bottom>
      <diagonal/>
    </border>
    <border>
      <left style="thin">
        <color rgb="FF002060"/>
      </left>
      <right style="thin">
        <color theme="3"/>
      </right>
      <top style="thin">
        <color indexed="64"/>
      </top>
      <bottom/>
      <diagonal/>
    </border>
    <border>
      <left style="thin">
        <color theme="3"/>
      </left>
      <right style="thin">
        <color theme="3"/>
      </right>
      <top style="thin">
        <color indexed="64"/>
      </top>
      <bottom/>
      <diagonal/>
    </border>
    <border>
      <left style="thin">
        <color rgb="FF002060"/>
      </left>
      <right style="thin">
        <color theme="3"/>
      </right>
      <top/>
      <bottom/>
      <diagonal/>
    </border>
    <border>
      <left style="thin">
        <color indexed="64"/>
      </left>
      <right style="thin">
        <color indexed="64"/>
      </right>
      <top style="thin">
        <color rgb="FF002060"/>
      </top>
      <bottom style="thin">
        <color indexed="64"/>
      </bottom>
      <diagonal/>
    </border>
    <border>
      <left/>
      <right/>
      <top style="thin">
        <color rgb="FF002060"/>
      </top>
      <bottom style="thin">
        <color indexed="64"/>
      </bottom>
      <diagonal/>
    </border>
    <border>
      <left style="thin">
        <color indexed="64"/>
      </left>
      <right style="thin">
        <color rgb="FF002060"/>
      </right>
      <top style="thin">
        <color rgb="FF002060"/>
      </top>
      <bottom/>
      <diagonal/>
    </border>
    <border>
      <left style="thin">
        <color indexed="64"/>
      </left>
      <right style="thin">
        <color rgb="FF002060"/>
      </right>
      <top/>
      <bottom style="thin">
        <color rgb="FF002060"/>
      </bottom>
      <diagonal/>
    </border>
    <border>
      <left style="thin">
        <color indexed="64"/>
      </left>
      <right style="thin">
        <color indexed="64"/>
      </right>
      <top style="thin">
        <color theme="3"/>
      </top>
      <bottom/>
      <diagonal/>
    </border>
    <border>
      <left style="thin">
        <color indexed="64"/>
      </left>
      <right/>
      <top style="thin">
        <color rgb="FF002060"/>
      </top>
      <bottom/>
      <diagonal/>
    </border>
    <border>
      <left style="thin">
        <color indexed="64"/>
      </left>
      <right style="thin">
        <color rgb="FF002060"/>
      </right>
      <top style="thin">
        <color rgb="FF002060"/>
      </top>
      <bottom style="thin">
        <color rgb="FF002060"/>
      </bottom>
      <diagonal/>
    </border>
    <border>
      <left style="thin">
        <color indexed="64"/>
      </left>
      <right style="thin">
        <color indexed="64"/>
      </right>
      <top style="thin">
        <color rgb="FF002060"/>
      </top>
      <bottom style="thin">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s>
  <cellStyleXfs count="10">
    <xf numFmtId="0" fontId="0" fillId="0" borderId="0"/>
    <xf numFmtId="0" fontId="12" fillId="0" borderId="0"/>
    <xf numFmtId="164" fontId="14" fillId="0" borderId="0" applyFont="0" applyFill="0" applyBorder="0" applyAlignment="0" applyProtection="0"/>
    <xf numFmtId="9" fontId="14" fillId="0" borderId="0" applyFont="0" applyFill="0" applyBorder="0" applyAlignment="0" applyProtection="0"/>
    <xf numFmtId="0" fontId="12" fillId="0" borderId="0"/>
    <xf numFmtId="0" fontId="56" fillId="0" borderId="0"/>
    <xf numFmtId="9" fontId="56" fillId="0" borderId="0" applyFont="0" applyFill="0" applyBorder="0" applyAlignment="0" applyProtection="0"/>
    <xf numFmtId="0" fontId="12" fillId="0" borderId="0"/>
    <xf numFmtId="9" fontId="12" fillId="0" borderId="0" applyFont="0" applyFill="0" applyBorder="0" applyAlignment="0" applyProtection="0"/>
    <xf numFmtId="43" fontId="56" fillId="0" borderId="0" applyFont="0" applyFill="0" applyBorder="0" applyAlignment="0" applyProtection="0"/>
  </cellStyleXfs>
  <cellXfs count="1509">
    <xf numFmtId="0" fontId="0" fillId="0" borderId="0" xfId="0"/>
    <xf numFmtId="0" fontId="5" fillId="2" borderId="0" xfId="0" applyFont="1" applyFill="1"/>
    <xf numFmtId="0" fontId="5" fillId="2" borderId="0" xfId="0" applyFont="1" applyFill="1" applyBorder="1"/>
    <xf numFmtId="0" fontId="6" fillId="2" borderId="2" xfId="0" applyFont="1" applyFill="1" applyBorder="1" applyAlignment="1">
      <alignment horizontal="left" indent="2"/>
    </xf>
    <xf numFmtId="0" fontId="6" fillId="2" borderId="15" xfId="0" applyFont="1" applyFill="1" applyBorder="1" applyAlignment="1">
      <alignment horizontal="left" indent="2"/>
    </xf>
    <xf numFmtId="0" fontId="9" fillId="2" borderId="5" xfId="0" applyFont="1" applyFill="1" applyBorder="1" applyAlignment="1">
      <alignment horizontal="center"/>
    </xf>
    <xf numFmtId="0" fontId="9" fillId="2" borderId="12" xfId="0" applyFont="1" applyFill="1" applyBorder="1" applyAlignment="1">
      <alignment horizontal="center"/>
    </xf>
    <xf numFmtId="0" fontId="9" fillId="2" borderId="13" xfId="0" applyFont="1" applyFill="1" applyBorder="1" applyAlignment="1">
      <alignment horizontal="center"/>
    </xf>
    <xf numFmtId="0" fontId="6" fillId="2" borderId="0" xfId="0" applyFont="1" applyFill="1" applyBorder="1"/>
    <xf numFmtId="0" fontId="10" fillId="2" borderId="0" xfId="0" applyNumberFormat="1" applyFont="1" applyFill="1" applyBorder="1" applyAlignment="1" applyProtection="1">
      <alignment horizontal="left"/>
    </xf>
    <xf numFmtId="0" fontId="11" fillId="4" borderId="0" xfId="0" applyNumberFormat="1" applyFont="1" applyFill="1" applyBorder="1" applyAlignment="1" applyProtection="1">
      <alignment horizontal="left" vertical="center"/>
    </xf>
    <xf numFmtId="0" fontId="13" fillId="2" borderId="16" xfId="1" applyNumberFormat="1" applyFont="1" applyFill="1" applyBorder="1" applyAlignment="1" applyProtection="1"/>
    <xf numFmtId="0" fontId="3" fillId="3" borderId="1" xfId="0" applyFont="1" applyFill="1" applyBorder="1" applyAlignment="1">
      <alignment horizontal="left"/>
    </xf>
    <xf numFmtId="0" fontId="6" fillId="3" borderId="15" xfId="0" applyFont="1" applyFill="1" applyBorder="1" applyAlignment="1">
      <alignment horizontal="left" indent="2"/>
    </xf>
    <xf numFmtId="0" fontId="16" fillId="2" borderId="0" xfId="0" applyNumberFormat="1" applyFont="1" applyFill="1" applyBorder="1" applyAlignment="1" applyProtection="1">
      <alignment vertical="center"/>
    </xf>
    <xf numFmtId="0" fontId="16" fillId="4" borderId="0" xfId="0" applyNumberFormat="1" applyFont="1" applyFill="1" applyBorder="1" applyAlignment="1" applyProtection="1">
      <alignment vertical="center"/>
    </xf>
    <xf numFmtId="0" fontId="17" fillId="2" borderId="0" xfId="1" applyFont="1" applyFill="1" applyBorder="1" applyAlignment="1">
      <alignment horizontal="left" vertical="center" wrapText="1"/>
    </xf>
    <xf numFmtId="0" fontId="19" fillId="2" borderId="0" xfId="0" applyNumberFormat="1" applyFont="1" applyFill="1" applyBorder="1" applyAlignment="1" applyProtection="1">
      <alignment vertical="center"/>
    </xf>
    <xf numFmtId="165" fontId="21" fillId="2" borderId="0" xfId="2" applyNumberFormat="1" applyFont="1" applyFill="1" applyAlignment="1">
      <alignment vertical="center"/>
    </xf>
    <xf numFmtId="165" fontId="21" fillId="2" borderId="0" xfId="2" applyNumberFormat="1" applyFont="1" applyFill="1" applyBorder="1" applyAlignment="1">
      <alignment vertical="center"/>
    </xf>
    <xf numFmtId="0" fontId="7" fillId="2" borderId="24" xfId="1" applyNumberFormat="1" applyFont="1" applyFill="1" applyBorder="1" applyAlignment="1" applyProtection="1">
      <alignment horizontal="center" vertical="center" wrapText="1"/>
    </xf>
    <xf numFmtId="165" fontId="15" fillId="2" borderId="0" xfId="2" applyNumberFormat="1" applyFont="1" applyFill="1" applyBorder="1" applyAlignment="1">
      <alignment horizontal="center" vertical="center" wrapText="1"/>
    </xf>
    <xf numFmtId="0" fontId="15" fillId="2" borderId="0" xfId="0" applyNumberFormat="1" applyFont="1" applyFill="1" applyBorder="1" applyAlignment="1" applyProtection="1">
      <alignment horizontal="center" vertical="center"/>
    </xf>
    <xf numFmtId="0" fontId="25" fillId="2" borderId="0" xfId="0" applyNumberFormat="1" applyFont="1" applyFill="1" applyBorder="1" applyAlignment="1" applyProtection="1">
      <alignment vertical="center"/>
    </xf>
    <xf numFmtId="0" fontId="25" fillId="4" borderId="0" xfId="0" applyNumberFormat="1" applyFont="1" applyFill="1" applyBorder="1" applyAlignment="1" applyProtection="1">
      <alignment vertical="center"/>
    </xf>
    <xf numFmtId="168" fontId="26" fillId="2" borderId="0" xfId="2" applyNumberFormat="1" applyFont="1" applyFill="1" applyBorder="1" applyAlignment="1">
      <alignment horizontal="right" vertical="center" wrapText="1" indent="2"/>
    </xf>
    <xf numFmtId="0" fontId="24" fillId="2" borderId="0" xfId="0" applyNumberFormat="1" applyFont="1" applyFill="1" applyBorder="1" applyAlignment="1" applyProtection="1">
      <alignment horizontal="left" vertical="center"/>
    </xf>
    <xf numFmtId="168" fontId="28" fillId="2" borderId="0" xfId="2" applyNumberFormat="1" applyFont="1" applyFill="1" applyBorder="1" applyAlignment="1">
      <alignment horizontal="right" vertical="center" wrapText="1" indent="2"/>
    </xf>
    <xf numFmtId="0" fontId="29" fillId="2" borderId="0" xfId="0" applyNumberFormat="1" applyFont="1" applyFill="1" applyBorder="1" applyAlignment="1" applyProtection="1">
      <alignment vertical="center"/>
    </xf>
    <xf numFmtId="170" fontId="32" fillId="2" borderId="0" xfId="2" applyNumberFormat="1" applyFont="1" applyFill="1" applyBorder="1" applyAlignment="1">
      <alignment horizontal="right" vertical="center" wrapText="1" indent="2"/>
    </xf>
    <xf numFmtId="165" fontId="32" fillId="2" borderId="0" xfId="2" applyNumberFormat="1" applyFont="1" applyFill="1" applyBorder="1" applyAlignment="1">
      <alignment horizontal="center" vertical="center" wrapText="1"/>
    </xf>
    <xf numFmtId="0" fontId="25" fillId="4" borderId="0" xfId="0" applyNumberFormat="1" applyFont="1" applyFill="1" applyBorder="1" applyAlignment="1" applyProtection="1"/>
    <xf numFmtId="167" fontId="26" fillId="2" borderId="0" xfId="2" applyNumberFormat="1" applyFont="1" applyFill="1" applyBorder="1" applyAlignment="1" applyProtection="1">
      <alignment horizontal="right" vertical="center" wrapText="1" indent="1"/>
    </xf>
    <xf numFmtId="0" fontId="34" fillId="2" borderId="0" xfId="1" applyNumberFormat="1" applyFont="1" applyFill="1" applyBorder="1" applyAlignment="1" applyProtection="1"/>
    <xf numFmtId="165" fontId="37" fillId="2" borderId="0" xfId="2" applyNumberFormat="1" applyFont="1" applyFill="1" applyAlignment="1">
      <alignment vertical="center"/>
    </xf>
    <xf numFmtId="165" fontId="38" fillId="2" borderId="0" xfId="2" applyNumberFormat="1" applyFont="1" applyFill="1" applyAlignment="1">
      <alignment vertical="center"/>
    </xf>
    <xf numFmtId="0" fontId="39" fillId="4" borderId="0" xfId="0" applyNumberFormat="1" applyFont="1" applyFill="1" applyBorder="1" applyAlignment="1" applyProtection="1">
      <alignment vertical="center"/>
    </xf>
    <xf numFmtId="0" fontId="40" fillId="4" borderId="0" xfId="0" applyNumberFormat="1" applyFont="1" applyFill="1" applyBorder="1" applyAlignment="1" applyProtection="1">
      <alignment vertical="center"/>
    </xf>
    <xf numFmtId="172" fontId="41" fillId="4" borderId="0" xfId="0" applyNumberFormat="1" applyFont="1" applyFill="1" applyBorder="1" applyAlignment="1" applyProtection="1">
      <alignment vertical="center"/>
    </xf>
    <xf numFmtId="0" fontId="0" fillId="2" borderId="0" xfId="0" applyNumberFormat="1" applyFont="1" applyFill="1" applyBorder="1" applyAlignment="1" applyProtection="1"/>
    <xf numFmtId="0" fontId="42" fillId="4" borderId="0" xfId="0" applyNumberFormat="1" applyFont="1" applyFill="1" applyBorder="1" applyAlignment="1" applyProtection="1"/>
    <xf numFmtId="0" fontId="43" fillId="2" borderId="0" xfId="0" applyFont="1" applyFill="1"/>
    <xf numFmtId="0" fontId="0" fillId="4" borderId="0" xfId="0" applyNumberFormat="1" applyFont="1" applyFill="1" applyBorder="1" applyAlignment="1" applyProtection="1"/>
    <xf numFmtId="0" fontId="0" fillId="4" borderId="0" xfId="0" applyNumberFormat="1" applyFont="1" applyFill="1" applyBorder="1" applyAlignment="1" applyProtection="1">
      <alignment horizontal="left"/>
    </xf>
    <xf numFmtId="0" fontId="0" fillId="2" borderId="0" xfId="0" applyNumberFormat="1" applyFont="1" applyFill="1" applyBorder="1" applyAlignment="1" applyProtection="1">
      <alignment horizontal="left"/>
    </xf>
    <xf numFmtId="0" fontId="11" fillId="4" borderId="0" xfId="0" applyNumberFormat="1" applyFont="1" applyFill="1" applyBorder="1" applyAlignment="1" applyProtection="1">
      <alignment horizontal="left"/>
    </xf>
    <xf numFmtId="0" fontId="18" fillId="4" borderId="0" xfId="0" applyNumberFormat="1" applyFont="1" applyFill="1" applyBorder="1" applyAlignment="1" applyProtection="1">
      <alignment horizontal="left" wrapText="1"/>
    </xf>
    <xf numFmtId="170" fontId="26" fillId="2" borderId="0" xfId="2" applyNumberFormat="1" applyFont="1" applyFill="1" applyBorder="1" applyAlignment="1">
      <alignment horizontal="right" vertical="center" indent="1"/>
    </xf>
    <xf numFmtId="167" fontId="26" fillId="2" borderId="0" xfId="3" applyNumberFormat="1" applyFont="1" applyFill="1" applyBorder="1" applyAlignment="1" applyProtection="1">
      <alignment horizontal="right" vertical="center" wrapText="1"/>
    </xf>
    <xf numFmtId="167" fontId="26" fillId="2" borderId="0" xfId="3" applyNumberFormat="1" applyFont="1" applyFill="1" applyBorder="1" applyAlignment="1" applyProtection="1">
      <alignment horizontal="left" vertical="center" wrapText="1"/>
    </xf>
    <xf numFmtId="167" fontId="27" fillId="2" borderId="0" xfId="3" applyNumberFormat="1" applyFont="1" applyFill="1" applyBorder="1" applyAlignment="1" applyProtection="1">
      <alignment horizontal="left" vertical="center" wrapText="1"/>
    </xf>
    <xf numFmtId="170" fontId="26" fillId="2" borderId="0" xfId="2" applyNumberFormat="1" applyFont="1" applyFill="1" applyBorder="1" applyAlignment="1">
      <alignment horizontal="right" indent="1"/>
    </xf>
    <xf numFmtId="167" fontId="26" fillId="2" borderId="0" xfId="3" applyNumberFormat="1" applyFont="1" applyFill="1" applyBorder="1" applyAlignment="1" applyProtection="1">
      <alignment horizontal="right" wrapText="1"/>
    </xf>
    <xf numFmtId="167" fontId="47" fillId="2" borderId="0" xfId="3" applyNumberFormat="1" applyFont="1" applyFill="1" applyBorder="1" applyAlignment="1" applyProtection="1">
      <alignment horizontal="left" vertical="center" wrapText="1"/>
    </xf>
    <xf numFmtId="167" fontId="15" fillId="2" borderId="0" xfId="3" applyNumberFormat="1" applyFont="1" applyFill="1" applyBorder="1" applyAlignment="1" applyProtection="1">
      <alignment horizontal="right" vertical="center" wrapText="1"/>
    </xf>
    <xf numFmtId="170" fontId="15" fillId="2" borderId="0" xfId="2" applyNumberFormat="1" applyFont="1" applyFill="1" applyBorder="1" applyAlignment="1">
      <alignment horizontal="right" vertical="center" indent="1"/>
    </xf>
    <xf numFmtId="165" fontId="50" fillId="2" borderId="0" xfId="2" applyNumberFormat="1" applyFont="1" applyFill="1" applyBorder="1" applyAlignment="1" applyProtection="1">
      <alignment horizontal="right" vertical="center" wrapText="1"/>
    </xf>
    <xf numFmtId="0" fontId="34" fillId="2" borderId="0" xfId="1" applyFont="1" applyFill="1" applyBorder="1" applyAlignment="1">
      <alignment horizontal="left" vertical="center"/>
    </xf>
    <xf numFmtId="167" fontId="50" fillId="2" borderId="0" xfId="3" applyNumberFormat="1" applyFont="1" applyFill="1" applyBorder="1" applyAlignment="1" applyProtection="1">
      <alignment horizontal="right" vertical="center" wrapText="1"/>
    </xf>
    <xf numFmtId="0" fontId="51" fillId="4" borderId="0" xfId="0" applyNumberFormat="1" applyFont="1" applyFill="1" applyBorder="1" applyAlignment="1" applyProtection="1"/>
    <xf numFmtId="0" fontId="28" fillId="2" borderId="0" xfId="1" applyFont="1" applyFill="1" applyBorder="1" applyAlignment="1">
      <alignment horizontal="left" vertical="center"/>
    </xf>
    <xf numFmtId="0" fontId="28" fillId="2" borderId="0" xfId="1" applyFont="1" applyFill="1" applyBorder="1" applyAlignment="1">
      <alignment horizontal="left" vertical="center" wrapText="1"/>
    </xf>
    <xf numFmtId="0" fontId="29" fillId="4" borderId="0" xfId="0" applyNumberFormat="1" applyFont="1" applyFill="1" applyBorder="1" applyAlignment="1" applyProtection="1"/>
    <xf numFmtId="0" fontId="29" fillId="2" borderId="0" xfId="0" applyNumberFormat="1" applyFont="1" applyFill="1" applyBorder="1" applyAlignment="1" applyProtection="1">
      <alignment horizontal="left"/>
    </xf>
    <xf numFmtId="0" fontId="29" fillId="2" borderId="0" xfId="0" applyNumberFormat="1" applyFont="1" applyFill="1" applyBorder="1" applyAlignment="1" applyProtection="1"/>
    <xf numFmtId="167" fontId="45" fillId="2" borderId="0" xfId="3" applyNumberFormat="1" applyFont="1" applyFill="1" applyBorder="1" applyAlignment="1" applyProtection="1">
      <alignment horizontal="right" vertical="center" wrapText="1"/>
    </xf>
    <xf numFmtId="165" fontId="45" fillId="2" borderId="0" xfId="2" applyNumberFormat="1" applyFont="1" applyFill="1" applyBorder="1" applyAlignment="1" applyProtection="1">
      <alignment horizontal="right" vertical="center" wrapText="1"/>
    </xf>
    <xf numFmtId="0" fontId="34" fillId="2" borderId="0" xfId="1" applyNumberFormat="1" applyFont="1" applyFill="1" applyBorder="1" applyAlignment="1" applyProtection="1">
      <alignment horizontal="left" vertical="center"/>
    </xf>
    <xf numFmtId="0" fontId="52" fillId="2" borderId="0" xfId="1" applyNumberFormat="1" applyFont="1" applyFill="1" applyBorder="1" applyAlignment="1" applyProtection="1"/>
    <xf numFmtId="3" fontId="28" fillId="2" borderId="0" xfId="1" applyNumberFormat="1" applyFont="1" applyFill="1" applyBorder="1" applyAlignment="1">
      <alignment vertical="center"/>
    </xf>
    <xf numFmtId="0" fontId="29" fillId="4" borderId="0" xfId="0" applyNumberFormat="1" applyFont="1" applyFill="1" applyBorder="1" applyAlignment="1" applyProtection="1">
      <alignment horizontal="left"/>
    </xf>
    <xf numFmtId="0" fontId="0" fillId="2" borderId="0" xfId="0" applyFill="1" applyBorder="1" applyAlignment="1"/>
    <xf numFmtId="0" fontId="51" fillId="2" borderId="0" xfId="0" applyNumberFormat="1" applyFont="1" applyFill="1" applyBorder="1" applyAlignment="1" applyProtection="1"/>
    <xf numFmtId="0" fontId="28" fillId="2" borderId="0" xfId="1" applyFont="1" applyFill="1" applyBorder="1" applyAlignment="1">
      <alignment vertical="center"/>
    </xf>
    <xf numFmtId="0" fontId="25" fillId="4" borderId="0" xfId="0" applyNumberFormat="1" applyFont="1" applyFill="1" applyBorder="1" applyAlignment="1" applyProtection="1">
      <alignment horizontal="left"/>
    </xf>
    <xf numFmtId="0" fontId="36" fillId="2" borderId="0" xfId="1" applyFont="1" applyFill="1" applyBorder="1" applyAlignment="1">
      <alignment horizontal="left" vertical="center" wrapText="1"/>
    </xf>
    <xf numFmtId="0" fontId="39" fillId="2" borderId="0" xfId="0" applyNumberFormat="1" applyFont="1" applyFill="1" applyBorder="1" applyAlignment="1" applyProtection="1"/>
    <xf numFmtId="20" fontId="0" fillId="4" borderId="0" xfId="0" applyNumberFormat="1" applyFont="1" applyFill="1" applyBorder="1" applyAlignment="1" applyProtection="1"/>
    <xf numFmtId="0" fontId="7" fillId="2" borderId="0" xfId="0" applyFont="1" applyFill="1" applyBorder="1" applyAlignment="1"/>
    <xf numFmtId="0" fontId="8" fillId="2" borderId="0" xfId="0" applyFont="1" applyFill="1" applyBorder="1" applyAlignment="1"/>
    <xf numFmtId="0" fontId="26" fillId="2" borderId="0" xfId="0" applyNumberFormat="1" applyFont="1" applyFill="1" applyBorder="1" applyAlignment="1" applyProtection="1">
      <alignment horizontal="left" vertical="center" wrapText="1" indent="2"/>
    </xf>
    <xf numFmtId="0" fontId="13" fillId="2" borderId="0" xfId="1" applyNumberFormat="1" applyFont="1" applyFill="1" applyBorder="1" applyAlignment="1" applyProtection="1"/>
    <xf numFmtId="0" fontId="8" fillId="2" borderId="1" xfId="0" applyFont="1" applyFill="1" applyBorder="1" applyAlignment="1">
      <alignment horizontal="center"/>
    </xf>
    <xf numFmtId="0" fontId="0" fillId="2" borderId="0" xfId="0" applyFill="1"/>
    <xf numFmtId="0" fontId="58" fillId="2" borderId="0" xfId="0" applyNumberFormat="1" applyFont="1" applyFill="1" applyBorder="1" applyAlignment="1" applyProtection="1">
      <alignment horizontal="left"/>
    </xf>
    <xf numFmtId="0" fontId="59" fillId="2" borderId="0" xfId="0" applyNumberFormat="1" applyFont="1" applyFill="1" applyBorder="1" applyAlignment="1" applyProtection="1"/>
    <xf numFmtId="0" fontId="11" fillId="2" borderId="0" xfId="0" applyNumberFormat="1" applyFont="1" applyFill="1" applyBorder="1" applyAlignment="1" applyProtection="1"/>
    <xf numFmtId="0" fontId="0" fillId="2" borderId="0" xfId="0" applyFill="1" applyBorder="1"/>
    <xf numFmtId="0" fontId="7" fillId="2" borderId="28" xfId="1" applyNumberFormat="1" applyFont="1" applyFill="1" applyBorder="1" applyAlignment="1" applyProtection="1">
      <alignment horizontal="center" vertical="distributed"/>
    </xf>
    <xf numFmtId="0" fontId="62" fillId="2" borderId="0" xfId="0" applyFont="1" applyFill="1" applyBorder="1"/>
    <xf numFmtId="0" fontId="62" fillId="2" borderId="0" xfId="0" applyFont="1" applyFill="1"/>
    <xf numFmtId="167" fontId="26" fillId="2" borderId="0" xfId="3" applyNumberFormat="1" applyFont="1" applyFill="1" applyBorder="1" applyAlignment="1" applyProtection="1">
      <alignment vertical="center" wrapText="1"/>
    </xf>
    <xf numFmtId="167" fontId="26" fillId="2" borderId="0" xfId="3" applyNumberFormat="1" applyFont="1" applyFill="1" applyBorder="1" applyAlignment="1" applyProtection="1">
      <alignment horizontal="right" vertical="center" wrapText="1" indent="1"/>
    </xf>
    <xf numFmtId="0" fontId="63" fillId="2" borderId="0" xfId="0" applyFont="1" applyFill="1" applyBorder="1"/>
    <xf numFmtId="0" fontId="65" fillId="2" borderId="0" xfId="1" applyFont="1" applyFill="1" applyBorder="1"/>
    <xf numFmtId="3" fontId="65" fillId="2" borderId="0" xfId="1" applyNumberFormat="1" applyFont="1" applyFill="1" applyBorder="1"/>
    <xf numFmtId="0" fontId="66" fillId="2" borderId="0" xfId="0" applyFont="1" applyFill="1"/>
    <xf numFmtId="0" fontId="60" fillId="2" borderId="0" xfId="0" applyFont="1" applyFill="1" applyAlignment="1"/>
    <xf numFmtId="0" fontId="68" fillId="2" borderId="0" xfId="0" applyFont="1" applyFill="1" applyAlignment="1">
      <alignment wrapText="1"/>
    </xf>
    <xf numFmtId="172" fontId="0" fillId="2" borderId="0" xfId="0" applyNumberFormat="1" applyFill="1"/>
    <xf numFmtId="0" fontId="62" fillId="2" borderId="0" xfId="0" applyFont="1" applyFill="1" applyAlignment="1">
      <alignment wrapText="1"/>
    </xf>
    <xf numFmtId="0" fontId="64" fillId="2" borderId="0" xfId="0" applyFont="1" applyFill="1"/>
    <xf numFmtId="0" fontId="69" fillId="2" borderId="0" xfId="0" applyFont="1" applyFill="1" applyBorder="1" applyAlignment="1">
      <alignment horizontal="center" vertical="top" wrapText="1"/>
    </xf>
    <xf numFmtId="0" fontId="70" fillId="2" borderId="0" xfId="0" applyFont="1" applyFill="1" applyBorder="1" applyAlignment="1">
      <alignment vertical="top" wrapText="1"/>
    </xf>
    <xf numFmtId="2" fontId="0" fillId="2" borderId="0" xfId="0" applyNumberFormat="1" applyFill="1" applyBorder="1"/>
    <xf numFmtId="1" fontId="71" fillId="2" borderId="0" xfId="0" applyNumberFormat="1" applyFont="1" applyFill="1" applyBorder="1"/>
    <xf numFmtId="0" fontId="34" fillId="2" borderId="0" xfId="1" applyNumberFormat="1" applyFont="1" applyFill="1" applyBorder="1" applyAlignment="1" applyProtection="1">
      <alignment wrapText="1"/>
    </xf>
    <xf numFmtId="165" fontId="15" fillId="3" borderId="3" xfId="2" applyNumberFormat="1" applyFont="1" applyFill="1" applyBorder="1" applyAlignment="1">
      <alignment horizontal="left" vertical="center" wrapText="1"/>
    </xf>
    <xf numFmtId="165" fontId="26" fillId="2" borderId="4" xfId="2" applyNumberFormat="1" applyFont="1" applyFill="1" applyBorder="1" applyAlignment="1">
      <alignment horizontal="left" vertical="center" wrapText="1" indent="1"/>
    </xf>
    <xf numFmtId="0" fontId="68" fillId="2" borderId="0" xfId="0" applyFont="1" applyFill="1" applyBorder="1" applyAlignment="1">
      <alignment wrapText="1"/>
    </xf>
    <xf numFmtId="165" fontId="26" fillId="3" borderId="4" xfId="2" applyNumberFormat="1" applyFont="1" applyFill="1" applyBorder="1" applyAlignment="1">
      <alignment horizontal="left" vertical="center" wrapText="1" indent="1"/>
    </xf>
    <xf numFmtId="0" fontId="7" fillId="2" borderId="31" xfId="1" applyNumberFormat="1" applyFont="1" applyFill="1" applyBorder="1" applyAlignment="1" applyProtection="1">
      <alignment horizontal="center" vertical="distributed"/>
    </xf>
    <xf numFmtId="167" fontId="26" fillId="2" borderId="11" xfId="3" applyNumberFormat="1" applyFont="1" applyFill="1" applyBorder="1" applyAlignment="1" applyProtection="1">
      <alignment horizontal="right" vertical="center" wrapText="1" indent="1"/>
    </xf>
    <xf numFmtId="167" fontId="26" fillId="3" borderId="32" xfId="3" applyNumberFormat="1" applyFont="1" applyFill="1" applyBorder="1" applyAlignment="1" applyProtection="1">
      <alignment horizontal="right" vertical="center" wrapText="1" indent="1"/>
    </xf>
    <xf numFmtId="11" fontId="72" fillId="2" borderId="0" xfId="1" applyNumberFormat="1" applyFont="1" applyFill="1" applyBorder="1" applyAlignment="1" applyProtection="1">
      <alignment horizontal="left" indent="1"/>
    </xf>
    <xf numFmtId="0" fontId="10" fillId="3" borderId="0" xfId="0" applyNumberFormat="1" applyFont="1" applyFill="1" applyBorder="1" applyAlignment="1" applyProtection="1">
      <alignment horizontal="left"/>
    </xf>
    <xf numFmtId="0" fontId="34" fillId="2" borderId="0" xfId="1" applyFont="1" applyFill="1" applyBorder="1" applyAlignment="1">
      <alignment horizontal="left" vertical="center" wrapText="1"/>
    </xf>
    <xf numFmtId="0" fontId="0" fillId="2" borderId="0" xfId="0" applyNumberFormat="1" applyFont="1" applyFill="1" applyBorder="1" applyAlignment="1" applyProtection="1">
      <alignment vertical="center"/>
    </xf>
    <xf numFmtId="0" fontId="11" fillId="2" borderId="0" xfId="1" applyFont="1" applyFill="1" applyBorder="1" applyAlignment="1">
      <alignment vertical="center"/>
    </xf>
    <xf numFmtId="0" fontId="12" fillId="2" borderId="0" xfId="1" applyFont="1" applyFill="1" applyAlignment="1">
      <alignment horizontal="left" wrapText="1"/>
    </xf>
    <xf numFmtId="0" fontId="12" fillId="2" borderId="0" xfId="1" applyFont="1" applyFill="1" applyBorder="1" applyAlignment="1">
      <alignment horizontal="left" wrapText="1"/>
    </xf>
    <xf numFmtId="0" fontId="0" fillId="4" borderId="0" xfId="0" applyNumberFormat="1" applyFont="1" applyFill="1" applyBorder="1" applyAlignment="1" applyProtection="1">
      <alignment vertical="center"/>
    </xf>
    <xf numFmtId="0" fontId="73" fillId="2" borderId="0" xfId="0" applyFont="1" applyFill="1" applyBorder="1" applyAlignment="1">
      <alignment vertical="center" wrapText="1"/>
    </xf>
    <xf numFmtId="0" fontId="15" fillId="2" borderId="0" xfId="4" applyFont="1" applyFill="1" applyBorder="1" applyAlignment="1">
      <alignment horizontal="center" vertical="center" wrapText="1"/>
    </xf>
    <xf numFmtId="166" fontId="26" fillId="2" borderId="0" xfId="1" applyNumberFormat="1" applyFont="1" applyFill="1" applyBorder="1" applyAlignment="1">
      <alignment horizontal="right" vertical="center" wrapText="1" indent="1"/>
    </xf>
    <xf numFmtId="0" fontId="54" fillId="2" borderId="0" xfId="0" applyFont="1" applyFill="1" applyBorder="1" applyAlignment="1">
      <alignment horizontal="left" vertical="center" wrapText="1"/>
    </xf>
    <xf numFmtId="171" fontId="26" fillId="2" borderId="0" xfId="2" applyNumberFormat="1" applyFont="1" applyFill="1" applyBorder="1" applyAlignment="1">
      <alignment horizontal="right" vertical="center" wrapText="1" indent="1"/>
    </xf>
    <xf numFmtId="0" fontId="24" fillId="2" borderId="0" xfId="4" applyFont="1" applyFill="1" applyBorder="1" applyAlignment="1">
      <alignment horizontal="left" vertical="center" wrapText="1"/>
    </xf>
    <xf numFmtId="0" fontId="49" fillId="2" borderId="0" xfId="0" applyFont="1" applyFill="1" applyBorder="1" applyAlignment="1">
      <alignment horizontal="left" vertical="center" wrapText="1"/>
    </xf>
    <xf numFmtId="0" fontId="75" fillId="4" borderId="0" xfId="0" applyNumberFormat="1" applyFont="1" applyFill="1" applyBorder="1" applyAlignment="1" applyProtection="1">
      <alignment vertical="center"/>
    </xf>
    <xf numFmtId="0" fontId="15" fillId="2" borderId="0" xfId="0" applyFont="1" applyFill="1" applyBorder="1" applyAlignment="1">
      <alignment horizontal="left" vertical="center" wrapText="1"/>
    </xf>
    <xf numFmtId="3" fontId="15" fillId="2" borderId="0" xfId="2" applyNumberFormat="1" applyFont="1" applyFill="1" applyBorder="1" applyAlignment="1">
      <alignment horizontal="right" vertical="center" wrapText="1" indent="1"/>
    </xf>
    <xf numFmtId="3" fontId="33" fillId="2" borderId="0" xfId="4" applyNumberFormat="1" applyFont="1" applyFill="1" applyBorder="1" applyAlignment="1">
      <alignment horizontal="right" vertical="center" wrapText="1" indent="1"/>
    </xf>
    <xf numFmtId="167" fontId="76" fillId="2" borderId="0" xfId="4" applyNumberFormat="1" applyFont="1" applyFill="1" applyBorder="1" applyAlignment="1">
      <alignment horizontal="center" vertical="center" wrapText="1"/>
    </xf>
    <xf numFmtId="0" fontId="15" fillId="2" borderId="0" xfId="0" applyFont="1" applyFill="1" applyBorder="1" applyAlignment="1">
      <alignment horizontal="left" vertical="center"/>
    </xf>
    <xf numFmtId="3" fontId="15" fillId="2" borderId="0" xfId="2" applyNumberFormat="1" applyFont="1" applyFill="1" applyBorder="1" applyAlignment="1">
      <alignment horizontal="right" vertical="center"/>
    </xf>
    <xf numFmtId="3" fontId="33" fillId="2" borderId="0" xfId="4" applyNumberFormat="1" applyFont="1" applyFill="1" applyBorder="1" applyAlignment="1">
      <alignment horizontal="right" vertical="center"/>
    </xf>
    <xf numFmtId="167" fontId="76" fillId="2" borderId="0" xfId="4" applyNumberFormat="1" applyFont="1" applyFill="1" applyBorder="1" applyAlignment="1">
      <alignment horizontal="center" vertical="center"/>
    </xf>
    <xf numFmtId="0" fontId="34" fillId="2" borderId="0" xfId="1" applyFont="1" applyFill="1" applyBorder="1" applyAlignment="1">
      <alignment horizontal="left"/>
    </xf>
    <xf numFmtId="165" fontId="8" fillId="2" borderId="0" xfId="2" applyNumberFormat="1" applyFont="1" applyFill="1" applyAlignment="1"/>
    <xf numFmtId="165" fontId="77" fillId="2" borderId="0" xfId="2" applyNumberFormat="1" applyFont="1" applyFill="1" applyAlignment="1"/>
    <xf numFmtId="0" fontId="78" fillId="4" borderId="0" xfId="0" applyNumberFormat="1" applyFont="1" applyFill="1" applyBorder="1" applyAlignment="1" applyProtection="1"/>
    <xf numFmtId="0" fontId="79" fillId="4" borderId="0" xfId="0" applyNumberFormat="1" applyFont="1" applyFill="1" applyBorder="1" applyAlignment="1" applyProtection="1"/>
    <xf numFmtId="0" fontId="34" fillId="2" borderId="0" xfId="1" applyFont="1" applyFill="1" applyBorder="1" applyAlignment="1">
      <alignment wrapText="1"/>
    </xf>
    <xf numFmtId="0" fontId="28" fillId="2" borderId="0" xfId="1" applyFont="1" applyFill="1" applyBorder="1" applyAlignment="1">
      <alignment wrapText="1"/>
    </xf>
    <xf numFmtId="0" fontId="34" fillId="2" borderId="0" xfId="1" applyFont="1" applyFill="1" applyBorder="1" applyAlignment="1"/>
    <xf numFmtId="0" fontId="80" fillId="2" borderId="0" xfId="1" applyFont="1" applyFill="1" applyBorder="1" applyAlignment="1"/>
    <xf numFmtId="0" fontId="30" fillId="2" borderId="0" xfId="1" applyFont="1" applyFill="1" applyAlignment="1">
      <alignment wrapText="1"/>
    </xf>
    <xf numFmtId="0" fontId="11" fillId="2" borderId="0" xfId="1" applyFont="1" applyFill="1" applyBorder="1" applyAlignment="1">
      <alignment vertical="center" wrapText="1"/>
    </xf>
    <xf numFmtId="0" fontId="11" fillId="2" borderId="0" xfId="1" applyFont="1" applyFill="1" applyBorder="1" applyAlignment="1">
      <alignment horizontal="left" vertical="center"/>
    </xf>
    <xf numFmtId="166" fontId="26" fillId="2" borderId="0" xfId="2" applyNumberFormat="1" applyFont="1" applyFill="1" applyBorder="1" applyAlignment="1" applyProtection="1">
      <alignment horizontal="right" vertical="center" indent="2"/>
    </xf>
    <xf numFmtId="166" fontId="81" fillId="2" borderId="0" xfId="2" applyNumberFormat="1" applyFont="1" applyFill="1" applyBorder="1" applyAlignment="1" applyProtection="1">
      <alignment horizontal="left" vertical="center" indent="2"/>
    </xf>
    <xf numFmtId="166" fontId="24" fillId="2" borderId="0" xfId="2" applyNumberFormat="1" applyFont="1" applyFill="1" applyBorder="1" applyAlignment="1" applyProtection="1">
      <alignment horizontal="right" vertical="center" indent="2"/>
    </xf>
    <xf numFmtId="166" fontId="24" fillId="2" borderId="0" xfId="2" applyNumberFormat="1" applyFont="1" applyFill="1" applyBorder="1" applyAlignment="1" applyProtection="1">
      <alignment horizontal="right" vertical="center" indent="3"/>
    </xf>
    <xf numFmtId="0" fontId="28" fillId="2" borderId="0" xfId="1" applyFont="1" applyFill="1" applyBorder="1" applyAlignment="1">
      <alignment vertical="center" wrapText="1"/>
    </xf>
    <xf numFmtId="0" fontId="26" fillId="2" borderId="0" xfId="1" applyFont="1" applyFill="1" applyBorder="1" applyAlignment="1">
      <alignment horizontal="left" wrapText="1"/>
    </xf>
    <xf numFmtId="0" fontId="34" fillId="2" borderId="0" xfId="1" applyFont="1" applyFill="1" applyBorder="1" applyAlignment="1">
      <alignment horizontal="left" wrapText="1"/>
    </xf>
    <xf numFmtId="0" fontId="34" fillId="2" borderId="0" xfId="1" applyFont="1" applyFill="1" applyAlignment="1">
      <alignment horizontal="left" wrapText="1"/>
    </xf>
    <xf numFmtId="0" fontId="26" fillId="2" borderId="0" xfId="1" applyFont="1" applyFill="1" applyAlignment="1">
      <alignment wrapText="1"/>
    </xf>
    <xf numFmtId="0" fontId="34" fillId="2" borderId="0" xfId="2" applyNumberFormat="1" applyFont="1" applyFill="1" applyBorder="1" applyAlignment="1" applyProtection="1">
      <alignment horizontal="left" vertical="top" wrapText="1"/>
    </xf>
    <xf numFmtId="0" fontId="11" fillId="2" borderId="0" xfId="1" applyFont="1" applyFill="1" applyBorder="1" applyAlignment="1">
      <alignment horizontal="left" vertical="center" wrapText="1"/>
    </xf>
    <xf numFmtId="0" fontId="34" fillId="2" borderId="0" xfId="2" applyNumberFormat="1" applyFont="1" applyFill="1" applyBorder="1" applyAlignment="1" applyProtection="1">
      <alignment horizontal="left" wrapText="1"/>
    </xf>
    <xf numFmtId="166" fontId="15" fillId="2" borderId="0" xfId="1" applyNumberFormat="1" applyFont="1" applyFill="1" applyBorder="1" applyAlignment="1">
      <alignment horizontal="right" vertical="center" wrapText="1" indent="1"/>
    </xf>
    <xf numFmtId="0" fontId="10" fillId="2" borderId="0" xfId="1" applyFont="1" applyFill="1" applyBorder="1" applyAlignment="1">
      <alignment vertical="top" wrapText="1"/>
    </xf>
    <xf numFmtId="0" fontId="17" fillId="2" borderId="0" xfId="1" applyFont="1" applyFill="1" applyBorder="1" applyAlignment="1">
      <alignment vertical="top" wrapText="1"/>
    </xf>
    <xf numFmtId="0" fontId="0" fillId="2" borderId="0" xfId="0" applyNumberFormat="1" applyFont="1" applyFill="1" applyBorder="1" applyAlignment="1" applyProtection="1">
      <alignment vertical="top"/>
    </xf>
    <xf numFmtId="0" fontId="0" fillId="4" borderId="0" xfId="0" applyNumberFormat="1" applyFont="1" applyFill="1" applyBorder="1" applyAlignment="1" applyProtection="1">
      <alignment vertical="top"/>
    </xf>
    <xf numFmtId="3" fontId="84" fillId="2" borderId="0" xfId="2" applyNumberFormat="1" applyFont="1" applyFill="1" applyBorder="1" applyAlignment="1">
      <alignment horizontal="right" vertical="center" wrapText="1" indent="2"/>
    </xf>
    <xf numFmtId="3" fontId="85" fillId="2" borderId="0" xfId="2" applyNumberFormat="1" applyFont="1" applyFill="1" applyBorder="1" applyAlignment="1">
      <alignment horizontal="right" vertical="center" wrapText="1" indent="2"/>
    </xf>
    <xf numFmtId="166" fontId="86" fillId="2" borderId="0" xfId="4" applyNumberFormat="1" applyFont="1" applyFill="1" applyBorder="1" applyAlignment="1">
      <alignment horizontal="right" vertical="center" wrapText="1" indent="3"/>
    </xf>
    <xf numFmtId="166" fontId="87" fillId="2" borderId="0" xfId="4" applyNumberFormat="1" applyFont="1" applyFill="1" applyBorder="1" applyAlignment="1">
      <alignment horizontal="right" vertical="center" wrapText="1" indent="3"/>
    </xf>
    <xf numFmtId="168" fontId="26" fillId="2" borderId="0" xfId="2" applyNumberFormat="1" applyFont="1" applyFill="1" applyBorder="1" applyAlignment="1" applyProtection="1">
      <alignment horizontal="right" vertical="center" wrapText="1" indent="1"/>
    </xf>
    <xf numFmtId="167" fontId="26" fillId="2" borderId="0" xfId="3" applyNumberFormat="1" applyFont="1" applyFill="1" applyBorder="1" applyAlignment="1">
      <alignment horizontal="right" vertical="center" wrapText="1" indent="1"/>
    </xf>
    <xf numFmtId="167" fontId="26" fillId="2" borderId="19" xfId="3" applyNumberFormat="1" applyFont="1" applyFill="1" applyBorder="1" applyAlignment="1">
      <alignment horizontal="right" vertical="center" wrapText="1" indent="1"/>
    </xf>
    <xf numFmtId="0" fontId="63" fillId="2" borderId="0" xfId="0" applyFont="1" applyFill="1"/>
    <xf numFmtId="0" fontId="50" fillId="2" borderId="0" xfId="0" applyFont="1" applyFill="1" applyBorder="1" applyAlignment="1">
      <alignment horizontal="right" vertical="center" wrapText="1"/>
    </xf>
    <xf numFmtId="0" fontId="0" fillId="2" borderId="0" xfId="0" applyNumberFormat="1" applyFill="1" applyBorder="1" applyAlignment="1" applyProtection="1">
      <alignment horizontal="right" vertical="center"/>
    </xf>
    <xf numFmtId="0" fontId="45" fillId="2" borderId="0" xfId="0" applyFont="1" applyFill="1" applyBorder="1" applyAlignment="1">
      <alignment horizontal="right" vertical="center"/>
    </xf>
    <xf numFmtId="167" fontId="26" fillId="3" borderId="0" xfId="3" applyNumberFormat="1" applyFont="1" applyFill="1" applyBorder="1" applyAlignment="1">
      <alignment horizontal="right" vertical="center" wrapText="1" indent="1"/>
    </xf>
    <xf numFmtId="167" fontId="26" fillId="3" borderId="23" xfId="3" applyNumberFormat="1" applyFont="1" applyFill="1" applyBorder="1" applyAlignment="1">
      <alignment horizontal="right" vertical="center" wrapText="1" indent="1"/>
    </xf>
    <xf numFmtId="170" fontId="45" fillId="2" borderId="0" xfId="2" applyNumberFormat="1" applyFont="1" applyFill="1" applyBorder="1" applyAlignment="1">
      <alignment horizontal="right" vertical="center" wrapText="1"/>
    </xf>
    <xf numFmtId="170" fontId="50" fillId="2" borderId="0" xfId="2" applyNumberFormat="1" applyFont="1" applyFill="1" applyBorder="1" applyAlignment="1">
      <alignment horizontal="right" vertical="center" wrapText="1"/>
    </xf>
    <xf numFmtId="167" fontId="26" fillId="2" borderId="23" xfId="3" applyNumberFormat="1" applyFont="1" applyFill="1" applyBorder="1" applyAlignment="1">
      <alignment horizontal="right" vertical="center" wrapText="1" indent="1"/>
    </xf>
    <xf numFmtId="167" fontId="26" fillId="2" borderId="16" xfId="3" applyNumberFormat="1" applyFont="1" applyFill="1" applyBorder="1" applyAlignment="1">
      <alignment horizontal="right" vertical="center" wrapText="1" indent="1"/>
    </xf>
    <xf numFmtId="167" fontId="26" fillId="2" borderId="17" xfId="3" applyNumberFormat="1" applyFont="1" applyFill="1" applyBorder="1" applyAlignment="1">
      <alignment horizontal="right" vertical="center" wrapText="1" indent="1"/>
    </xf>
    <xf numFmtId="167" fontId="15" fillId="3" borderId="22" xfId="3" applyNumberFormat="1" applyFont="1" applyFill="1" applyBorder="1" applyAlignment="1">
      <alignment horizontal="right" vertical="center" wrapText="1" indent="1"/>
    </xf>
    <xf numFmtId="167" fontId="15" fillId="3" borderId="43" xfId="3" applyNumberFormat="1" applyFont="1" applyFill="1" applyBorder="1" applyAlignment="1">
      <alignment horizontal="right" vertical="center" wrapText="1" indent="1"/>
    </xf>
    <xf numFmtId="0" fontId="75" fillId="2" borderId="0" xfId="0" applyNumberFormat="1" applyFont="1" applyFill="1" applyBorder="1" applyAlignment="1" applyProtection="1">
      <alignment vertical="center"/>
    </xf>
    <xf numFmtId="167" fontId="15" fillId="2" borderId="0" xfId="2" applyNumberFormat="1" applyFont="1" applyFill="1" applyBorder="1" applyAlignment="1" applyProtection="1">
      <alignment horizontal="right" vertical="center" wrapText="1" indent="1"/>
    </xf>
    <xf numFmtId="0" fontId="45" fillId="2" borderId="0" xfId="0" applyFont="1" applyFill="1" applyBorder="1" applyAlignment="1">
      <alignment horizontal="left" vertical="center" wrapText="1"/>
    </xf>
    <xf numFmtId="170" fontId="45" fillId="2" borderId="0" xfId="0" applyNumberFormat="1" applyFont="1" applyFill="1" applyBorder="1" applyAlignment="1">
      <alignment horizontal="right" vertical="center" wrapText="1"/>
    </xf>
    <xf numFmtId="170" fontId="50" fillId="2" borderId="0" xfId="0" applyNumberFormat="1" applyFont="1" applyFill="1" applyBorder="1" applyAlignment="1">
      <alignment horizontal="right" vertical="center" wrapText="1"/>
    </xf>
    <xf numFmtId="0" fontId="88" fillId="4" borderId="0" xfId="0" applyNumberFormat="1" applyFont="1" applyFill="1" applyBorder="1" applyAlignment="1" applyProtection="1">
      <alignment vertical="center"/>
    </xf>
    <xf numFmtId="0" fontId="89" fillId="2" borderId="0" xfId="0" applyFont="1" applyFill="1" applyBorder="1" applyAlignment="1">
      <alignment horizontal="left" vertical="center" wrapText="1"/>
    </xf>
    <xf numFmtId="170" fontId="89" fillId="2" borderId="0" xfId="0" applyNumberFormat="1" applyFont="1" applyFill="1" applyBorder="1" applyAlignment="1">
      <alignment horizontal="right" vertical="center" wrapText="1"/>
    </xf>
    <xf numFmtId="170" fontId="22" fillId="2" borderId="0" xfId="0" applyNumberFormat="1" applyFont="1" applyFill="1" applyBorder="1" applyAlignment="1">
      <alignment horizontal="right" vertical="center" wrapText="1"/>
    </xf>
    <xf numFmtId="0" fontId="88" fillId="2" borderId="0" xfId="0" applyNumberFormat="1" applyFont="1" applyFill="1" applyBorder="1" applyAlignment="1" applyProtection="1">
      <alignment vertical="center"/>
    </xf>
    <xf numFmtId="0" fontId="80" fillId="2" borderId="0" xfId="1" applyFont="1" applyFill="1" applyBorder="1" applyAlignment="1">
      <alignment vertical="center"/>
    </xf>
    <xf numFmtId="0" fontId="36" fillId="2" borderId="0" xfId="1" applyFont="1" applyFill="1" applyBorder="1" applyAlignment="1">
      <alignment vertical="center"/>
    </xf>
    <xf numFmtId="0" fontId="90" fillId="2" borderId="0" xfId="1" applyNumberFormat="1" applyFont="1" applyFill="1" applyBorder="1" applyAlignment="1" applyProtection="1"/>
    <xf numFmtId="0" fontId="36" fillId="2" borderId="0" xfId="1" applyFont="1" applyFill="1" applyBorder="1" applyAlignment="1">
      <alignment horizontal="left" vertical="center"/>
    </xf>
    <xf numFmtId="0" fontId="7" fillId="2" borderId="26" xfId="1" applyNumberFormat="1" applyFont="1" applyFill="1" applyBorder="1" applyAlignment="1" applyProtection="1">
      <alignment horizontal="center" vertical="distributed"/>
    </xf>
    <xf numFmtId="1" fontId="22" fillId="2" borderId="28" xfId="3" applyNumberFormat="1" applyFont="1" applyFill="1" applyBorder="1" applyAlignment="1" applyProtection="1">
      <alignment horizontal="center" vertical="center" wrapText="1"/>
    </xf>
    <xf numFmtId="0" fontId="60" fillId="4" borderId="0" xfId="0" applyNumberFormat="1" applyFont="1" applyFill="1" applyBorder="1" applyAlignment="1" applyProtection="1">
      <alignment vertical="center"/>
    </xf>
    <xf numFmtId="0" fontId="8" fillId="2" borderId="1" xfId="0" applyFont="1" applyFill="1" applyBorder="1" applyAlignment="1">
      <alignment horizont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8" fillId="2" borderId="0" xfId="0" applyNumberFormat="1" applyFont="1" applyFill="1" applyBorder="1" applyAlignment="1" applyProtection="1"/>
    <xf numFmtId="0" fontId="26" fillId="2" borderId="0" xfId="0" applyNumberFormat="1" applyFont="1" applyFill="1" applyBorder="1" applyAlignment="1" applyProtection="1">
      <alignment horizontal="left" wrapText="1" indent="2"/>
    </xf>
    <xf numFmtId="0" fontId="26" fillId="3" borderId="15" xfId="0" applyNumberFormat="1" applyFont="1" applyFill="1" applyBorder="1" applyAlignment="1" applyProtection="1">
      <alignment horizontal="left" vertical="center" wrapText="1" indent="2"/>
    </xf>
    <xf numFmtId="0" fontId="26" fillId="2" borderId="15" xfId="0" applyNumberFormat="1" applyFont="1" applyFill="1" applyBorder="1" applyAlignment="1" applyProtection="1">
      <alignment horizontal="left" vertical="center" wrapText="1" indent="2"/>
    </xf>
    <xf numFmtId="0" fontId="26" fillId="2" borderId="15" xfId="0" applyNumberFormat="1" applyFont="1" applyFill="1" applyBorder="1" applyAlignment="1" applyProtection="1">
      <alignment horizontal="left" wrapText="1" indent="2"/>
    </xf>
    <xf numFmtId="0" fontId="26" fillId="3" borderId="15" xfId="0" applyNumberFormat="1" applyFont="1" applyFill="1" applyBorder="1" applyAlignment="1" applyProtection="1">
      <alignment horizontal="left" wrapText="1" indent="2"/>
    </xf>
    <xf numFmtId="0" fontId="15" fillId="3" borderId="14" xfId="0" applyNumberFormat="1" applyFont="1" applyFill="1" applyBorder="1" applyAlignment="1" applyProtection="1">
      <alignment horizontal="left" vertical="center" wrapText="1"/>
    </xf>
    <xf numFmtId="0" fontId="10" fillId="3" borderId="0" xfId="1" applyFont="1" applyFill="1" applyBorder="1" applyAlignment="1">
      <alignment vertical="top"/>
    </xf>
    <xf numFmtId="0" fontId="10" fillId="2" borderId="0" xfId="1" applyFont="1" applyFill="1" applyBorder="1" applyAlignment="1">
      <alignment vertical="top"/>
    </xf>
    <xf numFmtId="0" fontId="4" fillId="2" borderId="0" xfId="0" applyFont="1" applyFill="1"/>
    <xf numFmtId="0" fontId="10" fillId="2" borderId="0" xfId="0" applyNumberFormat="1" applyFont="1" applyFill="1" applyBorder="1" applyAlignment="1" applyProtection="1"/>
    <xf numFmtId="0" fontId="17" fillId="2" borderId="0" xfId="1" applyFont="1" applyFill="1" applyBorder="1" applyAlignment="1">
      <alignment vertical="center"/>
    </xf>
    <xf numFmtId="0" fontId="24" fillId="2" borderId="0" xfId="0" applyNumberFormat="1" applyFont="1" applyFill="1" applyBorder="1" applyAlignment="1" applyProtection="1"/>
    <xf numFmtId="0" fontId="91" fillId="2" borderId="0" xfId="0" applyNumberFormat="1" applyFont="1" applyFill="1" applyBorder="1" applyAlignment="1" applyProtection="1"/>
    <xf numFmtId="0" fontId="92" fillId="2" borderId="0" xfId="0" applyNumberFormat="1" applyFont="1" applyFill="1" applyBorder="1" applyAlignment="1" applyProtection="1"/>
    <xf numFmtId="0" fontId="11" fillId="4" borderId="0" xfId="0" applyNumberFormat="1" applyFont="1" applyFill="1" applyBorder="1" applyAlignment="1" applyProtection="1">
      <alignment horizontal="left" vertical="center" wrapText="1"/>
    </xf>
    <xf numFmtId="0" fontId="93" fillId="2" borderId="0" xfId="0" applyNumberFormat="1" applyFont="1" applyFill="1" applyBorder="1" applyAlignment="1" applyProtection="1">
      <alignment horizontal="center" vertical="center"/>
    </xf>
    <xf numFmtId="0" fontId="82" fillId="2" borderId="0" xfId="1" applyNumberFormat="1" applyFont="1" applyFill="1" applyBorder="1" applyAlignment="1" applyProtection="1">
      <alignment wrapText="1"/>
    </xf>
    <xf numFmtId="0" fontId="24" fillId="2" borderId="0" xfId="0" applyNumberFormat="1" applyFont="1" applyFill="1" applyBorder="1" applyAlignment="1" applyProtection="1">
      <alignment horizontal="center"/>
    </xf>
    <xf numFmtId="0" fontId="94" fillId="2" borderId="0" xfId="0" applyNumberFormat="1" applyFont="1" applyFill="1" applyBorder="1" applyAlignment="1" applyProtection="1">
      <alignment horizontal="center"/>
    </xf>
    <xf numFmtId="0" fontId="82" fillId="2" borderId="0" xfId="1" applyNumberFormat="1" applyFont="1" applyFill="1" applyBorder="1" applyAlignment="1" applyProtection="1">
      <alignment vertical="top" wrapText="1"/>
    </xf>
    <xf numFmtId="0" fontId="24" fillId="2" borderId="0" xfId="0" applyNumberFormat="1" applyFont="1" applyFill="1" applyBorder="1" applyAlignment="1" applyProtection="1">
      <alignment horizontal="center" vertical="center"/>
    </xf>
    <xf numFmtId="0" fontId="94" fillId="2" borderId="0" xfId="0" applyNumberFormat="1" applyFont="1" applyFill="1" applyBorder="1" applyAlignment="1" applyProtection="1">
      <alignment horizontal="center" vertical="center"/>
    </xf>
    <xf numFmtId="0" fontId="15" fillId="2" borderId="0" xfId="0" applyNumberFormat="1" applyFont="1" applyFill="1" applyBorder="1" applyAlignment="1" applyProtection="1">
      <alignment horizontal="center" vertical="center" wrapText="1"/>
    </xf>
    <xf numFmtId="168" fontId="26" fillId="2" borderId="0" xfId="2" applyNumberFormat="1" applyFont="1" applyFill="1" applyBorder="1" applyAlignment="1" applyProtection="1">
      <alignment horizontal="right" vertical="center" wrapText="1" indent="2"/>
    </xf>
    <xf numFmtId="0" fontId="47" fillId="2" borderId="0" xfId="0" applyNumberFormat="1" applyFont="1" applyFill="1" applyBorder="1" applyAlignment="1" applyProtection="1"/>
    <xf numFmtId="0" fontId="33" fillId="2" borderId="0" xfId="0" applyNumberFormat="1" applyFont="1" applyFill="1" applyBorder="1" applyAlignment="1" applyProtection="1"/>
    <xf numFmtId="168" fontId="15" fillId="2" borderId="0" xfId="2" applyNumberFormat="1" applyFont="1" applyFill="1" applyBorder="1" applyAlignment="1" applyProtection="1">
      <alignment horizontal="right" vertical="center" wrapText="1" indent="2"/>
    </xf>
    <xf numFmtId="168" fontId="15" fillId="2" borderId="0" xfId="2" applyNumberFormat="1" applyFont="1" applyFill="1" applyBorder="1" applyAlignment="1" applyProtection="1">
      <alignment horizontal="right" vertical="center" wrapText="1" indent="1"/>
    </xf>
    <xf numFmtId="0" fontId="80" fillId="2" borderId="0" xfId="1" applyFont="1" applyFill="1" applyBorder="1" applyAlignment="1">
      <alignment horizontal="left" vertical="center" wrapText="1"/>
    </xf>
    <xf numFmtId="0" fontId="65" fillId="2" borderId="0" xfId="0" applyNumberFormat="1" applyFont="1" applyFill="1" applyBorder="1" applyAlignment="1" applyProtection="1"/>
    <xf numFmtId="0" fontId="80" fillId="2" borderId="0" xfId="1" applyFont="1" applyFill="1" applyBorder="1" applyAlignment="1">
      <alignment horizontal="left" vertical="center"/>
    </xf>
    <xf numFmtId="0" fontId="95" fillId="2" borderId="0" xfId="0" applyNumberFormat="1" applyFont="1" applyFill="1" applyBorder="1" applyAlignment="1" applyProtection="1"/>
    <xf numFmtId="0" fontId="96" fillId="2" borderId="0" xfId="0" applyNumberFormat="1" applyFont="1" applyFill="1" applyBorder="1" applyAlignment="1" applyProtection="1"/>
    <xf numFmtId="0" fontId="20" fillId="2" borderId="0" xfId="0" applyNumberFormat="1" applyFont="1" applyFill="1" applyBorder="1" applyAlignment="1" applyProtection="1"/>
    <xf numFmtId="0" fontId="34" fillId="2" borderId="0" xfId="0" applyNumberFormat="1" applyFont="1" applyFill="1" applyBorder="1" applyAlignment="1" applyProtection="1"/>
    <xf numFmtId="0" fontId="90" fillId="2" borderId="0" xfId="0" applyNumberFormat="1" applyFont="1" applyFill="1" applyBorder="1" applyAlignment="1" applyProtection="1"/>
    <xf numFmtId="0" fontId="90" fillId="2" borderId="0" xfId="0" applyNumberFormat="1" applyFont="1" applyFill="1" applyBorder="1" applyAlignment="1" applyProtection="1">
      <alignment wrapText="1"/>
    </xf>
    <xf numFmtId="0" fontId="98" fillId="2" borderId="0" xfId="0" applyNumberFormat="1" applyFont="1" applyFill="1" applyBorder="1" applyAlignment="1" applyProtection="1"/>
    <xf numFmtId="0" fontId="24" fillId="2" borderId="0" xfId="0" applyNumberFormat="1" applyFont="1" applyFill="1" applyBorder="1" applyAlignment="1" applyProtection="1">
      <alignment wrapText="1"/>
    </xf>
    <xf numFmtId="166" fontId="0" fillId="2" borderId="0" xfId="0" applyNumberFormat="1" applyFill="1" applyAlignment="1">
      <alignment horizontal="left"/>
    </xf>
    <xf numFmtId="0" fontId="99" fillId="2" borderId="0" xfId="1" applyNumberFormat="1" applyFont="1" applyFill="1" applyBorder="1" applyAlignment="1" applyProtection="1"/>
    <xf numFmtId="0" fontId="99" fillId="2" borderId="0" xfId="0" applyNumberFormat="1" applyFont="1" applyFill="1" applyBorder="1" applyAlignment="1" applyProtection="1"/>
    <xf numFmtId="0" fontId="67" fillId="2" borderId="0" xfId="1" applyNumberFormat="1" applyFont="1" applyFill="1" applyBorder="1" applyAlignment="1" applyProtection="1"/>
    <xf numFmtId="0" fontId="67" fillId="2" borderId="0" xfId="0" applyNumberFormat="1" applyFont="1" applyFill="1" applyBorder="1" applyAlignment="1" applyProtection="1"/>
    <xf numFmtId="0" fontId="52" fillId="2" borderId="0" xfId="0" applyNumberFormat="1" applyFont="1" applyFill="1" applyBorder="1" applyAlignment="1" applyProtection="1">
      <alignment wrapText="1"/>
    </xf>
    <xf numFmtId="0" fontId="52" fillId="2" borderId="0" xfId="0" applyNumberFormat="1" applyFont="1" applyFill="1" applyBorder="1" applyAlignment="1" applyProtection="1"/>
    <xf numFmtId="1" fontId="22" fillId="2" borderId="29" xfId="3" applyNumberFormat="1" applyFont="1" applyFill="1" applyBorder="1" applyAlignment="1" applyProtection="1">
      <alignment horizontal="center" vertical="center" wrapText="1"/>
    </xf>
    <xf numFmtId="0" fontId="7" fillId="2" borderId="11" xfId="1" applyNumberFormat="1" applyFont="1" applyFill="1" applyBorder="1" applyAlignment="1" applyProtection="1">
      <alignment horizontal="center" vertical="center" wrapText="1"/>
    </xf>
    <xf numFmtId="165" fontId="9" fillId="2" borderId="27" xfId="2" applyNumberFormat="1" applyFont="1" applyFill="1" applyBorder="1" applyAlignment="1" applyProtection="1">
      <alignment horizontal="center" vertical="center" wrapText="1"/>
    </xf>
    <xf numFmtId="165" fontId="9" fillId="2" borderId="2" xfId="2" applyNumberFormat="1" applyFont="1" applyFill="1" applyBorder="1" applyAlignment="1" applyProtection="1">
      <alignment horizontal="center" vertical="center" wrapText="1"/>
    </xf>
    <xf numFmtId="0" fontId="9" fillId="2" borderId="18" xfId="0" applyNumberFormat="1" applyFont="1" applyFill="1" applyBorder="1" applyAlignment="1" applyProtection="1">
      <alignment horizontal="center" vertical="center" wrapText="1"/>
    </xf>
    <xf numFmtId="0" fontId="40" fillId="2" borderId="0" xfId="0" applyNumberFormat="1" applyFont="1" applyFill="1" applyBorder="1" applyAlignment="1" applyProtection="1">
      <alignment vertical="center"/>
    </xf>
    <xf numFmtId="165" fontId="6" fillId="2" borderId="0" xfId="2" applyNumberFormat="1" applyFont="1" applyFill="1" applyBorder="1" applyAlignment="1">
      <alignment vertical="center"/>
    </xf>
    <xf numFmtId="165" fontId="35" fillId="2" borderId="0" xfId="2" applyNumberFormat="1" applyFont="1" applyFill="1" applyBorder="1" applyAlignment="1">
      <alignment vertical="center"/>
    </xf>
    <xf numFmtId="165" fontId="1" fillId="2" borderId="0" xfId="2" applyNumberFormat="1" applyFont="1" applyFill="1" applyBorder="1" applyAlignment="1">
      <alignment vertical="center"/>
    </xf>
    <xf numFmtId="165" fontId="37" fillId="2" borderId="0" xfId="2" applyNumberFormat="1" applyFont="1" applyFill="1" applyBorder="1" applyAlignment="1">
      <alignment vertical="center"/>
    </xf>
    <xf numFmtId="0" fontId="100" fillId="2" borderId="0" xfId="1" applyFont="1" applyFill="1" applyBorder="1" applyAlignment="1">
      <alignment vertical="top"/>
    </xf>
    <xf numFmtId="0" fontId="16" fillId="2" borderId="0" xfId="0" applyNumberFormat="1" applyFont="1" applyFill="1" applyBorder="1" applyAlignment="1" applyProtection="1">
      <alignment vertical="top"/>
    </xf>
    <xf numFmtId="0" fontId="16" fillId="4" borderId="0" xfId="0" applyNumberFormat="1" applyFont="1" applyFill="1" applyBorder="1" applyAlignment="1" applyProtection="1">
      <alignment vertical="top"/>
    </xf>
    <xf numFmtId="0" fontId="20" fillId="4" borderId="24" xfId="0" applyNumberFormat="1" applyFont="1" applyFill="1" applyBorder="1" applyAlignment="1" applyProtection="1">
      <alignment horizontal="left" vertical="center"/>
    </xf>
    <xf numFmtId="0" fontId="101" fillId="4" borderId="24" xfId="0" applyNumberFormat="1" applyFont="1" applyFill="1" applyBorder="1" applyAlignment="1" applyProtection="1">
      <alignment vertical="center"/>
    </xf>
    <xf numFmtId="0" fontId="0" fillId="4" borderId="16" xfId="0" applyNumberFormat="1" applyFont="1" applyFill="1" applyBorder="1" applyAlignment="1" applyProtection="1">
      <alignment vertical="center"/>
    </xf>
    <xf numFmtId="0" fontId="8" fillId="2" borderId="0" xfId="1" applyFont="1" applyFill="1" applyBorder="1" applyAlignment="1">
      <alignment vertical="center" wrapText="1"/>
    </xf>
    <xf numFmtId="0" fontId="8" fillId="2" borderId="0" xfId="1" applyFont="1" applyFill="1" applyBorder="1" applyAlignment="1">
      <alignment horizontal="center" vertical="center" wrapText="1"/>
    </xf>
    <xf numFmtId="0" fontId="23" fillId="2" borderId="0" xfId="0" applyNumberFormat="1" applyFont="1" applyFill="1" applyBorder="1" applyAlignment="1" applyProtection="1">
      <alignment vertical="center"/>
    </xf>
    <xf numFmtId="172" fontId="16" fillId="2" borderId="0" xfId="0" applyNumberFormat="1" applyFont="1" applyFill="1" applyBorder="1" applyAlignment="1" applyProtection="1">
      <alignment vertical="center"/>
    </xf>
    <xf numFmtId="170" fontId="23" fillId="2" borderId="0" xfId="0" applyNumberFormat="1" applyFont="1" applyFill="1" applyBorder="1" applyAlignment="1" applyProtection="1">
      <alignment vertical="center"/>
    </xf>
    <xf numFmtId="170" fontId="33" fillId="2" borderId="0" xfId="0" applyNumberFormat="1" applyFont="1" applyFill="1" applyBorder="1" applyAlignment="1" applyProtection="1">
      <alignment vertical="center"/>
    </xf>
    <xf numFmtId="164" fontId="23" fillId="2" borderId="0" xfId="0" applyNumberFormat="1" applyFont="1" applyFill="1" applyBorder="1" applyAlignment="1" applyProtection="1">
      <alignment vertical="center"/>
    </xf>
    <xf numFmtId="174" fontId="23" fillId="2" borderId="0" xfId="0" applyNumberFormat="1" applyFont="1" applyFill="1" applyBorder="1" applyAlignment="1" applyProtection="1">
      <alignment vertical="center"/>
    </xf>
    <xf numFmtId="165" fontId="15" fillId="2" borderId="0" xfId="2" applyNumberFormat="1" applyFont="1" applyFill="1" applyBorder="1" applyAlignment="1">
      <alignment vertical="top" wrapText="1"/>
    </xf>
    <xf numFmtId="170" fontId="3" fillId="2" borderId="0" xfId="2" applyNumberFormat="1" applyFont="1" applyFill="1" applyBorder="1" applyAlignment="1">
      <alignment vertical="center"/>
    </xf>
    <xf numFmtId="165" fontId="8" fillId="2" borderId="0" xfId="2" applyNumberFormat="1" applyFont="1" applyFill="1" applyAlignment="1">
      <alignment vertical="center"/>
    </xf>
    <xf numFmtId="165" fontId="77" fillId="2" borderId="0" xfId="2" applyNumberFormat="1" applyFont="1" applyFill="1" applyAlignment="1">
      <alignment vertical="center"/>
    </xf>
    <xf numFmtId="174" fontId="8" fillId="2" borderId="0" xfId="2" applyNumberFormat="1" applyFont="1" applyFill="1" applyAlignment="1">
      <alignment vertical="center"/>
    </xf>
    <xf numFmtId="0" fontId="78" fillId="4" borderId="0" xfId="0" applyNumberFormat="1" applyFont="1" applyFill="1" applyBorder="1" applyAlignment="1" applyProtection="1">
      <alignment vertical="center"/>
    </xf>
    <xf numFmtId="0" fontId="79" fillId="4" borderId="0" xfId="0" applyNumberFormat="1" applyFont="1" applyFill="1" applyBorder="1" applyAlignment="1" applyProtection="1">
      <alignment vertical="center"/>
    </xf>
    <xf numFmtId="165" fontId="65" fillId="2" borderId="0" xfId="2" applyNumberFormat="1" applyFont="1" applyFill="1" applyAlignment="1">
      <alignment vertical="center"/>
    </xf>
    <xf numFmtId="165" fontId="103" fillId="2" borderId="0" xfId="2" applyNumberFormat="1" applyFont="1" applyFill="1" applyAlignment="1">
      <alignment vertical="center"/>
    </xf>
    <xf numFmtId="0" fontId="66" fillId="4" borderId="0" xfId="0" applyNumberFormat="1" applyFont="1" applyFill="1" applyBorder="1" applyAlignment="1" applyProtection="1">
      <alignment vertical="center"/>
    </xf>
    <xf numFmtId="0" fontId="104" fillId="4" borderId="0" xfId="0" applyNumberFormat="1" applyFont="1" applyFill="1" applyBorder="1" applyAlignment="1" applyProtection="1">
      <alignment vertical="center"/>
    </xf>
    <xf numFmtId="165" fontId="16" fillId="4" borderId="0" xfId="0" applyNumberFormat="1" applyFont="1" applyFill="1" applyBorder="1" applyAlignment="1" applyProtection="1">
      <alignment vertical="center"/>
    </xf>
    <xf numFmtId="165" fontId="7" fillId="2" borderId="0" xfId="2" applyNumberFormat="1" applyFont="1" applyFill="1" applyBorder="1" applyAlignment="1" applyProtection="1">
      <alignment vertical="center" wrapText="1"/>
    </xf>
    <xf numFmtId="1" fontId="7" fillId="2" borderId="6" xfId="3" applyNumberFormat="1" applyFont="1" applyFill="1" applyBorder="1" applyAlignment="1" applyProtection="1">
      <alignment horizontal="center" vertical="center" wrapText="1"/>
    </xf>
    <xf numFmtId="0" fontId="26" fillId="3" borderId="3" xfId="0" applyNumberFormat="1" applyFont="1" applyFill="1" applyBorder="1" applyAlignment="1" applyProtection="1">
      <alignment horizontal="left" vertical="center" wrapText="1" indent="2"/>
    </xf>
    <xf numFmtId="0" fontId="26" fillId="2" borderId="4" xfId="0" applyNumberFormat="1" applyFont="1" applyFill="1" applyBorder="1" applyAlignment="1" applyProtection="1">
      <alignment horizontal="left" vertical="center" wrapText="1" indent="2"/>
    </xf>
    <xf numFmtId="0" fontId="26" fillId="3" borderId="4" xfId="0" applyNumberFormat="1" applyFont="1" applyFill="1" applyBorder="1" applyAlignment="1" applyProtection="1">
      <alignment horizontal="left" vertical="center" wrapText="1" indent="2"/>
    </xf>
    <xf numFmtId="0" fontId="105" fillId="0" borderId="16" xfId="0" applyFont="1" applyBorder="1" applyAlignment="1">
      <alignment horizontal="left" vertical="center"/>
    </xf>
    <xf numFmtId="0" fontId="10" fillId="2" borderId="0" xfId="1" applyFont="1" applyFill="1" applyBorder="1" applyAlignment="1">
      <alignment horizontal="left" vertical="center" wrapText="1"/>
    </xf>
    <xf numFmtId="0" fontId="17" fillId="2" borderId="0" xfId="1" applyFont="1" applyFill="1" applyBorder="1" applyAlignment="1">
      <alignment horizontal="center" vertical="center" wrapText="1"/>
    </xf>
    <xf numFmtId="0" fontId="0" fillId="2" borderId="0" xfId="0" applyNumberFormat="1" applyFont="1" applyFill="1" applyBorder="1" applyAlignment="1" applyProtection="1">
      <alignment horizontal="center" vertical="center"/>
    </xf>
    <xf numFmtId="0" fontId="49" fillId="2" borderId="0" xfId="1" applyFont="1" applyFill="1" applyBorder="1" applyAlignment="1">
      <alignment horizontal="left" vertical="center" wrapText="1"/>
    </xf>
    <xf numFmtId="0" fontId="15" fillId="2" borderId="0" xfId="1" applyFont="1" applyFill="1" applyBorder="1" applyAlignment="1">
      <alignment horizontal="left" vertical="center" wrapText="1"/>
    </xf>
    <xf numFmtId="0" fontId="0" fillId="2" borderId="0" xfId="0" applyNumberFormat="1" applyFont="1" applyFill="1" applyBorder="1" applyAlignment="1" applyProtection="1">
      <alignment horizontal="left" vertical="center" wrapText="1"/>
    </xf>
    <xf numFmtId="0" fontId="13" fillId="2" borderId="0" xfId="1" applyFont="1" applyFill="1" applyBorder="1" applyAlignment="1">
      <alignment horizontal="left" vertical="center" wrapText="1"/>
    </xf>
    <xf numFmtId="0" fontId="51" fillId="4" borderId="0" xfId="0" applyNumberFormat="1" applyFont="1" applyFill="1" applyBorder="1" applyAlignment="1" applyProtection="1">
      <alignment horizontal="left" vertical="center" wrapText="1"/>
    </xf>
    <xf numFmtId="0" fontId="51" fillId="2" borderId="0" xfId="0" applyNumberFormat="1" applyFont="1" applyFill="1" applyBorder="1" applyAlignment="1" applyProtection="1">
      <alignment horizontal="left" vertical="center" wrapText="1"/>
    </xf>
    <xf numFmtId="167" fontId="26" fillId="2" borderId="3" xfId="3" applyNumberFormat="1" applyFont="1" applyFill="1" applyBorder="1" applyAlignment="1">
      <alignment horizontal="right" vertical="center" wrapText="1" indent="1"/>
    </xf>
    <xf numFmtId="167" fontId="26" fillId="2" borderId="10" xfId="3" applyNumberFormat="1" applyFont="1" applyFill="1" applyBorder="1" applyAlignment="1">
      <alignment horizontal="right" vertical="center" wrapText="1" indent="1"/>
    </xf>
    <xf numFmtId="167" fontId="26" fillId="3" borderId="4" xfId="3" applyNumberFormat="1" applyFont="1" applyFill="1" applyBorder="1" applyAlignment="1">
      <alignment horizontal="right" vertical="center" wrapText="1" indent="1"/>
    </xf>
    <xf numFmtId="167" fontId="26" fillId="3" borderId="11" xfId="3" applyNumberFormat="1" applyFont="1" applyFill="1" applyBorder="1" applyAlignment="1">
      <alignment horizontal="right" vertical="center" wrapText="1" indent="1"/>
    </xf>
    <xf numFmtId="167" fontId="26" fillId="2" borderId="4" xfId="3" applyNumberFormat="1" applyFont="1" applyFill="1" applyBorder="1" applyAlignment="1">
      <alignment horizontal="right" vertical="center" wrapText="1" indent="1"/>
    </xf>
    <xf numFmtId="167" fontId="26" fillId="2" borderId="11" xfId="3" applyNumberFormat="1" applyFont="1" applyFill="1" applyBorder="1" applyAlignment="1">
      <alignment horizontal="right" vertical="center" wrapText="1" indent="1"/>
    </xf>
    <xf numFmtId="167" fontId="26" fillId="2" borderId="39" xfId="3" applyNumberFormat="1" applyFont="1" applyFill="1" applyBorder="1" applyAlignment="1">
      <alignment horizontal="right" vertical="center" wrapText="1" indent="1"/>
    </xf>
    <xf numFmtId="167" fontId="26" fillId="2" borderId="40" xfId="3" applyNumberFormat="1" applyFont="1" applyFill="1" applyBorder="1" applyAlignment="1">
      <alignment horizontal="right" vertical="center" wrapText="1" indent="1"/>
    </xf>
    <xf numFmtId="167" fontId="15" fillId="3" borderId="37" xfId="3" applyNumberFormat="1" applyFont="1" applyFill="1" applyBorder="1" applyAlignment="1">
      <alignment horizontal="right" vertical="center" wrapText="1" indent="1"/>
    </xf>
    <xf numFmtId="167" fontId="15" fillId="3" borderId="47" xfId="3" applyNumberFormat="1" applyFont="1" applyFill="1" applyBorder="1" applyAlignment="1">
      <alignment horizontal="right" vertical="center" wrapText="1" indent="1"/>
    </xf>
    <xf numFmtId="0" fontId="26" fillId="3" borderId="2" xfId="0" applyNumberFormat="1" applyFont="1" applyFill="1" applyBorder="1" applyAlignment="1" applyProtection="1">
      <alignment horizontal="left" vertical="center" wrapText="1" indent="2"/>
    </xf>
    <xf numFmtId="0" fontId="26" fillId="2" borderId="4" xfId="0" applyNumberFormat="1" applyFont="1" applyFill="1" applyBorder="1" applyAlignment="1" applyProtection="1">
      <alignment horizontal="left" wrapText="1" indent="2"/>
    </xf>
    <xf numFmtId="0" fontId="15" fillId="3" borderId="5" xfId="0" applyNumberFormat="1" applyFont="1" applyFill="1" applyBorder="1" applyAlignment="1" applyProtection="1">
      <alignment horizontal="left" wrapText="1" indent="1"/>
    </xf>
    <xf numFmtId="0" fontId="26" fillId="2" borderId="9" xfId="0" applyNumberFormat="1" applyFont="1" applyFill="1" applyBorder="1" applyAlignment="1" applyProtection="1">
      <alignment horizontal="left" vertical="center" wrapText="1" indent="2"/>
    </xf>
    <xf numFmtId="170" fontId="26" fillId="2" borderId="9" xfId="2" applyNumberFormat="1" applyFont="1" applyFill="1" applyBorder="1" applyAlignment="1">
      <alignment horizontal="right" vertical="center" indent="1"/>
    </xf>
    <xf numFmtId="0" fontId="15" fillId="2" borderId="14" xfId="0" applyNumberFormat="1" applyFont="1" applyFill="1" applyBorder="1" applyAlignment="1" applyProtection="1">
      <alignment horizontal="left" vertical="center" wrapText="1" indent="1"/>
    </xf>
    <xf numFmtId="0" fontId="26" fillId="2" borderId="2" xfId="0" applyNumberFormat="1" applyFont="1" applyFill="1" applyBorder="1" applyAlignment="1" applyProtection="1">
      <alignment horizontal="left" vertical="center" wrapText="1" indent="2"/>
    </xf>
    <xf numFmtId="0" fontId="26" fillId="3" borderId="2" xfId="0" applyNumberFormat="1" applyFont="1" applyFill="1" applyBorder="1" applyAlignment="1" applyProtection="1">
      <alignment horizontal="left" wrapText="1" indent="2"/>
    </xf>
    <xf numFmtId="0" fontId="15" fillId="2" borderId="1" xfId="0" applyNumberFormat="1" applyFont="1" applyFill="1" applyBorder="1" applyAlignment="1" applyProtection="1">
      <alignment horizontal="left" vertical="center" wrapText="1" indent="1"/>
    </xf>
    <xf numFmtId="0" fontId="15" fillId="3" borderId="1" xfId="0" applyNumberFormat="1" applyFont="1" applyFill="1" applyBorder="1" applyAlignment="1" applyProtection="1">
      <alignment horizontal="left" vertical="center" wrapText="1" indent="1"/>
    </xf>
    <xf numFmtId="0" fontId="34" fillId="2" borderId="0" xfId="1" applyFont="1" applyFill="1" applyBorder="1" applyAlignment="1">
      <alignment vertical="center" wrapText="1"/>
    </xf>
    <xf numFmtId="167" fontId="29" fillId="2" borderId="0" xfId="0" applyNumberFormat="1" applyFont="1" applyFill="1" applyBorder="1" applyAlignment="1" applyProtection="1"/>
    <xf numFmtId="170" fontId="26" fillId="2" borderId="2" xfId="2" applyNumberFormat="1" applyFont="1" applyFill="1" applyBorder="1" applyAlignment="1">
      <alignment horizontal="right" vertical="center" indent="1"/>
    </xf>
    <xf numFmtId="167" fontId="26" fillId="2" borderId="2" xfId="3" applyNumberFormat="1" applyFont="1" applyFill="1" applyBorder="1" applyAlignment="1" applyProtection="1">
      <alignment horizontal="right" vertical="center" wrapText="1"/>
    </xf>
    <xf numFmtId="167" fontId="26" fillId="2" borderId="2" xfId="3" applyNumberFormat="1" applyFont="1" applyFill="1" applyBorder="1" applyAlignment="1" applyProtection="1">
      <alignment horizontal="left" vertical="center" wrapText="1"/>
    </xf>
    <xf numFmtId="0" fontId="105" fillId="0" borderId="0" xfId="0" applyFont="1" applyBorder="1" applyAlignment="1">
      <alignment horizontal="left" vertical="center"/>
    </xf>
    <xf numFmtId="0" fontId="20" fillId="4" borderId="0" xfId="0" applyNumberFormat="1" applyFont="1" applyFill="1" applyBorder="1" applyAlignment="1" applyProtection="1">
      <alignment horizontal="left" vertical="center"/>
    </xf>
    <xf numFmtId="0" fontId="101" fillId="4" borderId="0" xfId="0" applyNumberFormat="1" applyFont="1" applyFill="1" applyBorder="1" applyAlignment="1" applyProtection="1">
      <alignment vertical="center"/>
    </xf>
    <xf numFmtId="0" fontId="8" fillId="2" borderId="1" xfId="0" applyFont="1" applyFill="1" applyBorder="1" applyAlignment="1">
      <alignment horizontal="center" vertical="center"/>
    </xf>
    <xf numFmtId="0" fontId="60" fillId="2" borderId="0" xfId="0" applyFont="1" applyFill="1" applyBorder="1" applyAlignment="1">
      <alignment horizontal="left" wrapText="1"/>
    </xf>
    <xf numFmtId="0" fontId="61" fillId="2" borderId="0" xfId="0" applyFont="1" applyFill="1" applyBorder="1" applyAlignment="1">
      <alignment horizontal="left" wrapText="1"/>
    </xf>
    <xf numFmtId="0" fontId="13" fillId="2" borderId="50" xfId="1" applyNumberFormat="1" applyFont="1" applyFill="1" applyBorder="1" applyAlignment="1" applyProtection="1"/>
    <xf numFmtId="0" fontId="7" fillId="2" borderId="6" xfId="1" applyNumberFormat="1" applyFont="1" applyFill="1" applyBorder="1" applyAlignment="1" applyProtection="1">
      <alignment horizontal="center" vertical="distributed"/>
    </xf>
    <xf numFmtId="0" fontId="7" fillId="2" borderId="48" xfId="1" applyNumberFormat="1" applyFont="1" applyFill="1" applyBorder="1" applyAlignment="1" applyProtection="1">
      <alignment horizontal="center" vertical="distributed"/>
    </xf>
    <xf numFmtId="1" fontId="22" fillId="2" borderId="54" xfId="3" applyNumberFormat="1" applyFont="1" applyFill="1" applyBorder="1" applyAlignment="1" applyProtection="1">
      <alignment horizontal="center" vertical="center" wrapText="1"/>
    </xf>
    <xf numFmtId="0" fontId="7" fillId="2" borderId="7" xfId="1" applyNumberFormat="1" applyFont="1" applyFill="1" applyBorder="1" applyAlignment="1" applyProtection="1">
      <alignment horizontal="center" vertical="distributed"/>
    </xf>
    <xf numFmtId="0" fontId="10" fillId="3" borderId="0" xfId="0" applyNumberFormat="1" applyFont="1" applyFill="1" applyBorder="1" applyAlignment="1" applyProtection="1"/>
    <xf numFmtId="0" fontId="5" fillId="3" borderId="0" xfId="0" applyFont="1" applyFill="1"/>
    <xf numFmtId="0" fontId="10" fillId="3" borderId="0" xfId="1" applyFont="1" applyFill="1" applyBorder="1" applyAlignment="1">
      <alignment vertical="top" wrapText="1"/>
    </xf>
    <xf numFmtId="0" fontId="15" fillId="3" borderId="49" xfId="0" applyFont="1" applyFill="1" applyBorder="1" applyAlignment="1">
      <alignment horizontal="left" vertical="center" wrapText="1"/>
    </xf>
    <xf numFmtId="0" fontId="12" fillId="2" borderId="3" xfId="1" applyFont="1" applyFill="1" applyBorder="1" applyAlignment="1">
      <alignment horizontal="left" wrapText="1"/>
    </xf>
    <xf numFmtId="0" fontId="54" fillId="3" borderId="55" xfId="0" applyFont="1" applyFill="1" applyBorder="1" applyAlignment="1">
      <alignment horizontal="left" vertical="center" wrapText="1" indent="1"/>
    </xf>
    <xf numFmtId="0" fontId="54" fillId="2" borderId="55" xfId="0" applyFont="1" applyFill="1" applyBorder="1" applyAlignment="1">
      <alignment horizontal="left" vertical="center" wrapText="1" indent="1"/>
    </xf>
    <xf numFmtId="0" fontId="24" fillId="2" borderId="56" xfId="4" applyFont="1" applyFill="1" applyBorder="1" applyAlignment="1">
      <alignment horizontal="left" vertical="center" wrapText="1" indent="1"/>
    </xf>
    <xf numFmtId="0" fontId="10" fillId="3" borderId="0" xfId="0" applyNumberFormat="1" applyFont="1" applyFill="1" applyBorder="1" applyAlignment="1" applyProtection="1">
      <alignment vertical="top"/>
    </xf>
    <xf numFmtId="0" fontId="8" fillId="2" borderId="6" xfId="0" applyFont="1" applyFill="1" applyBorder="1" applyAlignment="1">
      <alignment horizontal="center" wrapText="1"/>
    </xf>
    <xf numFmtId="0" fontId="8" fillId="2" borderId="6" xfId="0" applyFont="1" applyFill="1" applyBorder="1" applyAlignment="1">
      <alignment horizontal="center" vertical="center" wrapText="1"/>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15" fillId="3" borderId="2" xfId="0" applyNumberFormat="1" applyFont="1" applyFill="1" applyBorder="1" applyAlignment="1" applyProtection="1">
      <alignment horizontal="left" wrapText="1" indent="1"/>
    </xf>
    <xf numFmtId="0" fontId="57" fillId="2" borderId="0" xfId="0" applyNumberFormat="1" applyFont="1" applyFill="1" applyBorder="1" applyAlignment="1" applyProtection="1"/>
    <xf numFmtId="0" fontId="57" fillId="0" borderId="0" xfId="0" applyFont="1"/>
    <xf numFmtId="0" fontId="34" fillId="2" borderId="0" xfId="1" applyFont="1" applyFill="1" applyBorder="1" applyAlignment="1">
      <alignment vertical="center"/>
    </xf>
    <xf numFmtId="0" fontId="109" fillId="3" borderId="0" xfId="7" applyFont="1" applyFill="1"/>
    <xf numFmtId="0" fontId="12" fillId="3" borderId="0" xfId="4" applyFill="1"/>
    <xf numFmtId="0" fontId="12" fillId="2" borderId="0" xfId="4" applyFill="1"/>
    <xf numFmtId="0" fontId="106" fillId="2" borderId="0" xfId="5" applyFont="1" applyFill="1"/>
    <xf numFmtId="0" fontId="11" fillId="2" borderId="0" xfId="7" applyFont="1" applyFill="1" applyBorder="1"/>
    <xf numFmtId="0" fontId="56" fillId="2" borderId="0" xfId="7" applyFont="1" applyFill="1" applyBorder="1"/>
    <xf numFmtId="0" fontId="12" fillId="2" borderId="0" xfId="4" applyFill="1" applyBorder="1"/>
    <xf numFmtId="0" fontId="110" fillId="2" borderId="0" xfId="7" applyFont="1" applyFill="1" applyBorder="1"/>
    <xf numFmtId="169" fontId="56" fillId="2" borderId="0" xfId="7" applyNumberFormat="1" applyFont="1" applyFill="1"/>
    <xf numFmtId="3" fontId="12" fillId="2" borderId="0" xfId="4" applyNumberFormat="1" applyFill="1"/>
    <xf numFmtId="0" fontId="69" fillId="2" borderId="0" xfId="0" applyFont="1" applyFill="1" applyAlignment="1">
      <alignment horizontal="left" readingOrder="1"/>
    </xf>
    <xf numFmtId="0" fontId="12" fillId="0" borderId="0" xfId="4"/>
    <xf numFmtId="0" fontId="10" fillId="3" borderId="0" xfId="5" applyNumberFormat="1" applyFont="1" applyFill="1" applyBorder="1" applyAlignment="1" applyProtection="1">
      <alignment horizontal="left"/>
    </xf>
    <xf numFmtId="0" fontId="56" fillId="3" borderId="0" xfId="5" applyFill="1"/>
    <xf numFmtId="0" fontId="56" fillId="2" borderId="0" xfId="5" applyFill="1"/>
    <xf numFmtId="0" fontId="58" fillId="2" borderId="0" xfId="5" applyNumberFormat="1" applyFont="1" applyFill="1" applyBorder="1" applyAlignment="1" applyProtection="1">
      <alignment horizontal="left"/>
    </xf>
    <xf numFmtId="171" fontId="56" fillId="2" borderId="0" xfId="5" applyNumberFormat="1" applyFill="1"/>
    <xf numFmtId="171" fontId="5" fillId="2" borderId="0" xfId="5" applyNumberFormat="1" applyFont="1" applyFill="1"/>
    <xf numFmtId="0" fontId="5" fillId="2" borderId="0" xfId="5" applyFont="1" applyFill="1"/>
    <xf numFmtId="0" fontId="34" fillId="2" borderId="0" xfId="5" applyFont="1" applyFill="1" applyBorder="1" applyAlignment="1">
      <alignment vertical="center"/>
    </xf>
    <xf numFmtId="3" fontId="113" fillId="2" borderId="0" xfId="5" applyNumberFormat="1" applyFont="1" applyFill="1" applyBorder="1" applyAlignment="1">
      <alignment vertical="center"/>
    </xf>
    <xf numFmtId="0" fontId="65" fillId="2" borderId="0" xfId="5" applyFont="1" applyFill="1" applyAlignment="1">
      <alignment vertical="center"/>
    </xf>
    <xf numFmtId="0" fontId="56" fillId="2" borderId="0" xfId="5" applyFill="1" applyAlignment="1">
      <alignment wrapText="1"/>
    </xf>
    <xf numFmtId="171" fontId="112" fillId="2" borderId="0" xfId="5" applyNumberFormat="1" applyFont="1" applyFill="1" applyBorder="1" applyAlignment="1">
      <alignment horizontal="right" indent="1"/>
    </xf>
    <xf numFmtId="171" fontId="112" fillId="2" borderId="0" xfId="0" applyNumberFormat="1" applyFont="1" applyFill="1" applyBorder="1" applyAlignment="1">
      <alignment horizontal="right" indent="1"/>
    </xf>
    <xf numFmtId="171" fontId="112" fillId="2" borderId="0" xfId="5" applyNumberFormat="1" applyFont="1" applyFill="1" applyBorder="1" applyAlignment="1">
      <alignment horizontal="right" indent="3"/>
    </xf>
    <xf numFmtId="0" fontId="65" fillId="2" borderId="0" xfId="5" applyFont="1" applyFill="1"/>
    <xf numFmtId="0" fontId="56" fillId="0" borderId="0" xfId="5"/>
    <xf numFmtId="0" fontId="10" fillId="3" borderId="0" xfId="1" applyFont="1" applyFill="1" applyBorder="1" applyAlignment="1">
      <alignment vertical="center"/>
    </xf>
    <xf numFmtId="0" fontId="17" fillId="3" borderId="0" xfId="1" applyFont="1" applyFill="1" applyBorder="1" applyAlignment="1">
      <alignment vertical="center"/>
    </xf>
    <xf numFmtId="0" fontId="114" fillId="2" borderId="0" xfId="1" applyFont="1" applyFill="1" applyBorder="1" applyAlignment="1">
      <alignment horizontal="left" vertical="center" wrapText="1"/>
    </xf>
    <xf numFmtId="0" fontId="60" fillId="2" borderId="0" xfId="0" applyFont="1" applyFill="1" applyAlignment="1">
      <alignment horizontal="left"/>
    </xf>
    <xf numFmtId="0" fontId="60" fillId="2" borderId="0" xfId="0" applyFont="1" applyFill="1" applyAlignment="1">
      <alignment horizontal="left" wrapText="1"/>
    </xf>
    <xf numFmtId="0" fontId="61" fillId="2" borderId="0" xfId="0" applyFont="1" applyFill="1" applyAlignment="1">
      <alignment horizontal="left" wrapText="1"/>
    </xf>
    <xf numFmtId="0" fontId="0" fillId="2" borderId="0" xfId="1" applyNumberFormat="1" applyFont="1" applyFill="1" applyBorder="1" applyAlignment="1" applyProtection="1"/>
    <xf numFmtId="167" fontId="33" fillId="2" borderId="0" xfId="3" applyNumberFormat="1" applyFont="1" applyFill="1" applyBorder="1" applyAlignment="1" applyProtection="1">
      <alignment horizontal="right" vertical="center" wrapText="1" indent="1"/>
    </xf>
    <xf numFmtId="0" fontId="115" fillId="2" borderId="0" xfId="1" applyNumberFormat="1" applyFont="1" applyFill="1" applyBorder="1" applyAlignment="1" applyProtection="1"/>
    <xf numFmtId="0" fontId="115" fillId="2" borderId="0" xfId="0" applyFont="1" applyFill="1"/>
    <xf numFmtId="0" fontId="31" fillId="2" borderId="0" xfId="0" applyFont="1" applyFill="1"/>
    <xf numFmtId="0" fontId="31" fillId="2" borderId="0" xfId="1" applyNumberFormat="1" applyFont="1" applyFill="1" applyBorder="1" applyAlignment="1" applyProtection="1"/>
    <xf numFmtId="167" fontId="24" fillId="2" borderId="0" xfId="3" applyNumberFormat="1" applyFont="1" applyFill="1" applyBorder="1" applyAlignment="1" applyProtection="1">
      <alignment horizontal="right" vertical="center" wrapText="1" indent="1"/>
    </xf>
    <xf numFmtId="0" fontId="25" fillId="2" borderId="0" xfId="1" applyNumberFormat="1" applyFont="1" applyFill="1" applyBorder="1" applyAlignment="1" applyProtection="1"/>
    <xf numFmtId="0" fontId="25" fillId="2" borderId="0" xfId="0" applyFont="1" applyFill="1"/>
    <xf numFmtId="0" fontId="75" fillId="2" borderId="0" xfId="0" applyFont="1" applyFill="1"/>
    <xf numFmtId="0" fontId="0" fillId="2" borderId="0" xfId="0" applyFont="1" applyFill="1"/>
    <xf numFmtId="170" fontId="49" fillId="2" borderId="0" xfId="2" applyNumberFormat="1" applyFont="1" applyFill="1" applyBorder="1" applyAlignment="1">
      <alignment horizontal="right" vertical="center" indent="1"/>
    </xf>
    <xf numFmtId="0" fontId="14" fillId="2" borderId="0" xfId="1" applyNumberFormat="1" applyFont="1" applyFill="1" applyBorder="1" applyAlignment="1" applyProtection="1"/>
    <xf numFmtId="170" fontId="47" fillId="2" borderId="0" xfId="2" applyNumberFormat="1" applyFont="1" applyFill="1" applyBorder="1" applyAlignment="1">
      <alignment horizontal="center" vertical="center"/>
    </xf>
    <xf numFmtId="166" fontId="47" fillId="2" borderId="0" xfId="3" applyNumberFormat="1" applyFont="1" applyFill="1" applyBorder="1" applyAlignment="1" applyProtection="1">
      <alignment horizontal="right" vertical="center" wrapText="1" indent="2"/>
    </xf>
    <xf numFmtId="167" fontId="47" fillId="2" borderId="0" xfId="3" applyNumberFormat="1" applyFont="1" applyFill="1" applyBorder="1" applyAlignment="1" applyProtection="1">
      <alignment horizontal="right" vertical="center" wrapText="1" indent="2"/>
    </xf>
    <xf numFmtId="167" fontId="47" fillId="2" borderId="0" xfId="2" applyNumberFormat="1" applyFont="1" applyFill="1" applyBorder="1" applyAlignment="1">
      <alignment horizontal="center" vertical="center"/>
    </xf>
    <xf numFmtId="170" fontId="116" fillId="2" borderId="0" xfId="2" applyNumberFormat="1" applyFont="1" applyFill="1" applyBorder="1" applyAlignment="1">
      <alignment horizontal="center" vertical="center"/>
    </xf>
    <xf numFmtId="166" fontId="116" fillId="2" borderId="0" xfId="3" applyNumberFormat="1" applyFont="1" applyFill="1" applyBorder="1" applyAlignment="1" applyProtection="1">
      <alignment horizontal="right" vertical="center" wrapText="1" indent="2"/>
    </xf>
    <xf numFmtId="167" fontId="116" fillId="2" borderId="0" xfId="3" applyNumberFormat="1" applyFont="1" applyFill="1" applyBorder="1" applyAlignment="1" applyProtection="1">
      <alignment horizontal="right" vertical="center" wrapText="1" indent="2"/>
    </xf>
    <xf numFmtId="167" fontId="116" fillId="2" borderId="0" xfId="2" applyNumberFormat="1" applyFont="1" applyFill="1" applyBorder="1" applyAlignment="1">
      <alignment horizontal="center" vertical="center"/>
    </xf>
    <xf numFmtId="0" fontId="64" fillId="2" borderId="0" xfId="1" applyNumberFormat="1" applyFont="1" applyFill="1" applyBorder="1" applyAlignment="1" applyProtection="1"/>
    <xf numFmtId="0" fontId="117" fillId="2" borderId="0" xfId="1" applyFont="1" applyFill="1" applyBorder="1"/>
    <xf numFmtId="3" fontId="117" fillId="2" borderId="0" xfId="1" applyNumberFormat="1" applyFont="1" applyFill="1" applyBorder="1"/>
    <xf numFmtId="0" fontId="95" fillId="2" borderId="0" xfId="5" applyFont="1" applyFill="1" applyAlignment="1">
      <alignment horizontal="left"/>
    </xf>
    <xf numFmtId="0" fontId="28" fillId="2" borderId="0" xfId="1" applyNumberFormat="1" applyFont="1" applyFill="1" applyBorder="1" applyAlignment="1" applyProtection="1"/>
    <xf numFmtId="0" fontId="60" fillId="2" borderId="0" xfId="5" applyFont="1" applyFill="1" applyAlignment="1">
      <alignment horizontal="left"/>
    </xf>
    <xf numFmtId="0" fontId="13" fillId="2" borderId="0" xfId="1" applyNumberFormat="1" applyFont="1" applyFill="1" applyBorder="1" applyAlignment="1" applyProtection="1">
      <alignment wrapText="1"/>
    </xf>
    <xf numFmtId="166" fontId="6" fillId="2" borderId="0" xfId="0" applyNumberFormat="1" applyFont="1" applyFill="1" applyBorder="1" applyAlignment="1">
      <alignment horizontal="right" indent="1"/>
    </xf>
    <xf numFmtId="0" fontId="0" fillId="0" borderId="0" xfId="0" applyFill="1"/>
    <xf numFmtId="0" fontId="6" fillId="2" borderId="0" xfId="0" applyFont="1" applyFill="1" applyBorder="1" applyAlignment="1">
      <alignment horizontal="right" indent="1"/>
    </xf>
    <xf numFmtId="0" fontId="109" fillId="3" borderId="0" xfId="5" applyNumberFormat="1" applyFont="1" applyFill="1" applyBorder="1" applyAlignment="1" applyProtection="1">
      <alignment horizontal="left"/>
    </xf>
    <xf numFmtId="0" fontId="119" fillId="2" borderId="0" xfId="5" applyFont="1" applyFill="1"/>
    <xf numFmtId="0" fontId="111" fillId="2" borderId="0" xfId="5" applyFont="1" applyFill="1"/>
    <xf numFmtId="0" fontId="112" fillId="2" borderId="0" xfId="5" applyFont="1" applyFill="1"/>
    <xf numFmtId="0" fontId="57" fillId="2" borderId="0" xfId="5" applyFont="1" applyFill="1"/>
    <xf numFmtId="0" fontId="57" fillId="0" borderId="0" xfId="5" applyFont="1"/>
    <xf numFmtId="166" fontId="6" fillId="3" borderId="0" xfId="0" applyNumberFormat="1" applyFont="1" applyFill="1" applyBorder="1" applyAlignment="1">
      <alignment horizontal="right" indent="2"/>
    </xf>
    <xf numFmtId="166" fontId="6" fillId="2" borderId="0" xfId="0" applyNumberFormat="1" applyFont="1" applyFill="1" applyBorder="1" applyAlignment="1">
      <alignment horizontal="right" indent="2"/>
    </xf>
    <xf numFmtId="173" fontId="24" fillId="2" borderId="0" xfId="0" applyNumberFormat="1" applyFont="1" applyFill="1" applyBorder="1" applyAlignment="1">
      <alignment horizontal="right" indent="2"/>
    </xf>
    <xf numFmtId="166" fontId="6" fillId="2" borderId="0" xfId="0" applyNumberFormat="1" applyFont="1" applyFill="1" applyBorder="1" applyAlignment="1">
      <alignment horizontal="right" vertical="center" indent="2"/>
    </xf>
    <xf numFmtId="173" fontId="24" fillId="2" borderId="0" xfId="0" applyNumberFormat="1" applyFont="1" applyFill="1" applyBorder="1" applyAlignment="1">
      <alignment horizontal="right" vertical="center" indent="2"/>
    </xf>
    <xf numFmtId="0" fontId="111" fillId="2" borderId="0" xfId="5" applyFont="1" applyFill="1" applyAlignment="1">
      <alignment vertical="center"/>
    </xf>
    <xf numFmtId="0" fontId="56" fillId="2" borderId="0" xfId="5" applyFill="1" applyAlignment="1">
      <alignment vertical="center"/>
    </xf>
    <xf numFmtId="0" fontId="56" fillId="0" borderId="0" xfId="5" applyAlignment="1">
      <alignment vertical="center"/>
    </xf>
    <xf numFmtId="0" fontId="34" fillId="2" borderId="0" xfId="5" applyFont="1" applyFill="1" applyBorder="1" applyAlignment="1">
      <alignment horizontal="left" vertical="top"/>
    </xf>
    <xf numFmtId="0" fontId="7" fillId="2" borderId="0" xfId="5" applyFont="1" applyFill="1" applyBorder="1" applyAlignment="1">
      <alignment horizontal="center" wrapText="1"/>
    </xf>
    <xf numFmtId="0" fontId="111" fillId="2" borderId="0" xfId="5" applyFont="1" applyFill="1" applyBorder="1"/>
    <xf numFmtId="0" fontId="65" fillId="2" borderId="0" xfId="5" applyFont="1" applyFill="1" applyBorder="1"/>
    <xf numFmtId="0" fontId="18" fillId="2" borderId="0" xfId="5" applyNumberFormat="1" applyFont="1" applyFill="1" applyBorder="1" applyAlignment="1" applyProtection="1">
      <alignment horizontal="left" wrapText="1"/>
    </xf>
    <xf numFmtId="0" fontId="56" fillId="2" borderId="0" xfId="5" applyFill="1" applyBorder="1" applyAlignment="1"/>
    <xf numFmtId="0" fontId="56" fillId="2" borderId="0" xfId="5" applyFill="1" applyBorder="1"/>
    <xf numFmtId="0" fontId="5" fillId="2" borderId="0" xfId="5" applyFont="1" applyFill="1" applyBorder="1" applyAlignment="1"/>
    <xf numFmtId="0" fontId="6" fillId="3" borderId="3" xfId="0" applyFont="1" applyFill="1" applyBorder="1" applyAlignment="1">
      <alignment horizontal="right" indent="1"/>
    </xf>
    <xf numFmtId="0" fontId="6" fillId="3" borderId="9" xfId="0" applyFont="1" applyFill="1" applyBorder="1" applyAlignment="1">
      <alignment horizontal="right" indent="1"/>
    </xf>
    <xf numFmtId="0" fontId="6" fillId="3" borderId="10" xfId="0" applyFont="1" applyFill="1" applyBorder="1" applyAlignment="1">
      <alignment horizontal="right" indent="1"/>
    </xf>
    <xf numFmtId="0" fontId="15" fillId="3" borderId="2" xfId="1" applyNumberFormat="1" applyFont="1" applyFill="1" applyBorder="1" applyAlignment="1" applyProtection="1"/>
    <xf numFmtId="0" fontId="24" fillId="2" borderId="15" xfId="0" applyFont="1" applyFill="1" applyBorder="1" applyAlignment="1">
      <alignment horizontal="left" indent="1"/>
    </xf>
    <xf numFmtId="0" fontId="24" fillId="3" borderId="15" xfId="0" applyFont="1" applyFill="1" applyBorder="1" applyAlignment="1">
      <alignment horizontal="left" indent="1"/>
    </xf>
    <xf numFmtId="0" fontId="24" fillId="2" borderId="14" xfId="0" applyFont="1" applyFill="1" applyBorder="1" applyAlignment="1">
      <alignment horizontal="left" indent="1"/>
    </xf>
    <xf numFmtId="0" fontId="54" fillId="2" borderId="0" xfId="5" applyFont="1" applyFill="1" applyBorder="1" applyAlignment="1">
      <alignment horizontal="left" vertical="top" wrapText="1" indent="1"/>
    </xf>
    <xf numFmtId="169" fontId="6" fillId="2" borderId="0" xfId="6" applyNumberFormat="1" applyFont="1" applyFill="1" applyBorder="1" applyAlignment="1">
      <alignment horizontal="right" vertical="center" indent="2"/>
    </xf>
    <xf numFmtId="3" fontId="54" fillId="2" borderId="0" xfId="0" applyNumberFormat="1" applyFont="1" applyFill="1" applyBorder="1" applyAlignment="1">
      <alignment horizontal="right" vertical="center" wrapText="1" indent="2"/>
    </xf>
    <xf numFmtId="0" fontId="5" fillId="2" borderId="0" xfId="5" applyFont="1" applyFill="1" applyAlignment="1"/>
    <xf numFmtId="0" fontId="11" fillId="2" borderId="0" xfId="5" applyNumberFormat="1" applyFont="1" applyFill="1" applyBorder="1" applyAlignment="1" applyProtection="1"/>
    <xf numFmtId="169" fontId="6" fillId="2" borderId="0" xfId="6" applyNumberFormat="1" applyFont="1" applyFill="1" applyBorder="1" applyAlignment="1">
      <alignment horizontal="right" indent="2"/>
    </xf>
    <xf numFmtId="3" fontId="54" fillId="2" borderId="0" xfId="0" applyNumberFormat="1" applyFont="1" applyFill="1" applyBorder="1" applyAlignment="1">
      <alignment horizontal="right" vertical="top" wrapText="1" indent="2"/>
    </xf>
    <xf numFmtId="0" fontId="111" fillId="2" borderId="0" xfId="5" applyFont="1" applyFill="1" applyBorder="1" applyAlignment="1">
      <alignment vertical="center"/>
    </xf>
    <xf numFmtId="0" fontId="56" fillId="2" borderId="0" xfId="5" applyFill="1" applyBorder="1" applyAlignment="1">
      <alignment vertical="center"/>
    </xf>
    <xf numFmtId="0" fontId="54" fillId="3" borderId="3" xfId="5" applyFont="1" applyFill="1" applyBorder="1" applyAlignment="1">
      <alignment horizontal="left" vertical="top" wrapText="1" indent="1"/>
    </xf>
    <xf numFmtId="0" fontId="54" fillId="2" borderId="4" xfId="5" applyFont="1" applyFill="1" applyBorder="1" applyAlignment="1">
      <alignment horizontal="left" vertical="top" wrapText="1" indent="1"/>
    </xf>
    <xf numFmtId="0" fontId="54" fillId="3" borderId="4" xfId="5" applyFont="1" applyFill="1" applyBorder="1" applyAlignment="1">
      <alignment horizontal="left" vertical="top" wrapText="1" indent="1"/>
    </xf>
    <xf numFmtId="0" fontId="11" fillId="2" borderId="0" xfId="5" applyNumberFormat="1" applyFont="1" applyFill="1" applyBorder="1" applyAlignment="1" applyProtection="1">
      <alignment horizontal="left" wrapText="1"/>
    </xf>
    <xf numFmtId="166" fontId="6" fillId="3" borderId="3" xfId="0" applyNumberFormat="1" applyFont="1" applyFill="1" applyBorder="1" applyAlignment="1">
      <alignment horizontal="right" indent="2"/>
    </xf>
    <xf numFmtId="166" fontId="6" fillId="2" borderId="4" xfId="0" applyNumberFormat="1" applyFont="1" applyFill="1" applyBorder="1" applyAlignment="1">
      <alignment horizontal="right" indent="2"/>
    </xf>
    <xf numFmtId="166" fontId="6" fillId="3" borderId="4" xfId="0" applyNumberFormat="1" applyFont="1" applyFill="1" applyBorder="1" applyAlignment="1">
      <alignment horizontal="right" indent="2"/>
    </xf>
    <xf numFmtId="166" fontId="3" fillId="2" borderId="6" xfId="5" applyNumberFormat="1" applyFont="1" applyFill="1" applyBorder="1" applyAlignment="1">
      <alignment horizontal="right" indent="2"/>
    </xf>
    <xf numFmtId="169" fontId="3" fillId="2" borderId="6" xfId="6" applyNumberFormat="1" applyFont="1" applyFill="1" applyBorder="1" applyAlignment="1">
      <alignment horizontal="right" indent="2"/>
    </xf>
    <xf numFmtId="0" fontId="34" fillId="2" borderId="0" xfId="1" applyNumberFormat="1" applyFont="1" applyFill="1" applyBorder="1" applyAlignment="1" applyProtection="1">
      <alignment vertical="center"/>
    </xf>
    <xf numFmtId="0" fontId="53" fillId="2" borderId="31" xfId="1" applyNumberFormat="1" applyFont="1" applyFill="1" applyBorder="1" applyAlignment="1" applyProtection="1">
      <alignment horizontal="right" vertical="center"/>
    </xf>
    <xf numFmtId="167" fontId="15" fillId="3" borderId="11" xfId="3" applyNumberFormat="1" applyFont="1" applyFill="1" applyBorder="1" applyAlignment="1" applyProtection="1">
      <alignment horizontal="right" vertical="center" wrapText="1" indent="1"/>
    </xf>
    <xf numFmtId="168" fontId="26" fillId="3" borderId="5" xfId="2" applyNumberFormat="1" applyFont="1" applyFill="1" applyBorder="1" applyAlignment="1">
      <alignment horizontal="left" vertical="center" wrapText="1" indent="1"/>
    </xf>
    <xf numFmtId="165" fontId="15" fillId="2" borderId="4" xfId="2" applyNumberFormat="1" applyFont="1" applyFill="1" applyBorder="1" applyAlignment="1">
      <alignment horizontal="left" vertical="center"/>
    </xf>
    <xf numFmtId="168" fontId="26" fillId="2" borderId="5" xfId="2" applyNumberFormat="1" applyFont="1" applyFill="1" applyBorder="1" applyAlignment="1">
      <alignment horizontal="left" vertical="center" wrapText="1" indent="1"/>
    </xf>
    <xf numFmtId="165" fontId="15" fillId="3" borderId="4" xfId="2" applyNumberFormat="1" applyFont="1" applyFill="1" applyBorder="1" applyAlignment="1">
      <alignment horizontal="left" vertical="center" wrapText="1"/>
    </xf>
    <xf numFmtId="168" fontId="26" fillId="2" borderId="4" xfId="2" applyNumberFormat="1" applyFont="1" applyFill="1" applyBorder="1" applyAlignment="1">
      <alignment horizontal="left" vertical="center" wrapText="1" indent="1"/>
    </xf>
    <xf numFmtId="168" fontId="26" fillId="3" borderId="4" xfId="2" applyNumberFormat="1" applyFont="1" applyFill="1" applyBorder="1" applyAlignment="1">
      <alignment horizontal="left" vertical="center" wrapText="1" indent="1"/>
    </xf>
    <xf numFmtId="168" fontId="26" fillId="2" borderId="31" xfId="2" applyNumberFormat="1" applyFont="1" applyFill="1" applyBorder="1" applyAlignment="1">
      <alignment horizontal="left" vertical="center" wrapText="1" indent="1"/>
    </xf>
    <xf numFmtId="0" fontId="49" fillId="3" borderId="33" xfId="1" applyNumberFormat="1" applyFont="1" applyFill="1" applyBorder="1" applyAlignment="1" applyProtection="1">
      <alignment horizontal="left" wrapText="1"/>
    </xf>
    <xf numFmtId="11" fontId="49" fillId="2" borderId="35" xfId="1" applyNumberFormat="1" applyFont="1" applyFill="1" applyBorder="1" applyAlignment="1" applyProtection="1">
      <alignment horizontal="left" wrapText="1"/>
    </xf>
    <xf numFmtId="0" fontId="73" fillId="2" borderId="4" xfId="0" applyFont="1" applyFill="1" applyBorder="1" applyAlignment="1">
      <alignment vertical="center" wrapText="1"/>
    </xf>
    <xf numFmtId="0" fontId="54" fillId="2" borderId="41" xfId="0" applyFont="1" applyFill="1" applyBorder="1" applyAlignment="1">
      <alignment horizontal="left" vertical="center" wrapText="1" indent="1"/>
    </xf>
    <xf numFmtId="0" fontId="73" fillId="2" borderId="5" xfId="0" applyFont="1" applyFill="1" applyBorder="1" applyAlignment="1">
      <alignment vertical="center" wrapText="1"/>
    </xf>
    <xf numFmtId="0" fontId="54" fillId="2" borderId="3" xfId="0" applyFont="1" applyFill="1" applyBorder="1" applyAlignment="1">
      <alignment horizontal="left" vertical="center" wrapText="1" indent="1"/>
    </xf>
    <xf numFmtId="0" fontId="54" fillId="3" borderId="4" xfId="0" applyFont="1" applyFill="1" applyBorder="1" applyAlignment="1">
      <alignment horizontal="left" vertical="center" wrapText="1" indent="1"/>
    </xf>
    <xf numFmtId="0" fontId="54" fillId="2" borderId="4" xfId="0" applyFont="1" applyFill="1" applyBorder="1" applyAlignment="1">
      <alignment horizontal="left" vertical="center" wrapText="1" indent="1"/>
    </xf>
    <xf numFmtId="0" fontId="24" fillId="2" borderId="31" xfId="4" applyFont="1" applyFill="1" applyBorder="1" applyAlignment="1">
      <alignment horizontal="left" vertical="center" wrapText="1" indent="1"/>
    </xf>
    <xf numFmtId="0" fontId="15" fillId="3" borderId="5" xfId="0" applyFont="1" applyFill="1" applyBorder="1" applyAlignment="1">
      <alignment horizontal="left" vertical="center" wrapText="1"/>
    </xf>
    <xf numFmtId="0" fontId="9" fillId="2" borderId="7" xfId="0" applyFont="1" applyFill="1" applyBorder="1" applyAlignment="1">
      <alignment horizontal="center" vertical="center"/>
    </xf>
    <xf numFmtId="0" fontId="9" fillId="2" borderId="8" xfId="0" applyFont="1" applyFill="1" applyBorder="1" applyAlignment="1">
      <alignment horizontal="center" vertical="center"/>
    </xf>
    <xf numFmtId="0" fontId="8" fillId="2" borderId="7" xfId="0" applyFont="1" applyFill="1" applyBorder="1" applyAlignment="1">
      <alignment horizontal="center" wrapText="1"/>
    </xf>
    <xf numFmtId="0" fontId="8" fillId="2" borderId="8" xfId="0" applyFont="1" applyFill="1" applyBorder="1" applyAlignment="1">
      <alignment horizontal="center" wrapText="1"/>
    </xf>
    <xf numFmtId="0" fontId="7" fillId="2" borderId="3" xfId="1" applyNumberFormat="1" applyFont="1" applyFill="1" applyBorder="1" applyAlignment="1" applyProtection="1">
      <alignment horizontal="center" vertical="distributed"/>
    </xf>
    <xf numFmtId="0" fontId="24" fillId="2" borderId="5" xfId="4" applyFont="1" applyFill="1" applyBorder="1" applyAlignment="1">
      <alignment horizontal="left" vertical="center" wrapText="1" indent="1"/>
    </xf>
    <xf numFmtId="0" fontId="15" fillId="3" borderId="1" xfId="0" applyFont="1" applyFill="1" applyBorder="1" applyAlignment="1">
      <alignment horizontal="left" vertical="center" wrapText="1"/>
    </xf>
    <xf numFmtId="0" fontId="18" fillId="4" borderId="1" xfId="0" applyNumberFormat="1" applyFont="1" applyFill="1" applyBorder="1" applyAlignment="1" applyProtection="1">
      <alignment horizontal="center" wrapText="1"/>
    </xf>
    <xf numFmtId="0" fontId="13" fillId="2" borderId="0" xfId="0" applyNumberFormat="1" applyFont="1" applyFill="1" applyBorder="1" applyAlignment="1" applyProtection="1">
      <alignment horizontal="left" wrapText="1"/>
    </xf>
    <xf numFmtId="0" fontId="111" fillId="2" borderId="2" xfId="5" applyFont="1" applyFill="1" applyBorder="1"/>
    <xf numFmtId="0" fontId="111" fillId="2" borderId="15" xfId="5" applyFont="1" applyFill="1" applyBorder="1"/>
    <xf numFmtId="0" fontId="6" fillId="2" borderId="2" xfId="5" applyFont="1" applyFill="1" applyBorder="1" applyAlignment="1">
      <alignment horizontal="left" indent="2"/>
    </xf>
    <xf numFmtId="0" fontId="6" fillId="3" borderId="15" xfId="5" applyFont="1" applyFill="1" applyBorder="1" applyAlignment="1">
      <alignment horizontal="left" wrapText="1" indent="2"/>
    </xf>
    <xf numFmtId="0" fontId="6" fillId="2" borderId="15" xfId="5" applyFont="1" applyFill="1" applyBorder="1" applyAlignment="1">
      <alignment horizontal="left" indent="2"/>
    </xf>
    <xf numFmtId="0" fontId="6" fillId="3" borderId="15" xfId="5" applyFont="1" applyFill="1" applyBorder="1" applyAlignment="1">
      <alignment horizontal="left" vertical="center" wrapText="1" indent="2"/>
    </xf>
    <xf numFmtId="0" fontId="6" fillId="3" borderId="15" xfId="5" applyFont="1" applyFill="1" applyBorder="1" applyAlignment="1">
      <alignment horizontal="left" indent="2"/>
    </xf>
    <xf numFmtId="0" fontId="6" fillId="2" borderId="14" xfId="5" applyFont="1" applyFill="1" applyBorder="1" applyAlignment="1">
      <alignment horizontal="left" indent="2"/>
    </xf>
    <xf numFmtId="0" fontId="3" fillId="3" borderId="14" xfId="5" applyFont="1" applyFill="1" applyBorder="1" applyAlignment="1">
      <alignment horizontal="left" indent="1"/>
    </xf>
    <xf numFmtId="0" fontId="6" fillId="3" borderId="2" xfId="5" applyFont="1" applyFill="1" applyBorder="1" applyAlignment="1">
      <alignment horizontal="left" indent="1"/>
    </xf>
    <xf numFmtId="168" fontId="26" fillId="2" borderId="15" xfId="2" applyNumberFormat="1" applyFont="1" applyFill="1" applyBorder="1" applyAlignment="1">
      <alignment horizontal="left" vertical="center" wrapText="1" indent="2"/>
    </xf>
    <xf numFmtId="0" fontId="7" fillId="2" borderId="10" xfId="1" applyNumberFormat="1" applyFont="1" applyFill="1" applyBorder="1" applyAlignment="1" applyProtection="1">
      <alignment horizontal="center" vertical="distributed"/>
    </xf>
    <xf numFmtId="1" fontId="22" fillId="2" borderId="3" xfId="3" applyNumberFormat="1" applyFont="1" applyFill="1" applyBorder="1" applyAlignment="1" applyProtection="1">
      <alignment horizontal="center" vertical="center" wrapText="1"/>
    </xf>
    <xf numFmtId="0" fontId="7" fillId="2" borderId="4" xfId="5" applyFont="1" applyFill="1" applyBorder="1" applyAlignment="1">
      <alignment horizontal="center" vertical="center" wrapText="1"/>
    </xf>
    <xf numFmtId="0" fontId="7" fillId="2" borderId="4" xfId="5" applyFont="1" applyFill="1" applyBorder="1" applyAlignment="1">
      <alignment horizontal="center" wrapText="1"/>
    </xf>
    <xf numFmtId="0" fontId="7" fillId="2" borderId="11" xfId="5" applyFont="1" applyFill="1" applyBorder="1" applyAlignment="1">
      <alignment horizontal="center" wrapText="1"/>
    </xf>
    <xf numFmtId="0" fontId="73" fillId="2" borderId="6" xfId="5" applyFont="1" applyFill="1" applyBorder="1" applyAlignment="1">
      <alignment horizontal="left" vertical="top" wrapText="1"/>
    </xf>
    <xf numFmtId="0" fontId="7" fillId="2" borderId="11" xfId="5" applyFont="1" applyFill="1" applyBorder="1" applyAlignment="1">
      <alignment horizontal="center" vertical="center" wrapText="1"/>
    </xf>
    <xf numFmtId="169" fontId="3" fillId="2" borderId="8" xfId="6" applyNumberFormat="1" applyFont="1" applyFill="1" applyBorder="1" applyAlignment="1">
      <alignment horizontal="right" indent="2"/>
    </xf>
    <xf numFmtId="169" fontId="6" fillId="3" borderId="10" xfId="6" applyNumberFormat="1" applyFont="1" applyFill="1" applyBorder="1" applyAlignment="1">
      <alignment horizontal="right" indent="2"/>
    </xf>
    <xf numFmtId="169" fontId="6" fillId="2" borderId="11" xfId="6" applyNumberFormat="1" applyFont="1" applyFill="1" applyBorder="1" applyAlignment="1">
      <alignment horizontal="right" indent="2"/>
    </xf>
    <xf numFmtId="169" fontId="6" fillId="3" borderId="11" xfId="6" applyNumberFormat="1" applyFont="1" applyFill="1" applyBorder="1" applyAlignment="1">
      <alignment horizontal="right" indent="2"/>
    </xf>
    <xf numFmtId="0" fontId="73" fillId="2" borderId="3" xfId="5" applyFont="1" applyFill="1" applyBorder="1" applyAlignment="1">
      <alignment horizontal="left" vertical="top" wrapText="1"/>
    </xf>
    <xf numFmtId="0" fontId="10" fillId="3" borderId="0" xfId="0" applyNumberFormat="1" applyFont="1" applyFill="1" applyBorder="1" applyAlignment="1" applyProtection="1">
      <alignment horizontal="left"/>
    </xf>
    <xf numFmtId="0" fontId="34" fillId="2" borderId="0" xfId="1" applyFont="1" applyFill="1" applyBorder="1" applyAlignment="1">
      <alignment horizontal="left"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1" fillId="4" borderId="0" xfId="0" applyNumberFormat="1" applyFont="1" applyFill="1" applyBorder="1" applyAlignment="1" applyProtection="1">
      <alignment horizontal="left" vertical="center" wrapText="1"/>
    </xf>
    <xf numFmtId="0" fontId="11" fillId="2" borderId="0" xfId="5" applyNumberFormat="1" applyFont="1" applyFill="1" applyBorder="1" applyAlignment="1" applyProtection="1">
      <alignment horizontal="left" wrapText="1"/>
    </xf>
    <xf numFmtId="0" fontId="5" fillId="2" borderId="0" xfId="5" applyFont="1" applyFill="1" applyAlignment="1"/>
    <xf numFmtId="0" fontId="34" fillId="2" borderId="0" xfId="1" applyFont="1" applyFill="1" applyBorder="1" applyAlignment="1">
      <alignment horizontal="left" vertical="center" wrapText="1"/>
    </xf>
    <xf numFmtId="165" fontId="8" fillId="2" borderId="1" xfId="2" applyNumberFormat="1" applyFont="1" applyFill="1" applyBorder="1" applyAlignment="1" applyProtection="1">
      <alignment horizontal="center" vertical="center" wrapText="1"/>
    </xf>
    <xf numFmtId="0" fontId="11" fillId="4" borderId="0" xfId="0" applyNumberFormat="1" applyFont="1" applyFill="1" applyBorder="1" applyAlignment="1" applyProtection="1">
      <alignment horizontal="left" vertical="center" wrapText="1"/>
    </xf>
    <xf numFmtId="0" fontId="10" fillId="3" borderId="0" xfId="0" applyNumberFormat="1" applyFont="1" applyFill="1" applyBorder="1" applyAlignment="1" applyProtection="1">
      <alignment wrapText="1"/>
    </xf>
    <xf numFmtId="0" fontId="6" fillId="2" borderId="1" xfId="5" applyFont="1" applyFill="1" applyBorder="1" applyAlignment="1">
      <alignment horizontal="left" indent="1"/>
    </xf>
    <xf numFmtId="168" fontId="26" fillId="3" borderId="2" xfId="2" applyNumberFormat="1" applyFont="1" applyFill="1" applyBorder="1" applyAlignment="1">
      <alignment horizontal="left" vertical="center" wrapText="1" indent="2"/>
    </xf>
    <xf numFmtId="168" fontId="26" fillId="3" borderId="14" xfId="2" applyNumberFormat="1" applyFont="1" applyFill="1" applyBorder="1" applyAlignment="1">
      <alignment horizontal="left" vertical="center" wrapText="1" indent="2"/>
    </xf>
    <xf numFmtId="0" fontId="3" fillId="3" borderId="1" xfId="5" applyFont="1" applyFill="1" applyBorder="1" applyAlignment="1">
      <alignment horizontal="left" indent="1"/>
    </xf>
    <xf numFmtId="167" fontId="15" fillId="2" borderId="0" xfId="3" applyNumberFormat="1" applyFont="1" applyFill="1" applyBorder="1" applyAlignment="1" applyProtection="1">
      <alignment vertical="center" wrapText="1"/>
    </xf>
    <xf numFmtId="0" fontId="7" fillId="2" borderId="0" xfId="1" applyNumberFormat="1" applyFont="1" applyFill="1" applyBorder="1" applyAlignment="1" applyProtection="1">
      <alignment vertical="center" wrapText="1"/>
    </xf>
    <xf numFmtId="1" fontId="22" fillId="2" borderId="0" xfId="3" applyNumberFormat="1" applyFont="1" applyFill="1" applyBorder="1" applyAlignment="1" applyProtection="1">
      <alignment horizontal="center" vertical="center" wrapText="1"/>
    </xf>
    <xf numFmtId="0" fontId="7" fillId="2" borderId="0" xfId="1" applyNumberFormat="1" applyFont="1" applyFill="1" applyBorder="1" applyAlignment="1" applyProtection="1">
      <alignment horizontal="center" vertical="center" wrapText="1"/>
    </xf>
    <xf numFmtId="0" fontId="22" fillId="2" borderId="0" xfId="3" applyNumberFormat="1" applyFont="1" applyFill="1" applyBorder="1" applyAlignment="1" applyProtection="1">
      <alignment horizontal="center" vertical="center" wrapText="1"/>
    </xf>
    <xf numFmtId="0" fontId="7" fillId="2" borderId="0" xfId="1" applyNumberFormat="1" applyFont="1" applyFill="1" applyBorder="1" applyAlignment="1" applyProtection="1">
      <alignment horizontal="center" vertical="distributed"/>
    </xf>
    <xf numFmtId="0" fontId="7" fillId="2" borderId="0" xfId="1" applyNumberFormat="1" applyFont="1" applyFill="1" applyBorder="1" applyAlignment="1" applyProtection="1">
      <alignment vertical="top" wrapText="1"/>
    </xf>
    <xf numFmtId="0" fontId="11" fillId="4" borderId="0" xfId="0" applyNumberFormat="1" applyFont="1" applyFill="1" applyBorder="1" applyAlignment="1" applyProtection="1">
      <alignment vertical="center"/>
    </xf>
    <xf numFmtId="167" fontId="25" fillId="2" borderId="0" xfId="0" applyNumberFormat="1" applyFont="1" applyFill="1" applyBorder="1" applyAlignment="1" applyProtection="1">
      <alignment horizontal="left"/>
    </xf>
    <xf numFmtId="167" fontId="26" fillId="2" borderId="0" xfId="2" applyNumberFormat="1" applyFont="1" applyFill="1" applyBorder="1" applyAlignment="1">
      <alignment horizontal="left" vertical="center"/>
    </xf>
    <xf numFmtId="167" fontId="15" fillId="2" borderId="0" xfId="3" applyNumberFormat="1" applyFont="1" applyFill="1" applyBorder="1" applyAlignment="1" applyProtection="1">
      <alignment horizontal="left" vertical="center" wrapText="1"/>
    </xf>
    <xf numFmtId="0" fontId="48" fillId="2" borderId="0" xfId="0" applyNumberFormat="1" applyFont="1" applyFill="1" applyBorder="1" applyAlignment="1" applyProtection="1"/>
    <xf numFmtId="167" fontId="46" fillId="2" borderId="0" xfId="3" applyNumberFormat="1" applyFont="1" applyFill="1" applyBorder="1" applyAlignment="1" applyProtection="1">
      <alignment horizontal="left" vertical="center" wrapText="1"/>
    </xf>
    <xf numFmtId="0" fontId="7" fillId="2" borderId="12" xfId="1" applyNumberFormat="1" applyFont="1" applyFill="1" applyBorder="1" applyAlignment="1" applyProtection="1">
      <alignment horizontal="center" vertical="distributed"/>
    </xf>
    <xf numFmtId="0" fontId="7" fillId="2" borderId="30" xfId="1" applyNumberFormat="1" applyFont="1" applyFill="1" applyBorder="1" applyAlignment="1" applyProtection="1">
      <alignment horizontal="center" vertical="distributed"/>
    </xf>
    <xf numFmtId="1" fontId="7" fillId="2" borderId="61" xfId="3" applyNumberFormat="1" applyFont="1" applyFill="1" applyBorder="1" applyAlignment="1" applyProtection="1">
      <alignment horizontal="center" vertical="center" wrapText="1"/>
    </xf>
    <xf numFmtId="0" fontId="7" fillId="2" borderId="12" xfId="1" applyNumberFormat="1" applyFont="1" applyFill="1" applyBorder="1" applyAlignment="1" applyProtection="1">
      <alignment horizontal="center" vertical="center" wrapText="1"/>
    </xf>
    <xf numFmtId="0" fontId="7" fillId="2" borderId="5" xfId="1" applyNumberFormat="1" applyFont="1" applyFill="1" applyBorder="1" applyAlignment="1" applyProtection="1">
      <alignment horizontal="center" vertical="distributed"/>
    </xf>
    <xf numFmtId="165" fontId="26" fillId="2" borderId="15" xfId="2" applyNumberFormat="1" applyFont="1" applyFill="1" applyBorder="1" applyAlignment="1" applyProtection="1">
      <alignment horizontal="left" vertical="center" wrapText="1" indent="2"/>
    </xf>
    <xf numFmtId="165" fontId="26" fillId="3" borderId="15" xfId="2" applyNumberFormat="1" applyFont="1" applyFill="1" applyBorder="1" applyAlignment="1" applyProtection="1">
      <alignment horizontal="left" vertical="center" wrapText="1" indent="2"/>
    </xf>
    <xf numFmtId="165" fontId="15" fillId="3" borderId="15" xfId="2" applyNumberFormat="1" applyFont="1" applyFill="1" applyBorder="1" applyAlignment="1" applyProtection="1">
      <alignment horizontal="left" vertical="center" wrapText="1" indent="1"/>
    </xf>
    <xf numFmtId="165" fontId="26" fillId="2" borderId="2" xfId="2" applyNumberFormat="1" applyFont="1" applyFill="1" applyBorder="1" applyAlignment="1" applyProtection="1">
      <alignment horizontal="left" vertical="center" wrapText="1" indent="2"/>
    </xf>
    <xf numFmtId="165" fontId="15" fillId="2" borderId="14" xfId="2" applyNumberFormat="1" applyFont="1" applyFill="1" applyBorder="1" applyAlignment="1" applyProtection="1">
      <alignment horizontal="left" vertical="center" wrapText="1" indent="1"/>
    </xf>
    <xf numFmtId="166" fontId="33" fillId="2" borderId="12" xfId="3" applyNumberFormat="1" applyFont="1" applyFill="1" applyBorder="1" applyAlignment="1" applyProtection="1">
      <alignment horizontal="right" indent="1"/>
    </xf>
    <xf numFmtId="165" fontId="26" fillId="2" borderId="0" xfId="2" applyNumberFormat="1" applyFont="1" applyFill="1" applyBorder="1" applyAlignment="1" applyProtection="1">
      <alignment horizontal="left" vertical="center" wrapText="1" indent="2"/>
    </xf>
    <xf numFmtId="165" fontId="26" fillId="3" borderId="0" xfId="2" applyNumberFormat="1" applyFont="1" applyFill="1" applyBorder="1" applyAlignment="1" applyProtection="1">
      <alignment horizontal="left" vertical="center" wrapText="1" indent="2"/>
    </xf>
    <xf numFmtId="0" fontId="7" fillId="2" borderId="7" xfId="3" applyNumberFormat="1" applyFont="1" applyFill="1" applyBorder="1" applyAlignment="1" applyProtection="1">
      <alignment horizontal="center" vertical="center" wrapText="1"/>
    </xf>
    <xf numFmtId="0" fontId="8" fillId="2" borderId="12" xfId="0" applyFont="1" applyFill="1" applyBorder="1" applyAlignment="1">
      <alignment horizontal="center" vertical="center" wrapText="1"/>
    </xf>
    <xf numFmtId="0" fontId="8" fillId="2" borderId="8" xfId="0" applyFont="1" applyFill="1" applyBorder="1" applyAlignment="1">
      <alignment horizontal="center" vertical="center"/>
    </xf>
    <xf numFmtId="165" fontId="49" fillId="3" borderId="7" xfId="2" applyNumberFormat="1" applyFont="1" applyFill="1" applyBorder="1" applyAlignment="1" applyProtection="1">
      <alignment vertical="center" wrapText="1"/>
    </xf>
    <xf numFmtId="165" fontId="49" fillId="3" borderId="8" xfId="2" applyNumberFormat="1" applyFont="1" applyFill="1" applyBorder="1" applyAlignment="1" applyProtection="1">
      <alignment vertical="center" wrapText="1"/>
    </xf>
    <xf numFmtId="165" fontId="49" fillId="3" borderId="6" xfId="2" applyNumberFormat="1" applyFont="1" applyFill="1" applyBorder="1" applyAlignment="1" applyProtection="1">
      <alignment horizontal="right" vertical="center" wrapText="1"/>
    </xf>
    <xf numFmtId="165" fontId="26" fillId="2" borderId="14" xfId="2" applyNumberFormat="1" applyFont="1" applyFill="1" applyBorder="1" applyAlignment="1" applyProtection="1">
      <alignment horizontal="left" vertical="center" wrapText="1" indent="2"/>
    </xf>
    <xf numFmtId="165" fontId="26" fillId="2" borderId="11" xfId="2" applyNumberFormat="1" applyFont="1" applyFill="1" applyBorder="1" applyAlignment="1" applyProtection="1">
      <alignment horizontal="left" vertical="center" wrapText="1" indent="2"/>
    </xf>
    <xf numFmtId="0" fontId="54" fillId="2" borderId="5" xfId="5" applyFont="1" applyFill="1" applyBorder="1" applyAlignment="1">
      <alignment horizontal="left" vertical="top" wrapText="1" indent="1"/>
    </xf>
    <xf numFmtId="166" fontId="6" fillId="2" borderId="5" xfId="0" applyNumberFormat="1" applyFont="1" applyFill="1" applyBorder="1" applyAlignment="1">
      <alignment horizontal="right" indent="2"/>
    </xf>
    <xf numFmtId="169" fontId="6" fillId="2" borderId="13" xfId="6" applyNumberFormat="1" applyFont="1" applyFill="1" applyBorder="1" applyAlignment="1">
      <alignment horizontal="right" indent="2"/>
    </xf>
    <xf numFmtId="0" fontId="17" fillId="2" borderId="0" xfId="1" applyFont="1" applyFill="1" applyBorder="1" applyAlignment="1">
      <alignment horizontal="left" vertical="center"/>
    </xf>
    <xf numFmtId="0" fontId="7" fillId="2" borderId="7" xfId="1" applyNumberFormat="1" applyFont="1" applyFill="1" applyBorder="1" applyAlignment="1" applyProtection="1">
      <alignment horizontal="center" vertical="center" wrapText="1"/>
    </xf>
    <xf numFmtId="0" fontId="7" fillId="2" borderId="8" xfId="1" applyNumberFormat="1" applyFont="1" applyFill="1" applyBorder="1" applyAlignment="1" applyProtection="1">
      <alignment horizontal="center" vertical="center" wrapText="1"/>
    </xf>
    <xf numFmtId="0" fontId="11" fillId="4" borderId="0" xfId="0" applyNumberFormat="1" applyFont="1" applyFill="1" applyBorder="1" applyAlignment="1" applyProtection="1">
      <alignment horizontal="left" vertical="center" wrapText="1"/>
    </xf>
    <xf numFmtId="0" fontId="20" fillId="0" borderId="0" xfId="0" applyFont="1" applyBorder="1" applyAlignment="1">
      <alignment horizontal="left" vertical="center"/>
    </xf>
    <xf numFmtId="0" fontId="34" fillId="2" borderId="0" xfId="1" applyNumberFormat="1" applyFont="1" applyFill="1" applyBorder="1" applyAlignment="1" applyProtection="1">
      <alignment horizontal="left" wrapText="1"/>
    </xf>
    <xf numFmtId="0" fontId="0" fillId="5" borderId="0" xfId="0" applyFill="1"/>
    <xf numFmtId="0" fontId="0" fillId="6" borderId="0" xfId="0" applyFill="1"/>
    <xf numFmtId="167" fontId="15" fillId="2" borderId="13" xfId="3" applyNumberFormat="1" applyFont="1" applyFill="1" applyBorder="1" applyAlignment="1" applyProtection="1">
      <alignment horizontal="right" vertical="center" wrapText="1" indent="1"/>
    </xf>
    <xf numFmtId="167" fontId="15" fillId="3" borderId="0" xfId="3" applyNumberFormat="1" applyFont="1" applyFill="1" applyBorder="1" applyAlignment="1" applyProtection="1">
      <alignment horizontal="right" vertical="center" wrapText="1" indent="1"/>
    </xf>
    <xf numFmtId="167" fontId="26" fillId="3" borderId="24" xfId="3" applyNumberFormat="1" applyFont="1" applyFill="1" applyBorder="1" applyAlignment="1" applyProtection="1">
      <alignment horizontal="right" vertical="center" wrapText="1" indent="1"/>
    </xf>
    <xf numFmtId="166" fontId="15" fillId="3" borderId="4" xfId="2" applyNumberFormat="1" applyFont="1" applyFill="1" applyBorder="1" applyAlignment="1">
      <alignment horizontal="right" vertical="center" indent="1"/>
    </xf>
    <xf numFmtId="166" fontId="15" fillId="3" borderId="0" xfId="2" applyNumberFormat="1" applyFont="1" applyFill="1" applyBorder="1" applyAlignment="1">
      <alignment horizontal="right" vertical="center" indent="1"/>
    </xf>
    <xf numFmtId="166" fontId="26" fillId="2" borderId="4" xfId="2" applyNumberFormat="1" applyFont="1" applyFill="1" applyBorder="1" applyAlignment="1">
      <alignment horizontal="right" vertical="center" indent="1"/>
    </xf>
    <xf numFmtId="166" fontId="26" fillId="2" borderId="0" xfId="2" applyNumberFormat="1" applyFont="1" applyFill="1" applyBorder="1" applyAlignment="1">
      <alignment horizontal="right" vertical="center" indent="1"/>
    </xf>
    <xf numFmtId="166" fontId="26" fillId="2" borderId="11" xfId="2" applyNumberFormat="1" applyFont="1" applyFill="1" applyBorder="1" applyAlignment="1">
      <alignment horizontal="right" vertical="center" indent="1"/>
    </xf>
    <xf numFmtId="166" fontId="26" fillId="3" borderId="4" xfId="2" applyNumberFormat="1" applyFont="1" applyFill="1" applyBorder="1" applyAlignment="1">
      <alignment horizontal="right" vertical="center" indent="1"/>
    </xf>
    <xf numFmtId="166" fontId="26" fillId="3" borderId="0" xfId="2" applyNumberFormat="1" applyFont="1" applyFill="1" applyBorder="1" applyAlignment="1">
      <alignment horizontal="right" vertical="center" indent="1"/>
    </xf>
    <xf numFmtId="166" fontId="26" fillId="3" borderId="11" xfId="2" applyNumberFormat="1" applyFont="1" applyFill="1" applyBorder="1" applyAlignment="1">
      <alignment horizontal="right" vertical="center" indent="1"/>
    </xf>
    <xf numFmtId="167" fontId="26" fillId="3" borderId="4" xfId="3" applyNumberFormat="1" applyFont="1" applyFill="1" applyBorder="1" applyAlignment="1" applyProtection="1">
      <alignment vertical="center" wrapText="1"/>
    </xf>
    <xf numFmtId="167" fontId="26" fillId="2" borderId="4" xfId="3" applyNumberFormat="1" applyFont="1" applyFill="1" applyBorder="1" applyAlignment="1" applyProtection="1">
      <alignment vertical="center" wrapText="1"/>
    </xf>
    <xf numFmtId="167" fontId="15" fillId="2" borderId="5" xfId="3" applyNumberFormat="1" applyFont="1" applyFill="1" applyBorder="1" applyAlignment="1" applyProtection="1">
      <alignment vertical="center" wrapText="1"/>
    </xf>
    <xf numFmtId="167" fontId="26" fillId="3" borderId="11" xfId="3" applyNumberFormat="1" applyFont="1" applyFill="1" applyBorder="1" applyAlignment="1" applyProtection="1">
      <alignment horizontal="right" vertical="center" wrapText="1" indent="1"/>
    </xf>
    <xf numFmtId="167" fontId="26" fillId="2" borderId="10" xfId="3" applyNumberFormat="1" applyFont="1" applyFill="1" applyBorder="1" applyAlignment="1" applyProtection="1">
      <alignment horizontal="right" vertical="center" wrapText="1" indent="1"/>
    </xf>
    <xf numFmtId="167" fontId="15" fillId="2" borderId="11" xfId="3" applyNumberFormat="1" applyFont="1" applyFill="1" applyBorder="1" applyAlignment="1" applyProtection="1">
      <alignment horizontal="right" vertical="center" wrapText="1" indent="1"/>
    </xf>
    <xf numFmtId="169" fontId="15" fillId="3" borderId="29" xfId="3" applyNumberFormat="1" applyFont="1" applyFill="1" applyBorder="1" applyAlignment="1">
      <alignment horizontal="right" vertical="center" indent="1"/>
    </xf>
    <xf numFmtId="169" fontId="15" fillId="3" borderId="0" xfId="3" applyNumberFormat="1" applyFont="1" applyFill="1" applyBorder="1" applyAlignment="1">
      <alignment horizontal="right" vertical="center" indent="1"/>
    </xf>
    <xf numFmtId="169" fontId="15" fillId="3" borderId="25" xfId="3" applyNumberFormat="1" applyFont="1" applyFill="1" applyBorder="1" applyAlignment="1">
      <alignment horizontal="right" vertical="center" indent="1"/>
    </xf>
    <xf numFmtId="169" fontId="26" fillId="2" borderId="29" xfId="3" applyNumberFormat="1" applyFont="1" applyFill="1" applyBorder="1" applyAlignment="1">
      <alignment horizontal="right" vertical="center" indent="1"/>
    </xf>
    <xf numFmtId="169" fontId="26" fillId="2" borderId="0" xfId="3" applyNumberFormat="1" applyFont="1" applyFill="1" applyBorder="1" applyAlignment="1">
      <alignment horizontal="right" vertical="center" indent="1"/>
    </xf>
    <xf numFmtId="169" fontId="26" fillId="2" borderId="25" xfId="3" applyNumberFormat="1" applyFont="1" applyFill="1" applyBorder="1" applyAlignment="1">
      <alignment horizontal="right" vertical="center" indent="1"/>
    </xf>
    <xf numFmtId="169" fontId="26" fillId="3" borderId="29" xfId="3" applyNumberFormat="1" applyFont="1" applyFill="1" applyBorder="1" applyAlignment="1">
      <alignment horizontal="right" vertical="center" indent="1"/>
    </xf>
    <xf numFmtId="169" fontId="26" fillId="3" borderId="0" xfId="3" applyNumberFormat="1" applyFont="1" applyFill="1" applyBorder="1" applyAlignment="1">
      <alignment horizontal="right" vertical="center" indent="1"/>
    </xf>
    <xf numFmtId="169" fontId="26" fillId="3" borderId="25" xfId="3" applyNumberFormat="1" applyFont="1" applyFill="1" applyBorder="1" applyAlignment="1">
      <alignment horizontal="right" vertical="center" indent="1"/>
    </xf>
    <xf numFmtId="169" fontId="26" fillId="3" borderId="28" xfId="3" applyNumberFormat="1" applyFont="1" applyFill="1" applyBorder="1" applyAlignment="1">
      <alignment horizontal="right" vertical="center" indent="1"/>
    </xf>
    <xf numFmtId="169" fontId="26" fillId="3" borderId="24" xfId="3" applyNumberFormat="1" applyFont="1" applyFill="1" applyBorder="1" applyAlignment="1">
      <alignment horizontal="right" vertical="center" indent="1"/>
    </xf>
    <xf numFmtId="169" fontId="26" fillId="3" borderId="26" xfId="3" applyNumberFormat="1" applyFont="1" applyFill="1" applyBorder="1" applyAlignment="1">
      <alignment horizontal="right" vertical="center" indent="1"/>
    </xf>
    <xf numFmtId="169" fontId="15" fillId="2" borderId="29" xfId="3" applyNumberFormat="1" applyFont="1" applyFill="1" applyBorder="1" applyAlignment="1">
      <alignment horizontal="right" vertical="center" indent="1"/>
    </xf>
    <xf numFmtId="169" fontId="15" fillId="2" borderId="0" xfId="3" applyNumberFormat="1" applyFont="1" applyFill="1" applyBorder="1" applyAlignment="1">
      <alignment horizontal="right" vertical="center" indent="1"/>
    </xf>
    <xf numFmtId="169" fontId="15" fillId="2" borderId="25" xfId="3" applyNumberFormat="1" applyFont="1" applyFill="1" applyBorder="1" applyAlignment="1">
      <alignment horizontal="right" vertical="center" indent="1"/>
    </xf>
    <xf numFmtId="169" fontId="26" fillId="2" borderId="28" xfId="3" applyNumberFormat="1" applyFont="1" applyFill="1" applyBorder="1" applyAlignment="1">
      <alignment horizontal="right" vertical="center" indent="1"/>
    </xf>
    <xf numFmtId="169" fontId="26" fillId="2" borderId="24" xfId="3" applyNumberFormat="1" applyFont="1" applyFill="1" applyBorder="1" applyAlignment="1">
      <alignment horizontal="right" vertical="center" indent="1"/>
    </xf>
    <xf numFmtId="169" fontId="26" fillId="2" borderId="26" xfId="3" applyNumberFormat="1" applyFont="1" applyFill="1" applyBorder="1" applyAlignment="1">
      <alignment horizontal="right" vertical="center" indent="1"/>
    </xf>
    <xf numFmtId="169" fontId="15" fillId="2" borderId="64" xfId="3" applyNumberFormat="1" applyFont="1" applyFill="1" applyBorder="1" applyAlignment="1">
      <alignment horizontal="right" vertical="center" indent="1"/>
    </xf>
    <xf numFmtId="169" fontId="15" fillId="2" borderId="20" xfId="3" applyNumberFormat="1" applyFont="1" applyFill="1" applyBorder="1" applyAlignment="1">
      <alignment horizontal="right" vertical="center" indent="1"/>
    </xf>
    <xf numFmtId="169" fontId="15" fillId="2" borderId="65" xfId="3" applyNumberFormat="1" applyFont="1" applyFill="1" applyBorder="1" applyAlignment="1">
      <alignment horizontal="right" vertical="center" indent="1"/>
    </xf>
    <xf numFmtId="169" fontId="15" fillId="3" borderId="66" xfId="3" applyNumberFormat="1" applyFont="1" applyFill="1" applyBorder="1" applyAlignment="1">
      <alignment horizontal="right" vertical="center" indent="1"/>
    </xf>
    <xf numFmtId="169" fontId="15" fillId="3" borderId="67" xfId="3" applyNumberFormat="1" applyFont="1" applyFill="1" applyBorder="1" applyAlignment="1">
      <alignment horizontal="right" vertical="center" indent="1"/>
    </xf>
    <xf numFmtId="169" fontId="15" fillId="3" borderId="68" xfId="3" applyNumberFormat="1" applyFont="1" applyFill="1" applyBorder="1" applyAlignment="1">
      <alignment horizontal="right" vertical="center" indent="1"/>
    </xf>
    <xf numFmtId="167" fontId="15" fillId="2" borderId="4" xfId="3" applyNumberFormat="1" applyFont="1" applyFill="1" applyBorder="1" applyAlignment="1" applyProtection="1">
      <alignment vertical="center" wrapText="1"/>
    </xf>
    <xf numFmtId="167" fontId="15" fillId="3" borderId="4" xfId="3" applyNumberFormat="1" applyFont="1" applyFill="1" applyBorder="1" applyAlignment="1" applyProtection="1">
      <alignment vertical="center" wrapText="1"/>
    </xf>
    <xf numFmtId="167" fontId="15" fillId="3" borderId="6" xfId="3" applyNumberFormat="1" applyFont="1" applyFill="1" applyBorder="1" applyAlignment="1" applyProtection="1">
      <alignment vertical="center" wrapText="1"/>
    </xf>
    <xf numFmtId="167" fontId="15" fillId="3" borderId="8" xfId="3" applyNumberFormat="1" applyFont="1" applyFill="1" applyBorder="1" applyAlignment="1" applyProtection="1">
      <alignment horizontal="right" vertical="center" wrapText="1" indent="1"/>
    </xf>
    <xf numFmtId="0" fontId="7" fillId="2" borderId="9" xfId="1" applyNumberFormat="1" applyFont="1" applyFill="1" applyBorder="1" applyAlignment="1" applyProtection="1">
      <alignment horizontal="center" vertical="distributed"/>
    </xf>
    <xf numFmtId="169" fontId="26" fillId="2" borderId="3" xfId="3" applyNumberFormat="1" applyFont="1" applyFill="1" applyBorder="1" applyAlignment="1">
      <alignment horizontal="right" vertical="center" indent="1"/>
    </xf>
    <xf numFmtId="169" fontId="26" fillId="2" borderId="9" xfId="3" applyNumberFormat="1" applyFont="1" applyFill="1" applyBorder="1" applyAlignment="1">
      <alignment horizontal="right" vertical="center" indent="1"/>
    </xf>
    <xf numFmtId="169" fontId="26" fillId="2" borderId="10" xfId="3" applyNumberFormat="1" applyFont="1" applyFill="1" applyBorder="1" applyAlignment="1">
      <alignment horizontal="right" vertical="center" indent="1"/>
    </xf>
    <xf numFmtId="169" fontId="26" fillId="3" borderId="4" xfId="3" applyNumberFormat="1" applyFont="1" applyFill="1" applyBorder="1" applyAlignment="1">
      <alignment horizontal="right" vertical="center" indent="1"/>
    </xf>
    <xf numFmtId="169" fontId="26" fillId="3" borderId="11" xfId="3" applyNumberFormat="1" applyFont="1" applyFill="1" applyBorder="1" applyAlignment="1">
      <alignment horizontal="right" vertical="center" indent="1"/>
    </xf>
    <xf numFmtId="169" fontId="26" fillId="2" borderId="4" xfId="3" applyNumberFormat="1" applyFont="1" applyFill="1" applyBorder="1" applyAlignment="1">
      <alignment horizontal="right" vertical="center" indent="1"/>
    </xf>
    <xf numFmtId="169" fontId="26" fillId="2" borderId="11" xfId="3" applyNumberFormat="1" applyFont="1" applyFill="1" applyBorder="1" applyAlignment="1">
      <alignment horizontal="right" vertical="center" indent="1"/>
    </xf>
    <xf numFmtId="169" fontId="15" fillId="3" borderId="4" xfId="3" applyNumberFormat="1" applyFont="1" applyFill="1" applyBorder="1" applyAlignment="1">
      <alignment horizontal="right" vertical="center" indent="1"/>
    </xf>
    <xf numFmtId="169" fontId="15" fillId="3" borderId="11" xfId="3" applyNumberFormat="1" applyFont="1" applyFill="1" applyBorder="1" applyAlignment="1">
      <alignment horizontal="right" vertical="center" indent="1"/>
    </xf>
    <xf numFmtId="165" fontId="9" fillId="2" borderId="3" xfId="2" applyNumberFormat="1" applyFont="1" applyFill="1" applyBorder="1" applyAlignment="1" applyProtection="1">
      <alignment horizontal="center" vertical="center" wrapText="1"/>
    </xf>
    <xf numFmtId="0" fontId="9" fillId="2" borderId="10" xfId="0" applyNumberFormat="1" applyFont="1" applyFill="1" applyBorder="1" applyAlignment="1" applyProtection="1">
      <alignment horizontal="center" vertical="center" wrapText="1"/>
    </xf>
    <xf numFmtId="167" fontId="26" fillId="2" borderId="3" xfId="3" applyNumberFormat="1" applyFont="1" applyFill="1" applyBorder="1" applyAlignment="1" applyProtection="1">
      <alignment vertical="center" wrapText="1"/>
    </xf>
    <xf numFmtId="167" fontId="15" fillId="2" borderId="6" xfId="3" applyNumberFormat="1" applyFont="1" applyFill="1" applyBorder="1" applyAlignment="1" applyProtection="1">
      <alignment vertical="center" wrapText="1"/>
    </xf>
    <xf numFmtId="167" fontId="15" fillId="2" borderId="8" xfId="3" applyNumberFormat="1" applyFont="1" applyFill="1" applyBorder="1" applyAlignment="1" applyProtection="1">
      <alignment horizontal="right" vertical="center" wrapText="1" indent="1"/>
    </xf>
    <xf numFmtId="167" fontId="15" fillId="2" borderId="12" xfId="3" applyNumberFormat="1" applyFont="1" applyFill="1" applyBorder="1" applyAlignment="1" applyProtection="1">
      <alignment horizontal="right" vertical="center" wrapText="1" indent="1"/>
    </xf>
    <xf numFmtId="175" fontId="26" fillId="3" borderId="4" xfId="9" applyNumberFormat="1" applyFont="1" applyFill="1" applyBorder="1" applyAlignment="1">
      <alignment horizontal="right" vertical="center" indent="1"/>
    </xf>
    <xf numFmtId="175" fontId="26" fillId="3" borderId="3" xfId="9" applyNumberFormat="1" applyFont="1" applyFill="1" applyBorder="1" applyAlignment="1">
      <alignment horizontal="right" vertical="center" indent="1"/>
    </xf>
    <xf numFmtId="175" fontId="26" fillId="2" borderId="4" xfId="9" applyNumberFormat="1" applyFont="1" applyFill="1" applyBorder="1" applyAlignment="1">
      <alignment horizontal="right" vertical="center" indent="1"/>
    </xf>
    <xf numFmtId="175" fontId="15" fillId="3" borderId="4" xfId="9" applyNumberFormat="1" applyFont="1" applyFill="1" applyBorder="1" applyAlignment="1">
      <alignment horizontal="right" vertical="center" indent="1"/>
    </xf>
    <xf numFmtId="175" fontId="15" fillId="2" borderId="6" xfId="9" applyNumberFormat="1" applyFont="1" applyFill="1" applyBorder="1" applyAlignment="1">
      <alignment horizontal="right" vertical="center" indent="1"/>
    </xf>
    <xf numFmtId="175" fontId="26" fillId="2" borderId="3" xfId="9" applyNumberFormat="1" applyFont="1" applyFill="1" applyBorder="1" applyAlignment="1">
      <alignment horizontal="right" vertical="center" indent="1"/>
    </xf>
    <xf numFmtId="175" fontId="15" fillId="2" borderId="5" xfId="9" applyNumberFormat="1" applyFont="1" applyFill="1" applyBorder="1" applyAlignment="1">
      <alignment horizontal="right" vertical="center" indent="1"/>
    </xf>
    <xf numFmtId="175" fontId="15" fillId="2" borderId="4" xfId="9" applyNumberFormat="1" applyFont="1" applyFill="1" applyBorder="1" applyAlignment="1">
      <alignment horizontal="right" vertical="center" indent="1"/>
    </xf>
    <xf numFmtId="175" fontId="15" fillId="3" borderId="6" xfId="9" applyNumberFormat="1" applyFont="1" applyFill="1" applyBorder="1" applyAlignment="1">
      <alignment horizontal="right" vertical="center" indent="1"/>
    </xf>
    <xf numFmtId="175" fontId="26" fillId="3" borderId="2" xfId="9" applyNumberFormat="1" applyFont="1" applyFill="1" applyBorder="1" applyAlignment="1">
      <alignment horizontal="right" vertical="center"/>
    </xf>
    <xf numFmtId="175" fontId="26" fillId="2" borderId="15" xfId="9" applyNumberFormat="1" applyFont="1" applyFill="1" applyBorder="1" applyAlignment="1">
      <alignment horizontal="right" vertical="center"/>
    </xf>
    <xf numFmtId="175" fontId="26" fillId="3" borderId="15" xfId="9" applyNumberFormat="1" applyFont="1" applyFill="1" applyBorder="1" applyAlignment="1">
      <alignment horizontal="right" vertical="center"/>
    </xf>
    <xf numFmtId="175" fontId="15" fillId="3" borderId="15" xfId="9" applyNumberFormat="1" applyFont="1" applyFill="1" applyBorder="1" applyAlignment="1">
      <alignment horizontal="right" vertical="center"/>
    </xf>
    <xf numFmtId="175" fontId="15" fillId="2" borderId="1" xfId="9" applyNumberFormat="1" applyFont="1" applyFill="1" applyBorder="1" applyAlignment="1">
      <alignment horizontal="right" vertical="center"/>
    </xf>
    <xf numFmtId="175" fontId="26" fillId="2" borderId="2" xfId="9" applyNumberFormat="1" applyFont="1" applyFill="1" applyBorder="1" applyAlignment="1">
      <alignment horizontal="right" vertical="center"/>
    </xf>
    <xf numFmtId="175" fontId="15" fillId="2" borderId="14" xfId="9" applyNumberFormat="1" applyFont="1" applyFill="1" applyBorder="1" applyAlignment="1">
      <alignment horizontal="right" vertical="center"/>
    </xf>
    <xf numFmtId="175" fontId="15" fillId="2" borderId="15" xfId="9" applyNumberFormat="1" applyFont="1" applyFill="1" applyBorder="1" applyAlignment="1">
      <alignment horizontal="right" vertical="center"/>
    </xf>
    <xf numFmtId="175" fontId="15" fillId="3" borderId="1" xfId="9" applyNumberFormat="1" applyFont="1" applyFill="1" applyBorder="1" applyAlignment="1">
      <alignment horizontal="right" vertical="center"/>
    </xf>
    <xf numFmtId="0" fontId="6" fillId="2" borderId="3" xfId="5" applyFont="1" applyFill="1" applyBorder="1" applyAlignment="1">
      <alignment vertical="center"/>
    </xf>
    <xf numFmtId="0" fontId="6" fillId="2" borderId="4" xfId="5" applyFont="1" applyFill="1" applyBorder="1" applyAlignment="1">
      <alignment vertical="center"/>
    </xf>
    <xf numFmtId="0" fontId="8" fillId="2" borderId="58" xfId="5" applyFont="1" applyFill="1" applyBorder="1" applyAlignment="1">
      <alignment horizontal="center" wrapText="1"/>
    </xf>
    <xf numFmtId="0" fontId="8" fillId="2" borderId="9" xfId="5" applyFont="1" applyFill="1" applyBorder="1" applyAlignment="1">
      <alignment horizontal="center" wrapText="1"/>
    </xf>
    <xf numFmtId="0" fontId="8" fillId="2" borderId="2" xfId="5" applyFont="1" applyFill="1" applyBorder="1" applyAlignment="1">
      <alignment horizontal="center" wrapText="1"/>
    </xf>
    <xf numFmtId="0" fontId="8" fillId="2" borderId="58" xfId="5" applyFont="1" applyFill="1" applyBorder="1" applyAlignment="1">
      <alignment horizontal="center" vertical="center" wrapText="1"/>
    </xf>
    <xf numFmtId="0" fontId="8" fillId="2" borderId="10" xfId="5" applyFont="1" applyFill="1" applyBorder="1" applyAlignment="1">
      <alignment horizontal="center" wrapText="1"/>
    </xf>
    <xf numFmtId="49" fontId="8" fillId="2" borderId="57" xfId="5" applyNumberFormat="1" applyFont="1" applyFill="1" applyBorder="1" applyAlignment="1">
      <alignment horizontal="center" vertical="center" wrapText="1"/>
    </xf>
    <xf numFmtId="49" fontId="77" fillId="2" borderId="12" xfId="5" applyNumberFormat="1" applyFont="1" applyFill="1" applyBorder="1" applyAlignment="1">
      <alignment horizontal="center" vertical="center" wrapText="1"/>
    </xf>
    <xf numFmtId="49" fontId="77" fillId="2" borderId="14" xfId="5" applyNumberFormat="1" applyFont="1" applyFill="1" applyBorder="1" applyAlignment="1">
      <alignment horizontal="center" vertical="center" wrapText="1"/>
    </xf>
    <xf numFmtId="49" fontId="77" fillId="2" borderId="57" xfId="5" applyNumberFormat="1" applyFont="1" applyFill="1" applyBorder="1" applyAlignment="1">
      <alignment horizontal="center" vertical="center" wrapText="1"/>
    </xf>
    <xf numFmtId="0" fontId="77" fillId="2" borderId="13" xfId="5" applyFont="1" applyFill="1" applyBorder="1" applyAlignment="1">
      <alignment horizontal="center" vertical="center" wrapText="1"/>
    </xf>
    <xf numFmtId="0" fontId="8" fillId="2" borderId="2" xfId="5" applyFont="1" applyFill="1" applyBorder="1" applyAlignment="1">
      <alignment horizontal="center" vertical="center" wrapText="1"/>
    </xf>
    <xf numFmtId="49" fontId="8" fillId="2" borderId="44" xfId="5" applyNumberFormat="1" applyFont="1" applyFill="1" applyBorder="1" applyAlignment="1">
      <alignment horizontal="center" vertical="center" wrapText="1"/>
    </xf>
    <xf numFmtId="0" fontId="8" fillId="2" borderId="44" xfId="5" applyFont="1" applyFill="1" applyBorder="1" applyAlignment="1">
      <alignment horizontal="center" vertical="center" wrapText="1"/>
    </xf>
    <xf numFmtId="171" fontId="6" fillId="2" borderId="0" xfId="5" applyNumberFormat="1" applyFont="1" applyFill="1" applyBorder="1" applyAlignment="1">
      <alignment horizontal="right" indent="1"/>
    </xf>
    <xf numFmtId="171" fontId="6" fillId="2" borderId="2" xfId="0" applyNumberFormat="1" applyFont="1" applyFill="1" applyBorder="1" applyAlignment="1">
      <alignment horizontal="right" indent="1"/>
    </xf>
    <xf numFmtId="171" fontId="6" fillId="2" borderId="15" xfId="0" applyNumberFormat="1" applyFont="1" applyFill="1" applyBorder="1" applyAlignment="1">
      <alignment horizontal="right" indent="1"/>
    </xf>
    <xf numFmtId="171" fontId="6" fillId="2" borderId="0" xfId="0" applyNumberFormat="1" applyFont="1" applyFill="1" applyBorder="1" applyAlignment="1">
      <alignment horizontal="right" indent="3"/>
    </xf>
    <xf numFmtId="171" fontId="6" fillId="2" borderId="2" xfId="5" applyNumberFormat="1" applyFont="1" applyFill="1" applyBorder="1" applyAlignment="1">
      <alignment horizontal="right" indent="1"/>
    </xf>
    <xf numFmtId="171" fontId="6" fillId="3" borderId="0" xfId="5" applyNumberFormat="1" applyFont="1" applyFill="1" applyBorder="1" applyAlignment="1">
      <alignment horizontal="right" indent="1"/>
    </xf>
    <xf numFmtId="171" fontId="6" fillId="3" borderId="15" xfId="0" applyNumberFormat="1" applyFont="1" applyFill="1" applyBorder="1" applyAlignment="1">
      <alignment horizontal="right" indent="1"/>
    </xf>
    <xf numFmtId="171" fontId="6" fillId="3" borderId="0" xfId="0" applyNumberFormat="1" applyFont="1" applyFill="1" applyBorder="1" applyAlignment="1">
      <alignment horizontal="right" indent="3"/>
    </xf>
    <xf numFmtId="171" fontId="6" fillId="3" borderId="15" xfId="5" applyNumberFormat="1" applyFont="1" applyFill="1" applyBorder="1" applyAlignment="1">
      <alignment horizontal="right" indent="1"/>
    </xf>
    <xf numFmtId="171" fontId="6" fillId="2" borderId="15" xfId="5" applyNumberFormat="1" applyFont="1" applyFill="1" applyBorder="1" applyAlignment="1">
      <alignment horizontal="right" indent="1"/>
    </xf>
    <xf numFmtId="171" fontId="3" fillId="3" borderId="6" xfId="5" applyNumberFormat="1" applyFont="1" applyFill="1" applyBorder="1" applyAlignment="1">
      <alignment horizontal="right" indent="1"/>
    </xf>
    <xf numFmtId="171" fontId="3" fillId="3" borderId="1" xfId="0" applyNumberFormat="1" applyFont="1" applyFill="1" applyBorder="1" applyAlignment="1">
      <alignment horizontal="right" indent="1"/>
    </xf>
    <xf numFmtId="171" fontId="3" fillId="3" borderId="7" xfId="5" applyNumberFormat="1" applyFont="1" applyFill="1" applyBorder="1" applyAlignment="1">
      <alignment horizontal="right" indent="3"/>
    </xf>
    <xf numFmtId="171" fontId="3" fillId="3" borderId="1" xfId="5" applyNumberFormat="1" applyFont="1" applyFill="1" applyBorder="1" applyAlignment="1">
      <alignment horizontal="right" indent="1"/>
    </xf>
    <xf numFmtId="171" fontId="6" fillId="2" borderId="0" xfId="0" applyNumberFormat="1" applyFont="1" applyFill="1" applyBorder="1" applyAlignment="1">
      <alignment horizontal="right" indent="1"/>
    </xf>
    <xf numFmtId="171" fontId="3" fillId="2" borderId="0" xfId="5" applyNumberFormat="1" applyFont="1" applyFill="1" applyBorder="1" applyAlignment="1">
      <alignment horizontal="right" indent="1"/>
    </xf>
    <xf numFmtId="171" fontId="3" fillId="2" borderId="0" xfId="0" applyNumberFormat="1" applyFont="1" applyFill="1" applyBorder="1" applyAlignment="1">
      <alignment horizontal="right" indent="1"/>
    </xf>
    <xf numFmtId="171" fontId="3" fillId="2" borderId="0" xfId="5" applyNumberFormat="1" applyFont="1" applyFill="1" applyBorder="1" applyAlignment="1">
      <alignment horizontal="right" indent="3"/>
    </xf>
    <xf numFmtId="171" fontId="6" fillId="3" borderId="37" xfId="5" applyNumberFormat="1" applyFont="1" applyFill="1" applyBorder="1" applyAlignment="1">
      <alignment horizontal="right" indent="1"/>
    </xf>
    <xf numFmtId="171" fontId="6" fillId="3" borderId="82" xfId="0" applyNumberFormat="1" applyFont="1" applyFill="1" applyBorder="1" applyAlignment="1">
      <alignment horizontal="right" indent="1"/>
    </xf>
    <xf numFmtId="171" fontId="6" fillId="3" borderId="83" xfId="0" applyNumberFormat="1" applyFont="1" applyFill="1" applyBorder="1" applyAlignment="1">
      <alignment horizontal="right" indent="3"/>
    </xf>
    <xf numFmtId="171" fontId="6" fillId="3" borderId="82" xfId="5" applyNumberFormat="1" applyFont="1" applyFill="1" applyBorder="1" applyAlignment="1">
      <alignment horizontal="right" indent="1"/>
    </xf>
    <xf numFmtId="171" fontId="6" fillId="2" borderId="6" xfId="5" applyNumberFormat="1" applyFont="1" applyFill="1" applyBorder="1" applyAlignment="1">
      <alignment horizontal="right" indent="1"/>
    </xf>
    <xf numFmtId="171" fontId="6" fillId="2" borderId="1" xfId="0" applyNumberFormat="1" applyFont="1" applyFill="1" applyBorder="1" applyAlignment="1">
      <alignment horizontal="right" indent="1"/>
    </xf>
    <xf numFmtId="171" fontId="6" fillId="2" borderId="7" xfId="0" applyNumberFormat="1" applyFont="1" applyFill="1" applyBorder="1" applyAlignment="1">
      <alignment horizontal="right" indent="3"/>
    </xf>
    <xf numFmtId="171" fontId="6" fillId="2" borderId="1" xfId="5" applyNumberFormat="1" applyFont="1" applyFill="1" applyBorder="1" applyAlignment="1">
      <alignment horizontal="right" indent="1"/>
    </xf>
    <xf numFmtId="166" fontId="15" fillId="3" borderId="29" xfId="2" applyNumberFormat="1" applyFont="1" applyFill="1" applyBorder="1" applyAlignment="1">
      <alignment horizontal="right" vertical="center" indent="1"/>
    </xf>
    <xf numFmtId="166" fontId="15" fillId="3" borderId="25" xfId="2" applyNumberFormat="1" applyFont="1" applyFill="1" applyBorder="1" applyAlignment="1">
      <alignment horizontal="right" vertical="center" indent="1"/>
    </xf>
    <xf numFmtId="166" fontId="26" fillId="2" borderId="29" xfId="2" applyNumberFormat="1" applyFont="1" applyFill="1" applyBorder="1" applyAlignment="1">
      <alignment horizontal="right" vertical="center" indent="1"/>
    </xf>
    <xf numFmtId="166" fontId="26" fillId="2" borderId="25" xfId="2" applyNumberFormat="1" applyFont="1" applyFill="1" applyBorder="1" applyAlignment="1">
      <alignment horizontal="right" vertical="center" indent="1"/>
    </xf>
    <xf numFmtId="166" fontId="26" fillId="3" borderId="28" xfId="2" applyNumberFormat="1" applyFont="1" applyFill="1" applyBorder="1" applyAlignment="1">
      <alignment horizontal="right" vertical="center" indent="1"/>
    </xf>
    <xf numFmtId="166" fontId="26" fillId="3" borderId="26" xfId="2" applyNumberFormat="1" applyFont="1" applyFill="1" applyBorder="1" applyAlignment="1">
      <alignment horizontal="right" vertical="center" indent="1"/>
    </xf>
    <xf numFmtId="166" fontId="15" fillId="3" borderId="29" xfId="2" applyNumberFormat="1" applyFont="1" applyFill="1" applyBorder="1" applyAlignment="1">
      <alignment horizontal="right" vertical="center" indent="2"/>
    </xf>
    <xf numFmtId="166" fontId="15" fillId="3" borderId="0" xfId="2" applyNumberFormat="1" applyFont="1" applyFill="1" applyBorder="1" applyAlignment="1">
      <alignment horizontal="right" vertical="center" indent="2"/>
    </xf>
    <xf numFmtId="166" fontId="15" fillId="3" borderId="25" xfId="2" applyNumberFormat="1" applyFont="1" applyFill="1" applyBorder="1" applyAlignment="1">
      <alignment horizontal="right" vertical="center" indent="2"/>
    </xf>
    <xf numFmtId="166" fontId="26" fillId="2" borderId="29" xfId="2" applyNumberFormat="1" applyFont="1" applyFill="1" applyBorder="1" applyAlignment="1">
      <alignment horizontal="right" vertical="center" indent="2"/>
    </xf>
    <xf numFmtId="166" fontId="26" fillId="2" borderId="0" xfId="2" applyNumberFormat="1" applyFont="1" applyFill="1" applyBorder="1" applyAlignment="1">
      <alignment horizontal="right" vertical="center" indent="2"/>
    </xf>
    <xf numFmtId="166" fontId="26" fillId="2" borderId="25" xfId="2" applyNumberFormat="1" applyFont="1" applyFill="1" applyBorder="1" applyAlignment="1">
      <alignment horizontal="right" vertical="center" indent="2"/>
    </xf>
    <xf numFmtId="166" fontId="26" fillId="3" borderId="28" xfId="2" applyNumberFormat="1" applyFont="1" applyFill="1" applyBorder="1" applyAlignment="1">
      <alignment horizontal="right" vertical="center" indent="2"/>
    </xf>
    <xf numFmtId="166" fontId="26" fillId="3" borderId="24" xfId="2" applyNumberFormat="1" applyFont="1" applyFill="1" applyBorder="1" applyAlignment="1">
      <alignment horizontal="right" vertical="center" indent="2"/>
    </xf>
    <xf numFmtId="166" fontId="26" fillId="3" borderId="26" xfId="2" applyNumberFormat="1" applyFont="1" applyFill="1" applyBorder="1" applyAlignment="1">
      <alignment horizontal="right" vertical="center" indent="2"/>
    </xf>
    <xf numFmtId="166" fontId="15" fillId="2" borderId="38" xfId="2" applyNumberFormat="1" applyFont="1" applyFill="1" applyBorder="1" applyAlignment="1">
      <alignment horizontal="right" vertical="center" indent="2"/>
    </xf>
    <xf numFmtId="166" fontId="15" fillId="2" borderId="36" xfId="2" applyNumberFormat="1" applyFont="1" applyFill="1" applyBorder="1" applyAlignment="1">
      <alignment horizontal="right" vertical="center" indent="2"/>
    </xf>
    <xf numFmtId="166" fontId="15" fillId="2" borderId="52" xfId="2" applyNumberFormat="1" applyFont="1" applyFill="1" applyBorder="1" applyAlignment="1">
      <alignment horizontal="right" vertical="center" indent="2"/>
    </xf>
    <xf numFmtId="166" fontId="15" fillId="2" borderId="5" xfId="2" applyNumberFormat="1" applyFont="1" applyFill="1" applyBorder="1" applyAlignment="1">
      <alignment horizontal="right" vertical="center" indent="1"/>
    </xf>
    <xf numFmtId="166" fontId="15" fillId="2" borderId="12" xfId="2" applyNumberFormat="1" applyFont="1" applyFill="1" applyBorder="1" applyAlignment="1">
      <alignment horizontal="right" vertical="center" indent="1"/>
    </xf>
    <xf numFmtId="166" fontId="15" fillId="3" borderId="4" xfId="2" applyNumberFormat="1" applyFont="1" applyFill="1" applyBorder="1" applyAlignment="1">
      <alignment horizontal="right" vertical="center" indent="2"/>
    </xf>
    <xf numFmtId="166" fontId="26" fillId="2" borderId="4" xfId="2" applyNumberFormat="1" applyFont="1" applyFill="1" applyBorder="1" applyAlignment="1">
      <alignment horizontal="right" vertical="center" indent="2"/>
    </xf>
    <xf numFmtId="166" fontId="26" fillId="3" borderId="31" xfId="2" applyNumberFormat="1" applyFont="1" applyFill="1" applyBorder="1" applyAlignment="1">
      <alignment horizontal="right" vertical="center" indent="2"/>
    </xf>
    <xf numFmtId="166" fontId="15" fillId="2" borderId="5" xfId="2" applyNumberFormat="1" applyFont="1" applyFill="1" applyBorder="1" applyAlignment="1">
      <alignment horizontal="right" vertical="center" indent="2"/>
    </xf>
    <xf numFmtId="166" fontId="15" fillId="2" borderId="12" xfId="2" applyNumberFormat="1" applyFont="1" applyFill="1" applyBorder="1" applyAlignment="1">
      <alignment horizontal="right" vertical="center" indent="2"/>
    </xf>
    <xf numFmtId="166" fontId="15" fillId="2" borderId="30" xfId="2" applyNumberFormat="1" applyFont="1" applyFill="1" applyBorder="1" applyAlignment="1">
      <alignment horizontal="right" vertical="center" indent="2"/>
    </xf>
    <xf numFmtId="169" fontId="26" fillId="3" borderId="31" xfId="3" applyNumberFormat="1" applyFont="1" applyFill="1" applyBorder="1" applyAlignment="1">
      <alignment horizontal="right" vertical="center" indent="1"/>
    </xf>
    <xf numFmtId="169" fontId="26" fillId="3" borderId="32" xfId="3" applyNumberFormat="1" applyFont="1" applyFill="1" applyBorder="1" applyAlignment="1">
      <alignment horizontal="right" vertical="center" indent="1"/>
    </xf>
    <xf numFmtId="169" fontId="15" fillId="2" borderId="5" xfId="3" applyNumberFormat="1" applyFont="1" applyFill="1" applyBorder="1" applyAlignment="1">
      <alignment horizontal="right" vertical="center" indent="1"/>
    </xf>
    <xf numFmtId="169" fontId="15" fillId="2" borderId="12" xfId="3" applyNumberFormat="1" applyFont="1" applyFill="1" applyBorder="1" applyAlignment="1">
      <alignment horizontal="right" vertical="center" indent="1"/>
    </xf>
    <xf numFmtId="169" fontId="15" fillId="2" borderId="13" xfId="3" applyNumberFormat="1" applyFont="1" applyFill="1" applyBorder="1" applyAlignment="1">
      <alignment horizontal="right" vertical="center" indent="1"/>
    </xf>
    <xf numFmtId="166" fontId="26" fillId="3" borderId="29" xfId="2" applyNumberFormat="1" applyFont="1" applyFill="1" applyBorder="1" applyAlignment="1">
      <alignment horizontal="right" vertical="center" indent="1"/>
    </xf>
    <xf numFmtId="166" fontId="26" fillId="3" borderId="25" xfId="2" applyNumberFormat="1" applyFont="1" applyFill="1" applyBorder="1" applyAlignment="1">
      <alignment horizontal="right" vertical="center" indent="1"/>
    </xf>
    <xf numFmtId="166" fontId="15" fillId="2" borderId="29" xfId="2" applyNumberFormat="1" applyFont="1" applyFill="1" applyBorder="1" applyAlignment="1">
      <alignment horizontal="right" vertical="center" indent="1"/>
    </xf>
    <xf numFmtId="166" fontId="15" fillId="2" borderId="0" xfId="2" applyNumberFormat="1" applyFont="1" applyFill="1" applyBorder="1" applyAlignment="1">
      <alignment horizontal="right" vertical="center" indent="1"/>
    </xf>
    <xf numFmtId="166" fontId="15" fillId="2" borderId="25" xfId="2" applyNumberFormat="1" applyFont="1" applyFill="1" applyBorder="1" applyAlignment="1">
      <alignment horizontal="right" vertical="center" indent="1"/>
    </xf>
    <xf numFmtId="166" fontId="26" fillId="2" borderId="28" xfId="2" applyNumberFormat="1" applyFont="1" applyFill="1" applyBorder="1" applyAlignment="1">
      <alignment horizontal="right" vertical="center" indent="1"/>
    </xf>
    <xf numFmtId="166" fontId="26" fillId="2" borderId="26" xfId="2" applyNumberFormat="1" applyFont="1" applyFill="1" applyBorder="1" applyAlignment="1">
      <alignment horizontal="right" vertical="center" indent="1"/>
    </xf>
    <xf numFmtId="166" fontId="15" fillId="2" borderId="4" xfId="2" applyNumberFormat="1" applyFont="1" applyFill="1" applyBorder="1" applyAlignment="1">
      <alignment horizontal="right" vertical="center" indent="1"/>
    </xf>
    <xf numFmtId="166" fontId="15" fillId="3" borderId="2" xfId="2" applyNumberFormat="1" applyFont="1" applyFill="1" applyBorder="1" applyAlignment="1">
      <alignment horizontal="right" vertical="center" indent="1"/>
    </xf>
    <xf numFmtId="166" fontId="15" fillId="3" borderId="62" xfId="2" applyNumberFormat="1" applyFont="1" applyFill="1" applyBorder="1" applyAlignment="1">
      <alignment horizontal="right" vertical="center" indent="1"/>
    </xf>
    <xf numFmtId="166" fontId="26" fillId="2" borderId="15" xfId="2" applyNumberFormat="1" applyFont="1" applyFill="1" applyBorder="1" applyAlignment="1">
      <alignment horizontal="right" vertical="center" indent="1"/>
    </xf>
    <xf numFmtId="166" fontId="26" fillId="2" borderId="63" xfId="2" applyNumberFormat="1" applyFont="1" applyFill="1" applyBorder="1" applyAlignment="1">
      <alignment horizontal="right" vertical="center" indent="1"/>
    </xf>
    <xf numFmtId="166" fontId="26" fillId="3" borderId="15" xfId="2" applyNumberFormat="1" applyFont="1" applyFill="1" applyBorder="1" applyAlignment="1">
      <alignment horizontal="right" vertical="center" indent="1"/>
    </xf>
    <xf numFmtId="166" fontId="26" fillId="3" borderId="63" xfId="2" applyNumberFormat="1" applyFont="1" applyFill="1" applyBorder="1" applyAlignment="1">
      <alignment horizontal="right" vertical="center" indent="1"/>
    </xf>
    <xf numFmtId="166" fontId="26" fillId="3" borderId="14" xfId="2" applyNumberFormat="1" applyFont="1" applyFill="1" applyBorder="1" applyAlignment="1">
      <alignment horizontal="right" vertical="center" indent="1"/>
    </xf>
    <xf numFmtId="166" fontId="26" fillId="3" borderId="71" xfId="2" applyNumberFormat="1" applyFont="1" applyFill="1" applyBorder="1" applyAlignment="1">
      <alignment horizontal="right" vertical="center" indent="1"/>
    </xf>
    <xf numFmtId="166" fontId="15" fillId="2" borderId="2" xfId="2" applyNumberFormat="1" applyFont="1" applyFill="1" applyBorder="1" applyAlignment="1">
      <alignment horizontal="right" vertical="center" indent="1"/>
    </xf>
    <xf numFmtId="166" fontId="26" fillId="2" borderId="72" xfId="2" applyNumberFormat="1" applyFont="1" applyFill="1" applyBorder="1" applyAlignment="1">
      <alignment horizontal="right" vertical="center" indent="1"/>
    </xf>
    <xf numFmtId="166" fontId="15" fillId="3" borderId="74" xfId="2" applyNumberFormat="1" applyFont="1" applyFill="1" applyBorder="1" applyAlignment="1">
      <alignment horizontal="right" vertical="center" indent="1"/>
    </xf>
    <xf numFmtId="166" fontId="26" fillId="2" borderId="75" xfId="2" applyNumberFormat="1" applyFont="1" applyFill="1" applyBorder="1" applyAlignment="1">
      <alignment horizontal="right" vertical="center" indent="1"/>
    </xf>
    <xf numFmtId="166" fontId="26" fillId="3" borderId="75" xfId="2" applyNumberFormat="1" applyFont="1" applyFill="1" applyBorder="1" applyAlignment="1">
      <alignment horizontal="right" vertical="center" indent="1"/>
    </xf>
    <xf numFmtId="166" fontId="26" fillId="3" borderId="76" xfId="2" applyNumberFormat="1" applyFont="1" applyFill="1" applyBorder="1" applyAlignment="1">
      <alignment horizontal="right" vertical="center" indent="1"/>
    </xf>
    <xf numFmtId="166" fontId="15" fillId="2" borderId="75" xfId="2" applyNumberFormat="1" applyFont="1" applyFill="1" applyBorder="1" applyAlignment="1">
      <alignment horizontal="right" vertical="center" indent="1"/>
    </xf>
    <xf numFmtId="166" fontId="26" fillId="2" borderId="76" xfId="2" applyNumberFormat="1" applyFont="1" applyFill="1" applyBorder="1" applyAlignment="1">
      <alignment horizontal="right" vertical="center" indent="1"/>
    </xf>
    <xf numFmtId="166" fontId="15" fillId="3" borderId="75" xfId="2" applyNumberFormat="1" applyFont="1" applyFill="1" applyBorder="1" applyAlignment="1">
      <alignment horizontal="right" vertical="center" indent="1"/>
    </xf>
    <xf numFmtId="166" fontId="15" fillId="3" borderId="77" xfId="2" applyNumberFormat="1" applyFont="1" applyFill="1" applyBorder="1" applyAlignment="1">
      <alignment horizontal="right" vertical="center" indent="1"/>
    </xf>
    <xf numFmtId="166" fontId="15" fillId="2" borderId="73" xfId="2" applyNumberFormat="1" applyFont="1" applyFill="1" applyBorder="1" applyAlignment="1">
      <alignment horizontal="right" vertical="center" indent="1"/>
    </xf>
    <xf numFmtId="166" fontId="15" fillId="3" borderId="6" xfId="2" applyNumberFormat="1" applyFont="1" applyFill="1" applyBorder="1" applyAlignment="1">
      <alignment horizontal="right" vertical="center" indent="1"/>
    </xf>
    <xf numFmtId="166" fontId="15" fillId="3" borderId="7" xfId="2" applyNumberFormat="1" applyFont="1" applyFill="1" applyBorder="1" applyAlignment="1">
      <alignment horizontal="right" vertical="center" indent="1"/>
    </xf>
    <xf numFmtId="169" fontId="15" fillId="3" borderId="6" xfId="3" applyNumberFormat="1" applyFont="1" applyFill="1" applyBorder="1" applyAlignment="1">
      <alignment horizontal="right" vertical="center" indent="1"/>
    </xf>
    <xf numFmtId="169" fontId="15" fillId="3" borderId="7" xfId="3" applyNumberFormat="1" applyFont="1" applyFill="1" applyBorder="1" applyAlignment="1">
      <alignment horizontal="right" vertical="center" indent="1"/>
    </xf>
    <xf numFmtId="169" fontId="15" fillId="3" borderId="8" xfId="3" applyNumberFormat="1" applyFont="1" applyFill="1" applyBorder="1" applyAlignment="1">
      <alignment horizontal="right" vertical="center" indent="1"/>
    </xf>
    <xf numFmtId="166" fontId="26" fillId="2" borderId="10" xfId="2" applyNumberFormat="1" applyFont="1" applyFill="1" applyBorder="1" applyAlignment="1">
      <alignment horizontal="right" vertical="center" indent="1"/>
    </xf>
    <xf numFmtId="166" fontId="15" fillId="3" borderId="8" xfId="2" applyNumberFormat="1" applyFont="1" applyFill="1" applyBorder="1" applyAlignment="1">
      <alignment horizontal="right" vertical="center" indent="1"/>
    </xf>
    <xf numFmtId="166" fontId="26" fillId="2" borderId="3" xfId="2" applyNumberFormat="1" applyFont="1" applyFill="1" applyBorder="1" applyAlignment="1">
      <alignment horizontal="right" vertical="center" indent="1"/>
    </xf>
    <xf numFmtId="166" fontId="26" fillId="2" borderId="79" xfId="2" applyNumberFormat="1" applyFont="1" applyFill="1" applyBorder="1" applyAlignment="1">
      <alignment horizontal="right" vertical="center" indent="1"/>
    </xf>
    <xf numFmtId="166" fontId="26" fillId="2" borderId="80" xfId="2" applyNumberFormat="1" applyFont="1" applyFill="1" applyBorder="1" applyAlignment="1">
      <alignment horizontal="right" vertical="center" indent="1"/>
    </xf>
    <xf numFmtId="166" fontId="26" fillId="3" borderId="81" xfId="2" applyNumberFormat="1" applyFont="1" applyFill="1" applyBorder="1" applyAlignment="1">
      <alignment horizontal="right" vertical="center" indent="1"/>
    </xf>
    <xf numFmtId="166" fontId="15" fillId="3" borderId="78" xfId="2" applyNumberFormat="1" applyFont="1" applyFill="1" applyBorder="1" applyAlignment="1">
      <alignment horizontal="right" vertical="center" indent="1"/>
    </xf>
    <xf numFmtId="166" fontId="9" fillId="2" borderId="6" xfId="2" applyNumberFormat="1" applyFont="1" applyFill="1" applyBorder="1" applyAlignment="1" applyProtection="1">
      <alignment horizontal="center" vertical="center" wrapText="1"/>
    </xf>
    <xf numFmtId="166" fontId="9" fillId="2" borderId="1" xfId="2" applyNumberFormat="1" applyFont="1" applyFill="1" applyBorder="1" applyAlignment="1" applyProtection="1">
      <alignment horizontal="center" vertical="center" wrapText="1"/>
    </xf>
    <xf numFmtId="166" fontId="9" fillId="2" borderId="8" xfId="0" applyNumberFormat="1" applyFont="1" applyFill="1" applyBorder="1" applyAlignment="1" applyProtection="1">
      <alignment horizontal="center" vertical="center" wrapText="1"/>
    </xf>
    <xf numFmtId="166" fontId="15" fillId="2" borderId="6" xfId="2" applyNumberFormat="1" applyFont="1" applyFill="1" applyBorder="1" applyAlignment="1">
      <alignment horizontal="right" vertical="center" indent="1"/>
    </xf>
    <xf numFmtId="166" fontId="15" fillId="2" borderId="7" xfId="2" applyNumberFormat="1" applyFont="1" applyFill="1" applyBorder="1" applyAlignment="1">
      <alignment horizontal="right" vertical="center" indent="1"/>
    </xf>
    <xf numFmtId="166" fontId="26" fillId="2" borderId="9" xfId="2" applyNumberFormat="1" applyFont="1" applyFill="1" applyBorder="1" applyAlignment="1">
      <alignment horizontal="right" vertical="center" indent="1"/>
    </xf>
    <xf numFmtId="166" fontId="26" fillId="3" borderId="9" xfId="2" applyNumberFormat="1" applyFont="1" applyFill="1" applyBorder="1" applyAlignment="1">
      <alignment horizontal="right" vertical="center" indent="1"/>
    </xf>
    <xf numFmtId="166" fontId="26" fillId="3" borderId="3" xfId="2" applyNumberFormat="1" applyFont="1" applyFill="1" applyBorder="1" applyAlignment="1">
      <alignment horizontal="right" vertical="center" indent="1"/>
    </xf>
    <xf numFmtId="166" fontId="26" fillId="3" borderId="2" xfId="2" applyNumberFormat="1" applyFont="1" applyFill="1" applyBorder="1" applyAlignment="1">
      <alignment horizontal="right" vertical="center" indent="1"/>
    </xf>
    <xf numFmtId="166" fontId="15" fillId="3" borderId="15" xfId="2" applyNumberFormat="1" applyFont="1" applyFill="1" applyBorder="1" applyAlignment="1">
      <alignment horizontal="right" vertical="center" indent="1"/>
    </xf>
    <xf numFmtId="166" fontId="15" fillId="2" borderId="1" xfId="2" applyNumberFormat="1" applyFont="1" applyFill="1" applyBorder="1" applyAlignment="1">
      <alignment horizontal="right" vertical="center" indent="1"/>
    </xf>
    <xf numFmtId="166" fontId="15" fillId="2" borderId="15" xfId="2" applyNumberFormat="1" applyFont="1" applyFill="1" applyBorder="1" applyAlignment="1">
      <alignment horizontal="right" vertical="center" indent="1"/>
    </xf>
    <xf numFmtId="166" fontId="26" fillId="2" borderId="2" xfId="2" applyNumberFormat="1" applyFont="1" applyFill="1" applyBorder="1" applyAlignment="1">
      <alignment horizontal="right" vertical="center" indent="1"/>
    </xf>
    <xf numFmtId="166" fontId="15" fillId="2" borderId="14" xfId="2" applyNumberFormat="1" applyFont="1" applyFill="1" applyBorder="1" applyAlignment="1">
      <alignment horizontal="right" vertical="center" indent="1"/>
    </xf>
    <xf numFmtId="166" fontId="15" fillId="3" borderId="1" xfId="2" applyNumberFormat="1" applyFont="1" applyFill="1" applyBorder="1" applyAlignment="1">
      <alignment horizontal="right" vertical="center" indent="1"/>
    </xf>
    <xf numFmtId="169" fontId="26" fillId="3" borderId="9" xfId="8" applyNumberFormat="1" applyFont="1" applyFill="1" applyBorder="1" applyAlignment="1" applyProtection="1">
      <alignment horizontal="left" vertical="center" wrapText="1" indent="3"/>
    </xf>
    <xf numFmtId="169" fontId="26" fillId="3" borderId="10" xfId="8" applyNumberFormat="1" applyFont="1" applyFill="1" applyBorder="1" applyAlignment="1" applyProtection="1">
      <alignment horizontal="left" vertical="center" wrapText="1" indent="3"/>
    </xf>
    <xf numFmtId="169" fontId="26" fillId="2" borderId="0" xfId="8" applyNumberFormat="1" applyFont="1" applyFill="1" applyBorder="1" applyAlignment="1" applyProtection="1">
      <alignment horizontal="left" vertical="center" wrapText="1" indent="3"/>
    </xf>
    <xf numFmtId="169" fontId="26" fillId="2" borderId="11" xfId="8" applyNumberFormat="1" applyFont="1" applyFill="1" applyBorder="1" applyAlignment="1" applyProtection="1">
      <alignment horizontal="left" vertical="center" wrapText="1" indent="3"/>
    </xf>
    <xf numFmtId="169" fontId="26" fillId="3" borderId="0" xfId="8" applyNumberFormat="1" applyFont="1" applyFill="1" applyBorder="1" applyAlignment="1" applyProtection="1">
      <alignment horizontal="left" vertical="center" wrapText="1" indent="3"/>
    </xf>
    <xf numFmtId="169" fontId="26" fillId="3" borderId="11" xfId="8" applyNumberFormat="1" applyFont="1" applyFill="1" applyBorder="1" applyAlignment="1" applyProtection="1">
      <alignment horizontal="left" vertical="center" wrapText="1" indent="3"/>
    </xf>
    <xf numFmtId="169" fontId="15" fillId="3" borderId="0" xfId="8" applyNumberFormat="1" applyFont="1" applyFill="1" applyBorder="1" applyAlignment="1" applyProtection="1">
      <alignment horizontal="left" vertical="center" wrapText="1" indent="3"/>
    </xf>
    <xf numFmtId="169" fontId="15" fillId="3" borderId="11" xfId="8" applyNumberFormat="1" applyFont="1" applyFill="1" applyBorder="1" applyAlignment="1" applyProtection="1">
      <alignment horizontal="left" vertical="center" wrapText="1" indent="3"/>
    </xf>
    <xf numFmtId="169" fontId="15" fillId="2" borderId="7" xfId="8" applyNumberFormat="1" applyFont="1" applyFill="1" applyBorder="1" applyAlignment="1" applyProtection="1">
      <alignment horizontal="left" vertical="center" wrapText="1" indent="3"/>
    </xf>
    <xf numFmtId="169" fontId="15" fillId="2" borderId="8" xfId="8" applyNumberFormat="1" applyFont="1" applyFill="1" applyBorder="1" applyAlignment="1" applyProtection="1">
      <alignment horizontal="left" vertical="center" wrapText="1" indent="3"/>
    </xf>
    <xf numFmtId="169" fontId="26" fillId="2" borderId="9" xfId="8" applyNumberFormat="1" applyFont="1" applyFill="1" applyBorder="1" applyAlignment="1" applyProtection="1">
      <alignment horizontal="left" vertical="center" wrapText="1" indent="3"/>
    </xf>
    <xf numFmtId="169" fontId="26" fillId="2" borderId="10" xfId="8" applyNumberFormat="1" applyFont="1" applyFill="1" applyBorder="1" applyAlignment="1" applyProtection="1">
      <alignment horizontal="left" vertical="center" wrapText="1" indent="3"/>
    </xf>
    <xf numFmtId="169" fontId="15" fillId="2" borderId="12" xfId="8" applyNumberFormat="1" applyFont="1" applyFill="1" applyBorder="1" applyAlignment="1" applyProtection="1">
      <alignment horizontal="left" vertical="center" wrapText="1" indent="3"/>
    </xf>
    <xf numFmtId="169" fontId="15" fillId="2" borderId="13" xfId="8" applyNumberFormat="1" applyFont="1" applyFill="1" applyBorder="1" applyAlignment="1" applyProtection="1">
      <alignment horizontal="left" vertical="center" wrapText="1" indent="3"/>
    </xf>
    <xf numFmtId="169" fontId="15" fillId="2" borderId="0" xfId="8" applyNumberFormat="1" applyFont="1" applyFill="1" applyBorder="1" applyAlignment="1" applyProtection="1">
      <alignment horizontal="left" vertical="center" wrapText="1" indent="3"/>
    </xf>
    <xf numFmtId="169" fontId="15" fillId="2" borderId="11" xfId="8" applyNumberFormat="1" applyFont="1" applyFill="1" applyBorder="1" applyAlignment="1" applyProtection="1">
      <alignment horizontal="left" vertical="center" wrapText="1" indent="3"/>
    </xf>
    <xf numFmtId="169" fontId="15" fillId="3" borderId="7" xfId="8" applyNumberFormat="1" applyFont="1" applyFill="1" applyBorder="1" applyAlignment="1" applyProtection="1">
      <alignment horizontal="left" vertical="center" wrapText="1" indent="3"/>
    </xf>
    <xf numFmtId="169" fontId="15" fillId="3" borderId="8" xfId="8" applyNumberFormat="1" applyFont="1" applyFill="1" applyBorder="1" applyAlignment="1" applyProtection="1">
      <alignment horizontal="left" vertical="center" wrapText="1" indent="3"/>
    </xf>
    <xf numFmtId="169" fontId="26" fillId="3" borderId="3" xfId="8" applyNumberFormat="1" applyFont="1" applyFill="1" applyBorder="1" applyAlignment="1" applyProtection="1">
      <alignment horizontal="left" vertical="center" wrapText="1" indent="3"/>
    </xf>
    <xf numFmtId="169" fontId="26" fillId="2" borderId="4" xfId="8" applyNumberFormat="1" applyFont="1" applyFill="1" applyBorder="1" applyAlignment="1" applyProtection="1">
      <alignment horizontal="left" vertical="center" wrapText="1" indent="3"/>
    </xf>
    <xf numFmtId="169" fontId="26" fillId="3" borderId="4" xfId="8" applyNumberFormat="1" applyFont="1" applyFill="1" applyBorder="1" applyAlignment="1" applyProtection="1">
      <alignment horizontal="left" vertical="center" wrapText="1" indent="3"/>
    </xf>
    <xf numFmtId="169" fontId="15" fillId="3" borderId="4" xfId="8" applyNumberFormat="1" applyFont="1" applyFill="1" applyBorder="1" applyAlignment="1" applyProtection="1">
      <alignment horizontal="left" vertical="center" wrapText="1" indent="3"/>
    </xf>
    <xf numFmtId="169" fontId="15" fillId="2" borderId="6" xfId="8" applyNumberFormat="1" applyFont="1" applyFill="1" applyBorder="1" applyAlignment="1" applyProtection="1">
      <alignment horizontal="left" vertical="center" wrapText="1" indent="3"/>
    </xf>
    <xf numFmtId="169" fontId="26" fillId="2" borderId="3" xfId="8" applyNumberFormat="1" applyFont="1" applyFill="1" applyBorder="1" applyAlignment="1" applyProtection="1">
      <alignment horizontal="left" vertical="center" wrapText="1" indent="3"/>
    </xf>
    <xf numFmtId="169" fontId="15" fillId="2" borderId="5" xfId="8" applyNumberFormat="1" applyFont="1" applyFill="1" applyBorder="1" applyAlignment="1" applyProtection="1">
      <alignment horizontal="left" vertical="center" wrapText="1" indent="3"/>
    </xf>
    <xf numFmtId="169" fontId="15" fillId="2" borderId="4" xfId="8" applyNumberFormat="1" applyFont="1" applyFill="1" applyBorder="1" applyAlignment="1" applyProtection="1">
      <alignment horizontal="left" vertical="center" wrapText="1" indent="3"/>
    </xf>
    <xf numFmtId="169" fontId="15" fillId="3" borderId="6" xfId="8" applyNumberFormat="1" applyFont="1" applyFill="1" applyBorder="1" applyAlignment="1" applyProtection="1">
      <alignment horizontal="left" vertical="center" wrapText="1" indent="3"/>
    </xf>
    <xf numFmtId="0" fontId="11" fillId="4" borderId="0" xfId="0" applyNumberFormat="1" applyFont="1" applyFill="1" applyBorder="1" applyAlignment="1" applyProtection="1">
      <alignment horizontal="left" vertical="center" wrapText="1"/>
    </xf>
    <xf numFmtId="0" fontId="34" fillId="2" borderId="0" xfId="1" applyFont="1" applyFill="1" applyBorder="1" applyAlignment="1">
      <alignment horizontal="left" vertical="center" wrapText="1"/>
    </xf>
    <xf numFmtId="0" fontId="90" fillId="2" borderId="0" xfId="0" applyNumberFormat="1" applyFont="1" applyFill="1" applyBorder="1" applyAlignment="1" applyProtection="1">
      <alignment wrapText="1"/>
    </xf>
    <xf numFmtId="165" fontId="15" fillId="2" borderId="0" xfId="2" applyNumberFormat="1" applyFont="1" applyFill="1" applyBorder="1" applyAlignment="1" applyProtection="1">
      <alignment horizontal="center" vertical="center" wrapText="1"/>
    </xf>
    <xf numFmtId="1" fontId="6" fillId="2" borderId="0" xfId="0" applyNumberFormat="1" applyFont="1" applyFill="1" applyBorder="1" applyAlignment="1">
      <alignment horizontal="right" indent="2"/>
    </xf>
    <xf numFmtId="1" fontId="6" fillId="2" borderId="0" xfId="6" applyNumberFormat="1" applyFont="1" applyFill="1" applyBorder="1" applyAlignment="1">
      <alignment horizontal="right" indent="2"/>
    </xf>
    <xf numFmtId="169" fontId="3" fillId="2" borderId="0" xfId="6" applyNumberFormat="1" applyFont="1" applyFill="1" applyBorder="1" applyAlignment="1">
      <alignment horizontal="right" indent="2"/>
    </xf>
    <xf numFmtId="3" fontId="73" fillId="2" borderId="0" xfId="0" applyNumberFormat="1" applyFont="1" applyFill="1" applyBorder="1" applyAlignment="1">
      <alignment horizontal="right" vertical="top" wrapText="1" indent="2"/>
    </xf>
    <xf numFmtId="1" fontId="54" fillId="2" borderId="0" xfId="0" applyNumberFormat="1" applyFont="1" applyFill="1" applyBorder="1" applyAlignment="1">
      <alignment horizontal="right" vertical="top" wrapText="1" indent="2"/>
    </xf>
    <xf numFmtId="1" fontId="3" fillId="2" borderId="0" xfId="5" applyNumberFormat="1" applyFont="1" applyFill="1" applyBorder="1" applyAlignment="1">
      <alignment horizontal="right" indent="2"/>
    </xf>
    <xf numFmtId="1" fontId="3" fillId="2" borderId="0" xfId="6" applyNumberFormat="1" applyFont="1" applyFill="1" applyBorder="1" applyAlignment="1">
      <alignment horizontal="right" indent="2"/>
    </xf>
    <xf numFmtId="1" fontId="73" fillId="2" borderId="0" xfId="0" applyNumberFormat="1" applyFont="1" applyFill="1" applyBorder="1" applyAlignment="1">
      <alignment horizontal="right" vertical="top" wrapText="1" indent="2"/>
    </xf>
    <xf numFmtId="169" fontId="24" fillId="3" borderId="3" xfId="6" applyNumberFormat="1" applyFont="1" applyFill="1" applyBorder="1" applyAlignment="1">
      <alignment horizontal="right" indent="2"/>
    </xf>
    <xf numFmtId="169" fontId="24" fillId="3" borderId="10" xfId="6" applyNumberFormat="1" applyFont="1" applyFill="1" applyBorder="1" applyAlignment="1">
      <alignment horizontal="right" indent="2"/>
    </xf>
    <xf numFmtId="169" fontId="24" fillId="2" borderId="4" xfId="6" applyNumberFormat="1" applyFont="1" applyFill="1" applyBorder="1" applyAlignment="1">
      <alignment horizontal="right" indent="2"/>
    </xf>
    <xf numFmtId="169" fontId="24" fillId="2" borderId="11" xfId="6" applyNumberFormat="1" applyFont="1" applyFill="1" applyBorder="1" applyAlignment="1">
      <alignment horizontal="right" indent="2"/>
    </xf>
    <xf numFmtId="169" fontId="24" fillId="3" borderId="4" xfId="6" applyNumberFormat="1" applyFont="1" applyFill="1" applyBorder="1" applyAlignment="1">
      <alignment horizontal="right" indent="2"/>
    </xf>
    <xf numFmtId="169" fontId="24" fillId="3" borderId="11" xfId="6" applyNumberFormat="1" applyFont="1" applyFill="1" applyBorder="1" applyAlignment="1">
      <alignment horizontal="right" indent="2"/>
    </xf>
    <xf numFmtId="169" fontId="24" fillId="2" borderId="5" xfId="6" applyNumberFormat="1" applyFont="1" applyFill="1" applyBorder="1" applyAlignment="1">
      <alignment horizontal="right" indent="2"/>
    </xf>
    <xf numFmtId="169" fontId="24" fillId="2" borderId="13" xfId="6" applyNumberFormat="1" applyFont="1" applyFill="1" applyBorder="1" applyAlignment="1">
      <alignment horizontal="right" indent="2"/>
    </xf>
    <xf numFmtId="0" fontId="43" fillId="2" borderId="0" xfId="0" applyFont="1" applyFill="1" applyBorder="1"/>
    <xf numFmtId="171" fontId="15" fillId="2" borderId="0" xfId="2" applyNumberFormat="1" applyFont="1" applyFill="1" applyBorder="1" applyAlignment="1">
      <alignment horizontal="right" vertical="center" wrapText="1" indent="1"/>
    </xf>
    <xf numFmtId="167" fontId="15" fillId="2" borderId="0" xfId="3" applyNumberFormat="1" applyFont="1" applyFill="1" applyBorder="1" applyAlignment="1">
      <alignment horizontal="right" vertical="center" wrapText="1" indent="1"/>
    </xf>
    <xf numFmtId="173" fontId="3" fillId="2" borderId="0" xfId="0" applyNumberFormat="1" applyFont="1" applyFill="1" applyBorder="1" applyAlignment="1">
      <alignment horizontal="right" indent="2"/>
    </xf>
    <xf numFmtId="176" fontId="3" fillId="2" borderId="0" xfId="5" applyNumberFormat="1" applyFont="1" applyFill="1" applyBorder="1" applyAlignment="1">
      <alignment horizontal="right" indent="2"/>
    </xf>
    <xf numFmtId="1" fontId="3" fillId="2" borderId="6" xfId="5" applyNumberFormat="1" applyFont="1" applyFill="1" applyBorder="1" applyAlignment="1">
      <alignment horizontal="center"/>
    </xf>
    <xf numFmtId="1" fontId="3" fillId="2" borderId="7" xfId="5" applyNumberFormat="1" applyFont="1" applyFill="1" applyBorder="1" applyAlignment="1">
      <alignment horizontal="center"/>
    </xf>
    <xf numFmtId="1" fontId="3" fillId="2" borderId="7" xfId="6" applyNumberFormat="1" applyFont="1" applyFill="1" applyBorder="1" applyAlignment="1">
      <alignment horizontal="center"/>
    </xf>
    <xf numFmtId="1" fontId="3" fillId="2" borderId="6" xfId="6" applyNumberFormat="1" applyFont="1" applyFill="1" applyBorder="1" applyAlignment="1">
      <alignment horizontal="center"/>
    </xf>
    <xf numFmtId="1" fontId="73" fillId="2" borderId="8" xfId="0" applyNumberFormat="1" applyFont="1" applyFill="1" applyBorder="1" applyAlignment="1">
      <alignment horizontal="center" vertical="top" wrapText="1"/>
    </xf>
    <xf numFmtId="1" fontId="6" fillId="3" borderId="4" xfId="0" applyNumberFormat="1" applyFont="1" applyFill="1" applyBorder="1" applyAlignment="1">
      <alignment horizontal="center"/>
    </xf>
    <xf numFmtId="1" fontId="6" fillId="3" borderId="0" xfId="0" applyNumberFormat="1" applyFont="1" applyFill="1" applyBorder="1" applyAlignment="1">
      <alignment horizontal="center"/>
    </xf>
    <xf numFmtId="1" fontId="6" fillId="3" borderId="0" xfId="6" applyNumberFormat="1" applyFont="1" applyFill="1" applyBorder="1" applyAlignment="1">
      <alignment horizontal="center"/>
    </xf>
    <xf numFmtId="1" fontId="6" fillId="3" borderId="4" xfId="6" applyNumberFormat="1" applyFont="1" applyFill="1" applyBorder="1" applyAlignment="1">
      <alignment horizontal="center"/>
    </xf>
    <xf numFmtId="1" fontId="54" fillId="3" borderId="11" xfId="0" applyNumberFormat="1" applyFont="1" applyFill="1" applyBorder="1" applyAlignment="1">
      <alignment horizontal="center" vertical="top" wrapText="1"/>
    </xf>
    <xf numFmtId="1" fontId="6" fillId="2" borderId="4" xfId="0" applyNumberFormat="1" applyFont="1" applyFill="1" applyBorder="1" applyAlignment="1">
      <alignment horizontal="center"/>
    </xf>
    <xf numFmtId="1" fontId="6" fillId="2" borderId="0" xfId="0" applyNumberFormat="1" applyFont="1" applyFill="1" applyBorder="1" applyAlignment="1">
      <alignment horizontal="center"/>
    </xf>
    <xf numFmtId="1" fontId="6" fillId="2" borderId="0" xfId="6" applyNumberFormat="1" applyFont="1" applyFill="1" applyBorder="1" applyAlignment="1">
      <alignment horizontal="center"/>
    </xf>
    <xf numFmtId="1" fontId="6" fillId="2" borderId="4" xfId="6" applyNumberFormat="1" applyFont="1" applyFill="1" applyBorder="1" applyAlignment="1">
      <alignment horizontal="center"/>
    </xf>
    <xf numFmtId="1" fontId="54" fillId="2" borderId="11" xfId="0" applyNumberFormat="1" applyFont="1" applyFill="1" applyBorder="1" applyAlignment="1">
      <alignment horizontal="center" vertical="top" wrapText="1"/>
    </xf>
    <xf numFmtId="1" fontId="6" fillId="2" borderId="5" xfId="0" applyNumberFormat="1" applyFont="1" applyFill="1" applyBorder="1" applyAlignment="1">
      <alignment horizontal="center"/>
    </xf>
    <xf numFmtId="1" fontId="6" fillId="2" borderId="12" xfId="0" applyNumberFormat="1" applyFont="1" applyFill="1" applyBorder="1" applyAlignment="1">
      <alignment horizontal="center"/>
    </xf>
    <xf numFmtId="1" fontId="6" fillId="2" borderId="12" xfId="6" applyNumberFormat="1" applyFont="1" applyFill="1" applyBorder="1" applyAlignment="1">
      <alignment horizontal="center"/>
    </xf>
    <xf numFmtId="1" fontId="6" fillId="2" borderId="5" xfId="6" applyNumberFormat="1" applyFont="1" applyFill="1" applyBorder="1" applyAlignment="1">
      <alignment horizontal="center"/>
    </xf>
    <xf numFmtId="1" fontId="54" fillId="2" borderId="13" xfId="0" applyNumberFormat="1" applyFont="1" applyFill="1" applyBorder="1" applyAlignment="1">
      <alignment horizontal="center" vertical="top" wrapText="1"/>
    </xf>
    <xf numFmtId="3" fontId="73" fillId="2" borderId="7" xfId="0" applyNumberFormat="1" applyFont="1" applyFill="1" applyBorder="1" applyAlignment="1">
      <alignment horizontal="center" vertical="top" wrapText="1"/>
    </xf>
    <xf numFmtId="3" fontId="54" fillId="3" borderId="9" xfId="0" applyNumberFormat="1" applyFont="1" applyFill="1" applyBorder="1" applyAlignment="1">
      <alignment horizontal="center" vertical="top" wrapText="1"/>
    </xf>
    <xf numFmtId="3" fontId="54" fillId="2" borderId="0" xfId="0" applyNumberFormat="1" applyFont="1" applyFill="1" applyBorder="1" applyAlignment="1">
      <alignment horizontal="center" vertical="top" wrapText="1"/>
    </xf>
    <xf numFmtId="3" fontId="54" fillId="3" borderId="0" xfId="0" applyNumberFormat="1" applyFont="1" applyFill="1" applyBorder="1" applyAlignment="1">
      <alignment horizontal="center" vertical="top" wrapText="1"/>
    </xf>
    <xf numFmtId="3" fontId="54" fillId="2" borderId="12" xfId="0" applyNumberFormat="1" applyFont="1" applyFill="1" applyBorder="1" applyAlignment="1">
      <alignment horizontal="center" vertical="top" wrapText="1"/>
    </xf>
    <xf numFmtId="166" fontId="26" fillId="2" borderId="0" xfId="2" applyNumberFormat="1" applyFont="1" applyFill="1" applyBorder="1" applyAlignment="1">
      <alignment horizontal="right" vertical="center" wrapText="1" indent="2"/>
    </xf>
    <xf numFmtId="166" fontId="26" fillId="2" borderId="0" xfId="2" applyNumberFormat="1" applyFont="1" applyFill="1" applyBorder="1" applyAlignment="1" applyProtection="1">
      <alignment horizontal="right" vertical="center" wrapText="1" indent="2"/>
    </xf>
    <xf numFmtId="166" fontId="26" fillId="2" borderId="19" xfId="2" applyNumberFormat="1" applyFont="1" applyFill="1" applyBorder="1" applyAlignment="1" applyProtection="1">
      <alignment horizontal="right" vertical="center" wrapText="1" indent="2"/>
    </xf>
    <xf numFmtId="166" fontId="26" fillId="3" borderId="0" xfId="2" applyNumberFormat="1" applyFont="1" applyFill="1" applyBorder="1" applyAlignment="1">
      <alignment horizontal="right" vertical="center" wrapText="1" indent="2"/>
    </xf>
    <xf numFmtId="166" fontId="26" fillId="3" borderId="0" xfId="2" applyNumberFormat="1" applyFont="1" applyFill="1" applyBorder="1" applyAlignment="1" applyProtection="1">
      <alignment horizontal="right" vertical="center" wrapText="1" indent="2"/>
    </xf>
    <xf numFmtId="166" fontId="26" fillId="3" borderId="23" xfId="2" applyNumberFormat="1" applyFont="1" applyFill="1" applyBorder="1" applyAlignment="1" applyProtection="1">
      <alignment horizontal="right" vertical="center" wrapText="1" indent="2"/>
    </xf>
    <xf numFmtId="166" fontId="26" fillId="2" borderId="23" xfId="2" applyNumberFormat="1" applyFont="1" applyFill="1" applyBorder="1" applyAlignment="1" applyProtection="1">
      <alignment horizontal="right" vertical="center" wrapText="1" indent="2"/>
    </xf>
    <xf numFmtId="166" fontId="26" fillId="2" borderId="16" xfId="2" applyNumberFormat="1" applyFont="1" applyFill="1" applyBorder="1" applyAlignment="1" applyProtection="1">
      <alignment horizontal="right" vertical="center" wrapText="1" indent="2"/>
    </xf>
    <xf numFmtId="166" fontId="26" fillId="2" borderId="17" xfId="2" applyNumberFormat="1" applyFont="1" applyFill="1" applyBorder="1" applyAlignment="1" applyProtection="1">
      <alignment horizontal="right" vertical="center" wrapText="1" indent="2"/>
    </xf>
    <xf numFmtId="166" fontId="15" fillId="3" borderId="22" xfId="2" applyNumberFormat="1" applyFont="1" applyFill="1" applyBorder="1" applyAlignment="1">
      <alignment horizontal="right" vertical="center" wrapText="1" indent="2"/>
    </xf>
    <xf numFmtId="166" fontId="15" fillId="3" borderId="43" xfId="2" applyNumberFormat="1" applyFont="1" applyFill="1" applyBorder="1" applyAlignment="1">
      <alignment horizontal="right" vertical="center" wrapText="1" indent="2"/>
    </xf>
    <xf numFmtId="166" fontId="26" fillId="2" borderId="18" xfId="2" applyNumberFormat="1" applyFont="1" applyFill="1" applyBorder="1" applyAlignment="1" applyProtection="1">
      <alignment horizontal="right" vertical="center" wrapText="1" indent="2"/>
    </xf>
    <xf numFmtId="166" fontId="6" fillId="2" borderId="4" xfId="9" applyNumberFormat="1" applyFont="1" applyFill="1" applyBorder="1" applyAlignment="1">
      <alignment horizontal="right" indent="2"/>
    </xf>
    <xf numFmtId="166" fontId="6" fillId="2" borderId="0" xfId="9" applyNumberFormat="1" applyFont="1" applyFill="1" applyBorder="1" applyAlignment="1">
      <alignment horizontal="right" indent="2"/>
    </xf>
    <xf numFmtId="166" fontId="6" fillId="2" borderId="11" xfId="9" applyNumberFormat="1" applyFont="1" applyFill="1" applyBorder="1" applyAlignment="1">
      <alignment horizontal="right" indent="2"/>
    </xf>
    <xf numFmtId="166" fontId="6" fillId="2" borderId="15" xfId="9" applyNumberFormat="1" applyFont="1" applyFill="1" applyBorder="1" applyAlignment="1">
      <alignment horizontal="right" indent="2"/>
    </xf>
    <xf numFmtId="166" fontId="6" fillId="3" borderId="4" xfId="9" applyNumberFormat="1" applyFont="1" applyFill="1" applyBorder="1" applyAlignment="1">
      <alignment horizontal="right" indent="2"/>
    </xf>
    <xf numFmtId="166" fontId="6" fillId="3" borderId="0" xfId="9" applyNumberFormat="1" applyFont="1" applyFill="1" applyBorder="1" applyAlignment="1">
      <alignment horizontal="right" indent="2"/>
    </xf>
    <xf numFmtId="166" fontId="6" fillId="3" borderId="11" xfId="9" applyNumberFormat="1" applyFont="1" applyFill="1" applyBorder="1" applyAlignment="1">
      <alignment horizontal="right" indent="2"/>
    </xf>
    <xf numFmtId="166" fontId="6" fillId="3" borderId="15" xfId="9" applyNumberFormat="1" applyFont="1" applyFill="1" applyBorder="1" applyAlignment="1">
      <alignment horizontal="right" indent="2"/>
    </xf>
    <xf numFmtId="169" fontId="6" fillId="2" borderId="4" xfId="3" applyNumberFormat="1" applyFont="1" applyFill="1" applyBorder="1" applyAlignment="1">
      <alignment horizontal="left" indent="2"/>
    </xf>
    <xf numFmtId="169" fontId="6" fillId="2" borderId="0" xfId="3" applyNumberFormat="1" applyFont="1" applyFill="1" applyBorder="1" applyAlignment="1">
      <alignment horizontal="left" indent="2"/>
    </xf>
    <xf numFmtId="169" fontId="6" fillId="2" borderId="11" xfId="3" applyNumberFormat="1" applyFont="1" applyFill="1" applyBorder="1" applyAlignment="1">
      <alignment horizontal="left" indent="2"/>
    </xf>
    <xf numFmtId="169" fontId="6" fillId="2" borderId="15" xfId="3" applyNumberFormat="1" applyFont="1" applyFill="1" applyBorder="1" applyAlignment="1">
      <alignment horizontal="left" indent="2"/>
    </xf>
    <xf numFmtId="169" fontId="6" fillId="3" borderId="4" xfId="3" applyNumberFormat="1" applyFont="1" applyFill="1" applyBorder="1" applyAlignment="1">
      <alignment horizontal="left" indent="2"/>
    </xf>
    <xf numFmtId="169" fontId="6" fillId="3" borderId="0" xfId="3" applyNumberFormat="1" applyFont="1" applyFill="1" applyBorder="1" applyAlignment="1">
      <alignment horizontal="left" indent="2"/>
    </xf>
    <xf numFmtId="169" fontId="6" fillId="3" borderId="11" xfId="3" applyNumberFormat="1" applyFont="1" applyFill="1" applyBorder="1" applyAlignment="1">
      <alignment horizontal="left" indent="2"/>
    </xf>
    <xf numFmtId="169" fontId="6" fillId="3" borderId="15" xfId="3" applyNumberFormat="1" applyFont="1" applyFill="1" applyBorder="1" applyAlignment="1">
      <alignment horizontal="left" indent="2"/>
    </xf>
    <xf numFmtId="169" fontId="6" fillId="2" borderId="11" xfId="3" applyNumberFormat="1" applyFont="1" applyFill="1" applyBorder="1" applyAlignment="1">
      <alignment horizontal="left" indent="3"/>
    </xf>
    <xf numFmtId="169" fontId="6" fillId="3" borderId="11" xfId="3" applyNumberFormat="1" applyFont="1" applyFill="1" applyBorder="1" applyAlignment="1">
      <alignment horizontal="left" indent="3"/>
    </xf>
    <xf numFmtId="169" fontId="3" fillId="3" borderId="6" xfId="3" applyNumberFormat="1" applyFont="1" applyFill="1" applyBorder="1" applyAlignment="1">
      <alignment horizontal="left" indent="2"/>
    </xf>
    <xf numFmtId="169" fontId="3" fillId="3" borderId="7" xfId="3" applyNumberFormat="1" applyFont="1" applyFill="1" applyBorder="1" applyAlignment="1">
      <alignment horizontal="left" indent="2"/>
    </xf>
    <xf numFmtId="169" fontId="3" fillId="3" borderId="8" xfId="3" applyNumberFormat="1" applyFont="1" applyFill="1" applyBorder="1" applyAlignment="1">
      <alignment horizontal="left" indent="2"/>
    </xf>
    <xf numFmtId="169" fontId="3" fillId="3" borderId="1" xfId="3" applyNumberFormat="1" applyFont="1" applyFill="1" applyBorder="1" applyAlignment="1">
      <alignment horizontal="left" indent="2"/>
    </xf>
    <xf numFmtId="166" fontId="3" fillId="3" borderId="6" xfId="9" applyNumberFormat="1" applyFont="1" applyFill="1" applyBorder="1" applyAlignment="1">
      <alignment horizontal="right" indent="2"/>
    </xf>
    <xf numFmtId="166" fontId="3" fillId="3" borderId="7" xfId="9" applyNumberFormat="1" applyFont="1" applyFill="1" applyBorder="1" applyAlignment="1">
      <alignment horizontal="right" indent="2"/>
    </xf>
    <xf numFmtId="166" fontId="3" fillId="3" borderId="8" xfId="9" applyNumberFormat="1" applyFont="1" applyFill="1" applyBorder="1" applyAlignment="1">
      <alignment horizontal="right" indent="2"/>
    </xf>
    <xf numFmtId="166" fontId="3" fillId="3" borderId="1" xfId="9" applyNumberFormat="1" applyFont="1" applyFill="1" applyBorder="1" applyAlignment="1">
      <alignment horizontal="right" indent="2"/>
    </xf>
    <xf numFmtId="169" fontId="3" fillId="2" borderId="0" xfId="3" applyNumberFormat="1" applyFont="1" applyFill="1" applyBorder="1" applyAlignment="1">
      <alignment horizontal="left" indent="2"/>
    </xf>
    <xf numFmtId="166" fontId="26" fillId="2" borderId="15" xfId="0" applyNumberFormat="1" applyFont="1" applyFill="1" applyBorder="1" applyAlignment="1" applyProtection="1">
      <alignment horizontal="right" vertical="center" wrapText="1" indent="2"/>
    </xf>
    <xf numFmtId="166" fontId="26" fillId="3" borderId="15" xfId="0" applyNumberFormat="1" applyFont="1" applyFill="1" applyBorder="1" applyAlignment="1" applyProtection="1">
      <alignment horizontal="right" vertical="center" wrapText="1" indent="2"/>
    </xf>
    <xf numFmtId="166" fontId="15" fillId="2" borderId="6" xfId="0" applyNumberFormat="1" applyFont="1" applyFill="1" applyBorder="1" applyAlignment="1" applyProtection="1">
      <alignment horizontal="right" vertical="center" wrapText="1" indent="2"/>
    </xf>
    <xf numFmtId="166" fontId="15" fillId="2" borderId="1" xfId="0" applyNumberFormat="1" applyFont="1" applyFill="1" applyBorder="1" applyAlignment="1" applyProtection="1">
      <alignment horizontal="right" vertical="center" wrapText="1" indent="2"/>
    </xf>
    <xf numFmtId="169" fontId="26" fillId="2" borderId="15" xfId="3" applyNumberFormat="1" applyFont="1" applyFill="1" applyBorder="1" applyAlignment="1" applyProtection="1">
      <alignment horizontal="right" vertical="center" wrapText="1" indent="1"/>
    </xf>
    <xf numFmtId="169" fontId="26" fillId="3" borderId="15" xfId="3" applyNumberFormat="1" applyFont="1" applyFill="1" applyBorder="1" applyAlignment="1" applyProtection="1">
      <alignment horizontal="right" vertical="center" wrapText="1" indent="1"/>
    </xf>
    <xf numFmtId="169" fontId="26" fillId="2" borderId="15" xfId="3" applyNumberFormat="1" applyFont="1" applyFill="1" applyBorder="1" applyAlignment="1">
      <alignment horizontal="right" vertical="center" indent="1"/>
    </xf>
    <xf numFmtId="169" fontId="26" fillId="3" borderId="15" xfId="3" applyNumberFormat="1" applyFont="1" applyFill="1" applyBorder="1" applyAlignment="1">
      <alignment horizontal="right" vertical="center" indent="1"/>
    </xf>
    <xf numFmtId="166" fontId="26" fillId="3" borderId="2" xfId="0" applyNumberFormat="1" applyFont="1" applyFill="1" applyBorder="1" applyAlignment="1" applyProtection="1">
      <alignment horizontal="right" vertical="center" wrapText="1" indent="2"/>
    </xf>
    <xf numFmtId="166" fontId="26" fillId="2" borderId="15" xfId="0" applyNumberFormat="1" applyFont="1" applyFill="1" applyBorder="1" applyAlignment="1" applyProtection="1">
      <alignment horizontal="right" wrapText="1" indent="2"/>
    </xf>
    <xf numFmtId="166" fontId="15" fillId="3" borderId="14" xfId="0" applyNumberFormat="1" applyFont="1" applyFill="1" applyBorder="1" applyAlignment="1" applyProtection="1">
      <alignment horizontal="right" wrapText="1" indent="2"/>
    </xf>
    <xf numFmtId="166" fontId="15" fillId="2" borderId="4" xfId="0" applyNumberFormat="1" applyFont="1" applyFill="1" applyBorder="1" applyAlignment="1" applyProtection="1">
      <alignment horizontal="right" vertical="center" wrapText="1" indent="2"/>
    </xf>
    <xf numFmtId="166" fontId="15" fillId="2" borderId="15" xfId="0" applyNumberFormat="1" applyFont="1" applyFill="1" applyBorder="1" applyAlignment="1" applyProtection="1">
      <alignment horizontal="right" vertical="center" wrapText="1" indent="2"/>
    </xf>
    <xf numFmtId="166" fontId="26" fillId="3" borderId="3" xfId="0" applyNumberFormat="1" applyFont="1" applyFill="1" applyBorder="1" applyAlignment="1" applyProtection="1">
      <alignment horizontal="right" vertical="center" wrapText="1" indent="2"/>
    </xf>
    <xf numFmtId="166" fontId="26" fillId="3" borderId="9" xfId="0" applyNumberFormat="1" applyFont="1" applyFill="1" applyBorder="1" applyAlignment="1" applyProtection="1">
      <alignment horizontal="right" vertical="center" wrapText="1" indent="2"/>
    </xf>
    <xf numFmtId="166" fontId="26" fillId="3" borderId="10" xfId="0" applyNumberFormat="1" applyFont="1" applyFill="1" applyBorder="1" applyAlignment="1" applyProtection="1">
      <alignment horizontal="right" vertical="center" wrapText="1" indent="2"/>
    </xf>
    <xf numFmtId="166" fontId="26" fillId="2" borderId="4" xfId="0" applyNumberFormat="1" applyFont="1" applyFill="1" applyBorder="1" applyAlignment="1" applyProtection="1">
      <alignment horizontal="right" vertical="center" wrapText="1" indent="2"/>
    </xf>
    <xf numFmtId="166" fontId="26" fillId="2" borderId="0" xfId="0" applyNumberFormat="1" applyFont="1" applyFill="1" applyBorder="1" applyAlignment="1" applyProtection="1">
      <alignment horizontal="right" vertical="center" wrapText="1" indent="2"/>
    </xf>
    <xf numFmtId="166" fontId="26" fillId="2" borderId="11" xfId="0" applyNumberFormat="1" applyFont="1" applyFill="1" applyBorder="1" applyAlignment="1" applyProtection="1">
      <alignment horizontal="right" vertical="center" wrapText="1" indent="2"/>
    </xf>
    <xf numFmtId="166" fontId="26" fillId="3" borderId="4" xfId="0" applyNumberFormat="1" applyFont="1" applyFill="1" applyBorder="1" applyAlignment="1" applyProtection="1">
      <alignment horizontal="right" vertical="center" wrapText="1" indent="2"/>
    </xf>
    <xf numFmtId="166" fontId="26" fillId="3" borderId="0" xfId="0" applyNumberFormat="1" applyFont="1" applyFill="1" applyBorder="1" applyAlignment="1" applyProtection="1">
      <alignment horizontal="right" vertical="center" wrapText="1" indent="2"/>
    </xf>
    <xf numFmtId="166" fontId="26" fillId="3" borderId="11" xfId="0" applyNumberFormat="1" applyFont="1" applyFill="1" applyBorder="1" applyAlignment="1" applyProtection="1">
      <alignment horizontal="right" vertical="center" wrapText="1" indent="2"/>
    </xf>
    <xf numFmtId="166" fontId="15" fillId="2" borderId="5" xfId="0" applyNumberFormat="1" applyFont="1" applyFill="1" applyBorder="1" applyAlignment="1" applyProtection="1">
      <alignment horizontal="right" vertical="center" wrapText="1" indent="2"/>
    </xf>
    <xf numFmtId="166" fontId="15" fillId="2" borderId="12" xfId="0" applyNumberFormat="1" applyFont="1" applyFill="1" applyBorder="1" applyAlignment="1" applyProtection="1">
      <alignment horizontal="right" vertical="center" wrapText="1" indent="2"/>
    </xf>
    <xf numFmtId="166" fontId="15" fillId="2" borderId="13" xfId="0" applyNumberFormat="1" applyFont="1" applyFill="1" applyBorder="1" applyAlignment="1" applyProtection="1">
      <alignment horizontal="right" vertical="center" wrapText="1" indent="2"/>
    </xf>
    <xf numFmtId="166" fontId="26" fillId="2" borderId="3" xfId="0" applyNumberFormat="1" applyFont="1" applyFill="1" applyBorder="1" applyAlignment="1" applyProtection="1">
      <alignment horizontal="right" vertical="center" wrapText="1" indent="2"/>
    </xf>
    <xf numFmtId="166" fontId="26" fillId="2" borderId="9" xfId="0" applyNumberFormat="1" applyFont="1" applyFill="1" applyBorder="1" applyAlignment="1" applyProtection="1">
      <alignment horizontal="right" vertical="center" wrapText="1" indent="2"/>
    </xf>
    <xf numFmtId="166" fontId="26" fillId="2" borderId="10" xfId="0" applyNumberFormat="1" applyFont="1" applyFill="1" applyBorder="1" applyAlignment="1" applyProtection="1">
      <alignment horizontal="right" vertical="center" wrapText="1" indent="2"/>
    </xf>
    <xf numFmtId="166" fontId="26" fillId="3" borderId="3" xfId="0" applyNumberFormat="1" applyFont="1" applyFill="1" applyBorder="1" applyAlignment="1" applyProtection="1">
      <alignment horizontal="right" wrapText="1" indent="2"/>
    </xf>
    <xf numFmtId="166" fontId="26" fillId="3" borderId="9" xfId="0" applyNumberFormat="1" applyFont="1" applyFill="1" applyBorder="1" applyAlignment="1" applyProtection="1">
      <alignment horizontal="right" wrapText="1" indent="2"/>
    </xf>
    <xf numFmtId="166" fontId="26" fillId="3" borderId="10" xfId="0" applyNumberFormat="1" applyFont="1" applyFill="1" applyBorder="1" applyAlignment="1" applyProtection="1">
      <alignment horizontal="right" wrapText="1" indent="2"/>
    </xf>
    <xf numFmtId="166" fontId="26" fillId="2" borderId="4" xfId="0" applyNumberFormat="1" applyFont="1" applyFill="1" applyBorder="1" applyAlignment="1" applyProtection="1">
      <alignment horizontal="right" wrapText="1" indent="2"/>
    </xf>
    <xf numFmtId="166" fontId="26" fillId="2" borderId="0" xfId="0" applyNumberFormat="1" applyFont="1" applyFill="1" applyBorder="1" applyAlignment="1" applyProtection="1">
      <alignment horizontal="right" wrapText="1" indent="2"/>
    </xf>
    <xf numFmtId="166" fontId="26" fillId="2" borderId="11" xfId="0" applyNumberFormat="1" applyFont="1" applyFill="1" applyBorder="1" applyAlignment="1" applyProtection="1">
      <alignment horizontal="right" wrapText="1" indent="2"/>
    </xf>
    <xf numFmtId="166" fontId="26" fillId="3" borderId="4" xfId="0" applyNumberFormat="1" applyFont="1" applyFill="1" applyBorder="1" applyAlignment="1" applyProtection="1">
      <alignment horizontal="right" wrapText="1" indent="2"/>
    </xf>
    <xf numFmtId="166" fontId="26" fillId="3" borderId="0" xfId="0" applyNumberFormat="1" applyFont="1" applyFill="1" applyBorder="1" applyAlignment="1" applyProtection="1">
      <alignment horizontal="right" wrapText="1" indent="2"/>
    </xf>
    <xf numFmtId="166" fontId="26" fillId="3" borderId="11" xfId="0" applyNumberFormat="1" applyFont="1" applyFill="1" applyBorder="1" applyAlignment="1" applyProtection="1">
      <alignment horizontal="right" wrapText="1" indent="2"/>
    </xf>
    <xf numFmtId="166" fontId="15" fillId="3" borderId="6" xfId="0" applyNumberFormat="1" applyFont="1" applyFill="1" applyBorder="1" applyAlignment="1" applyProtection="1">
      <alignment horizontal="right" vertical="center" wrapText="1" indent="2"/>
    </xf>
    <xf numFmtId="166" fontId="15" fillId="3" borderId="7" xfId="0" applyNumberFormat="1" applyFont="1" applyFill="1" applyBorder="1" applyAlignment="1" applyProtection="1">
      <alignment horizontal="right" vertical="center" wrapText="1" indent="2"/>
    </xf>
    <xf numFmtId="166" fontId="15" fillId="3" borderId="8" xfId="0" applyNumberFormat="1" applyFont="1" applyFill="1" applyBorder="1" applyAlignment="1" applyProtection="1">
      <alignment horizontal="right" vertical="center" wrapText="1" indent="2"/>
    </xf>
    <xf numFmtId="166" fontId="15" fillId="2" borderId="7" xfId="0" applyNumberFormat="1" applyFont="1" applyFill="1" applyBorder="1" applyAlignment="1" applyProtection="1">
      <alignment horizontal="right" vertical="center" wrapText="1" indent="2"/>
    </xf>
    <xf numFmtId="166" fontId="15" fillId="2" borderId="8" xfId="0" applyNumberFormat="1" applyFont="1" applyFill="1" applyBorder="1" applyAlignment="1" applyProtection="1">
      <alignment horizontal="right" vertical="center" wrapText="1" indent="2"/>
    </xf>
    <xf numFmtId="166" fontId="15" fillId="3" borderId="5" xfId="0" applyNumberFormat="1" applyFont="1" applyFill="1" applyBorder="1" applyAlignment="1" applyProtection="1">
      <alignment horizontal="right" vertical="center" wrapText="1" indent="2"/>
    </xf>
    <xf numFmtId="166" fontId="15" fillId="3" borderId="12" xfId="0" applyNumberFormat="1" applyFont="1" applyFill="1" applyBorder="1" applyAlignment="1" applyProtection="1">
      <alignment horizontal="right" vertical="center" wrapText="1" indent="2"/>
    </xf>
    <xf numFmtId="166" fontId="15" fillId="3" borderId="13" xfId="0" applyNumberFormat="1" applyFont="1" applyFill="1" applyBorder="1" applyAlignment="1" applyProtection="1">
      <alignment horizontal="right" vertical="center" wrapText="1" indent="2"/>
    </xf>
    <xf numFmtId="166" fontId="15" fillId="2" borderId="14" xfId="0" applyNumberFormat="1" applyFont="1" applyFill="1" applyBorder="1" applyAlignment="1" applyProtection="1">
      <alignment horizontal="right" vertical="center" wrapText="1" indent="2"/>
    </xf>
    <xf numFmtId="166" fontId="26" fillId="2" borderId="2" xfId="0" applyNumberFormat="1" applyFont="1" applyFill="1" applyBorder="1" applyAlignment="1" applyProtection="1">
      <alignment horizontal="right" vertical="center" wrapText="1" indent="2"/>
    </xf>
    <xf numFmtId="166" fontId="26" fillId="3" borderId="2" xfId="0" applyNumberFormat="1" applyFont="1" applyFill="1" applyBorder="1" applyAlignment="1" applyProtection="1">
      <alignment horizontal="right" wrapText="1" indent="2"/>
    </xf>
    <xf numFmtId="166" fontId="26" fillId="3" borderId="15" xfId="0" applyNumberFormat="1" applyFont="1" applyFill="1" applyBorder="1" applyAlignment="1" applyProtection="1">
      <alignment horizontal="right" wrapText="1" indent="2"/>
    </xf>
    <xf numFmtId="166" fontId="15" fillId="3" borderId="1" xfId="0" applyNumberFormat="1" applyFont="1" applyFill="1" applyBorder="1" applyAlignment="1" applyProtection="1">
      <alignment horizontal="right" vertical="center" wrapText="1" indent="2"/>
    </xf>
    <xf numFmtId="166" fontId="15" fillId="3" borderId="14" xfId="0" applyNumberFormat="1" applyFont="1" applyFill="1" applyBorder="1" applyAlignment="1" applyProtection="1">
      <alignment horizontal="right" vertical="center" wrapText="1" indent="2"/>
    </xf>
    <xf numFmtId="0" fontId="15" fillId="2" borderId="0" xfId="0" applyNumberFormat="1" applyFont="1" applyFill="1" applyBorder="1" applyAlignment="1" applyProtection="1">
      <alignment horizontal="left" wrapText="1" indent="2"/>
    </xf>
    <xf numFmtId="170" fontId="15" fillId="2" borderId="0" xfId="2" applyNumberFormat="1" applyFont="1" applyFill="1" applyBorder="1" applyAlignment="1" applyProtection="1">
      <alignment horizontal="right" wrapText="1" indent="1"/>
    </xf>
    <xf numFmtId="167" fontId="15" fillId="2" borderId="0" xfId="3" applyNumberFormat="1" applyFont="1" applyFill="1" applyBorder="1" applyAlignment="1" applyProtection="1">
      <alignment horizontal="right" wrapText="1"/>
    </xf>
    <xf numFmtId="0" fontId="15" fillId="2" borderId="0" xfId="0" applyNumberFormat="1" applyFont="1" applyFill="1" applyBorder="1" applyAlignment="1" applyProtection="1">
      <alignment horizontal="left" vertical="center" wrapText="1" indent="2"/>
    </xf>
    <xf numFmtId="170" fontId="15" fillId="2" borderId="0" xfId="2" applyNumberFormat="1" applyFont="1" applyFill="1" applyBorder="1" applyAlignment="1" applyProtection="1">
      <alignment horizontal="right" vertical="center" wrapText="1" indent="1"/>
    </xf>
    <xf numFmtId="1" fontId="15" fillId="3" borderId="14" xfId="0" applyNumberFormat="1" applyFont="1" applyFill="1" applyBorder="1" applyAlignment="1" applyProtection="1">
      <alignment horizontal="right" wrapText="1" indent="2"/>
    </xf>
    <xf numFmtId="1" fontId="15" fillId="2" borderId="4" xfId="0" applyNumberFormat="1" applyFont="1" applyFill="1" applyBorder="1" applyAlignment="1" applyProtection="1">
      <alignment horizontal="right" vertical="center" wrapText="1" indent="2"/>
    </xf>
    <xf numFmtId="1" fontId="26" fillId="2" borderId="0" xfId="0" applyNumberFormat="1" applyFont="1" applyFill="1" applyBorder="1" applyAlignment="1" applyProtection="1">
      <alignment horizontal="right" vertical="center" wrapText="1" indent="2"/>
    </xf>
    <xf numFmtId="1" fontId="26" fillId="2" borderId="0" xfId="0" applyNumberFormat="1" applyFont="1" applyFill="1" applyBorder="1" applyAlignment="1" applyProtection="1">
      <alignment horizontal="right" wrapText="1" indent="2"/>
    </xf>
    <xf numFmtId="1" fontId="26" fillId="3" borderId="2" xfId="0" applyNumberFormat="1" applyFont="1" applyFill="1" applyBorder="1" applyAlignment="1" applyProtection="1">
      <alignment horizontal="right" vertical="center" wrapText="1" indent="2"/>
    </xf>
    <xf numFmtId="1" fontId="26" fillId="2" borderId="15" xfId="0" applyNumberFormat="1" applyFont="1" applyFill="1" applyBorder="1" applyAlignment="1" applyProtection="1">
      <alignment horizontal="right" vertical="center" wrapText="1" indent="2"/>
    </xf>
    <xf numFmtId="1" fontId="26" fillId="3" borderId="15" xfId="0" applyNumberFormat="1" applyFont="1" applyFill="1" applyBorder="1" applyAlignment="1" applyProtection="1">
      <alignment horizontal="right" vertical="center" wrapText="1" indent="2"/>
    </xf>
    <xf numFmtId="1" fontId="15" fillId="2" borderId="14" xfId="0" applyNumberFormat="1" applyFont="1" applyFill="1" applyBorder="1" applyAlignment="1" applyProtection="1">
      <alignment horizontal="right" vertical="center" wrapText="1" indent="2"/>
    </xf>
    <xf numFmtId="1" fontId="26" fillId="2" borderId="2" xfId="0" applyNumberFormat="1" applyFont="1" applyFill="1" applyBorder="1" applyAlignment="1" applyProtection="1">
      <alignment horizontal="right" vertical="center" wrapText="1" indent="2"/>
    </xf>
    <xf numFmtId="1" fontId="26" fillId="3" borderId="2" xfId="0" applyNumberFormat="1" applyFont="1" applyFill="1" applyBorder="1" applyAlignment="1" applyProtection="1">
      <alignment horizontal="right" wrapText="1" indent="2"/>
    </xf>
    <xf numFmtId="1" fontId="26" fillId="2" borderId="15" xfId="0" applyNumberFormat="1" applyFont="1" applyFill="1" applyBorder="1" applyAlignment="1" applyProtection="1">
      <alignment horizontal="right" wrapText="1" indent="2"/>
    </xf>
    <xf numFmtId="1" fontId="26" fillId="3" borderId="15" xfId="0" applyNumberFormat="1" applyFont="1" applyFill="1" applyBorder="1" applyAlignment="1" applyProtection="1">
      <alignment horizontal="right" wrapText="1" indent="2"/>
    </xf>
    <xf numFmtId="1" fontId="15" fillId="3" borderId="1" xfId="0" applyNumberFormat="1" applyFont="1" applyFill="1" applyBorder="1" applyAlignment="1" applyProtection="1">
      <alignment horizontal="right" vertical="center" wrapText="1" indent="2"/>
    </xf>
    <xf numFmtId="1" fontId="15" fillId="2" borderId="1" xfId="0" applyNumberFormat="1" applyFont="1" applyFill="1" applyBorder="1" applyAlignment="1" applyProtection="1">
      <alignment horizontal="right" vertical="center" wrapText="1" indent="2"/>
    </xf>
    <xf numFmtId="1" fontId="15" fillId="3" borderId="14" xfId="0" applyNumberFormat="1" applyFont="1" applyFill="1" applyBorder="1" applyAlignment="1" applyProtection="1">
      <alignment horizontal="right" vertical="center" wrapText="1" indent="2"/>
    </xf>
    <xf numFmtId="166" fontId="6" fillId="2" borderId="11" xfId="0" applyNumberFormat="1" applyFont="1" applyFill="1" applyBorder="1" applyAlignment="1">
      <alignment horizontal="right" indent="2"/>
    </xf>
    <xf numFmtId="166" fontId="6" fillId="2" borderId="15" xfId="0" applyNumberFormat="1" applyFont="1" applyFill="1" applyBorder="1" applyAlignment="1">
      <alignment horizontal="right" indent="2"/>
    </xf>
    <xf numFmtId="166" fontId="6" fillId="3" borderId="11" xfId="0" applyNumberFormat="1" applyFont="1" applyFill="1" applyBorder="1" applyAlignment="1">
      <alignment horizontal="right" indent="2"/>
    </xf>
    <xf numFmtId="166" fontId="6" fillId="3" borderId="15" xfId="0" applyNumberFormat="1" applyFont="1" applyFill="1" applyBorder="1" applyAlignment="1">
      <alignment horizontal="right" indent="2"/>
    </xf>
    <xf numFmtId="169" fontId="6" fillId="2" borderId="4" xfId="3" applyNumberFormat="1" applyFont="1" applyFill="1" applyBorder="1" applyAlignment="1">
      <alignment horizontal="right" indent="1"/>
    </xf>
    <xf numFmtId="169" fontId="6" fillId="2" borderId="0" xfId="3" applyNumberFormat="1" applyFont="1" applyFill="1" applyBorder="1" applyAlignment="1">
      <alignment horizontal="right" indent="1"/>
    </xf>
    <xf numFmtId="169" fontId="6" fillId="2" borderId="11" xfId="3" applyNumberFormat="1" applyFont="1" applyFill="1" applyBorder="1" applyAlignment="1">
      <alignment horizontal="right" indent="1"/>
    </xf>
    <xf numFmtId="169" fontId="6" fillId="2" borderId="15" xfId="3" applyNumberFormat="1" applyFont="1" applyFill="1" applyBorder="1" applyAlignment="1">
      <alignment horizontal="right" indent="1"/>
    </xf>
    <xf numFmtId="169" fontId="6" fillId="3" borderId="4" xfId="3" applyNumberFormat="1" applyFont="1" applyFill="1" applyBorder="1" applyAlignment="1">
      <alignment horizontal="right" indent="1"/>
    </xf>
    <xf numFmtId="169" fontId="6" fillId="3" borderId="0" xfId="3" applyNumberFormat="1" applyFont="1" applyFill="1" applyBorder="1" applyAlignment="1">
      <alignment horizontal="right" indent="1"/>
    </xf>
    <xf numFmtId="169" fontId="6" fillId="3" borderId="15" xfId="3" applyNumberFormat="1" applyFont="1" applyFill="1" applyBorder="1" applyAlignment="1">
      <alignment horizontal="right" indent="1"/>
    </xf>
    <xf numFmtId="169" fontId="6" fillId="2" borderId="11" xfId="3" applyNumberFormat="1" applyFont="1" applyFill="1" applyBorder="1" applyAlignment="1">
      <alignment horizontal="right" indent="3"/>
    </xf>
    <xf numFmtId="169" fontId="6" fillId="3" borderId="11" xfId="3" applyNumberFormat="1" applyFont="1" applyFill="1" applyBorder="1" applyAlignment="1">
      <alignment horizontal="right" indent="3"/>
    </xf>
    <xf numFmtId="169" fontId="26" fillId="2" borderId="0" xfId="3" applyNumberFormat="1" applyFont="1" applyFill="1" applyBorder="1" applyAlignment="1" applyProtection="1">
      <alignment horizontal="right" vertical="center" wrapText="1" indent="1"/>
    </xf>
    <xf numFmtId="169" fontId="15" fillId="2" borderId="0" xfId="3" applyNumberFormat="1" applyFont="1" applyFill="1" applyBorder="1" applyAlignment="1" applyProtection="1">
      <alignment horizontal="right" vertical="center" wrapText="1" indent="1"/>
    </xf>
    <xf numFmtId="1" fontId="15" fillId="2" borderId="0" xfId="0" applyNumberFormat="1" applyFont="1" applyFill="1" applyBorder="1" applyAlignment="1" applyProtection="1">
      <alignment horizontal="right" wrapText="1" indent="2"/>
    </xf>
    <xf numFmtId="1" fontId="15" fillId="2" borderId="0" xfId="0" applyNumberFormat="1" applyFont="1" applyFill="1" applyBorder="1" applyAlignment="1" applyProtection="1">
      <alignment horizontal="right" vertical="center" wrapText="1" indent="2"/>
    </xf>
    <xf numFmtId="0" fontId="7" fillId="2" borderId="8" xfId="1" applyNumberFormat="1" applyFont="1" applyFill="1" applyBorder="1" applyAlignment="1" applyProtection="1">
      <alignment horizontal="center" vertical="center" wrapText="1"/>
    </xf>
    <xf numFmtId="0" fontId="90" fillId="2" borderId="0" xfId="0" applyNumberFormat="1" applyFont="1" applyFill="1" applyBorder="1" applyAlignment="1" applyProtection="1">
      <alignment wrapText="1"/>
    </xf>
    <xf numFmtId="1" fontId="15" fillId="2" borderId="12" xfId="0" applyNumberFormat="1" applyFont="1" applyFill="1" applyBorder="1" applyAlignment="1" applyProtection="1">
      <alignment horizontal="right" wrapText="1" indent="2"/>
    </xf>
    <xf numFmtId="1" fontId="15" fillId="3" borderId="1" xfId="0" applyNumberFormat="1" applyFont="1" applyFill="1" applyBorder="1" applyAlignment="1" applyProtection="1">
      <alignment horizontal="right" wrapText="1" indent="2"/>
    </xf>
    <xf numFmtId="1" fontId="26" fillId="3" borderId="10" xfId="0" applyNumberFormat="1" applyFont="1" applyFill="1" applyBorder="1" applyAlignment="1" applyProtection="1">
      <alignment horizontal="right" wrapText="1" indent="2"/>
    </xf>
    <xf numFmtId="1" fontId="26" fillId="2" borderId="11" xfId="0" applyNumberFormat="1" applyFont="1" applyFill="1" applyBorder="1" applyAlignment="1" applyProtection="1">
      <alignment horizontal="right" wrapText="1" indent="2"/>
    </xf>
    <xf numFmtId="1" fontId="26" fillId="3" borderId="11" xfId="0" applyNumberFormat="1" applyFont="1" applyFill="1" applyBorder="1" applyAlignment="1" applyProtection="1">
      <alignment horizontal="right" wrapText="1" indent="2"/>
    </xf>
    <xf numFmtId="1" fontId="15" fillId="2" borderId="13" xfId="0" applyNumberFormat="1" applyFont="1" applyFill="1" applyBorder="1" applyAlignment="1" applyProtection="1">
      <alignment horizontal="right" wrapText="1" indent="2"/>
    </xf>
    <xf numFmtId="1" fontId="26" fillId="2" borderId="10" xfId="0" applyNumberFormat="1" applyFont="1" applyFill="1" applyBorder="1" applyAlignment="1" applyProtection="1">
      <alignment horizontal="right" wrapText="1" indent="2"/>
    </xf>
    <xf numFmtId="1" fontId="15" fillId="3" borderId="10" xfId="0" applyNumberFormat="1" applyFont="1" applyFill="1" applyBorder="1" applyAlignment="1" applyProtection="1">
      <alignment horizontal="right" wrapText="1" indent="2"/>
    </xf>
    <xf numFmtId="1" fontId="15" fillId="2" borderId="8" xfId="0" applyNumberFormat="1" applyFont="1" applyFill="1" applyBorder="1" applyAlignment="1" applyProtection="1">
      <alignment horizontal="right" wrapText="1" indent="2"/>
    </xf>
    <xf numFmtId="1" fontId="15" fillId="2" borderId="14" xfId="0" applyNumberFormat="1" applyFont="1" applyFill="1" applyBorder="1" applyAlignment="1" applyProtection="1">
      <alignment horizontal="right" wrapText="1" indent="2"/>
    </xf>
    <xf numFmtId="1" fontId="26" fillId="2" borderId="2" xfId="0" applyNumberFormat="1" applyFont="1" applyFill="1" applyBorder="1" applyAlignment="1" applyProtection="1">
      <alignment horizontal="right" wrapText="1" indent="2"/>
    </xf>
    <xf numFmtId="1" fontId="15" fillId="3" borderId="2" xfId="0" applyNumberFormat="1" applyFont="1" applyFill="1" applyBorder="1" applyAlignment="1" applyProtection="1">
      <alignment horizontal="right" wrapText="1" indent="2"/>
    </xf>
    <xf numFmtId="1" fontId="15" fillId="2" borderId="1" xfId="0" applyNumberFormat="1" applyFont="1" applyFill="1" applyBorder="1" applyAlignment="1" applyProtection="1">
      <alignment horizontal="right" wrapText="1" indent="2"/>
    </xf>
    <xf numFmtId="166" fontId="26" fillId="2" borderId="0" xfId="2" applyNumberFormat="1" applyFont="1" applyFill="1" applyBorder="1" applyAlignment="1" applyProtection="1">
      <alignment horizontal="right" vertical="center" wrapText="1" indent="1"/>
    </xf>
    <xf numFmtId="166" fontId="26" fillId="3" borderId="0" xfId="2" applyNumberFormat="1" applyFont="1" applyFill="1" applyBorder="1" applyAlignment="1" applyProtection="1">
      <alignment horizontal="right" vertical="center" wrapText="1" indent="1"/>
    </xf>
    <xf numFmtId="166" fontId="33" fillId="3" borderId="0" xfId="3" applyNumberFormat="1" applyFont="1" applyFill="1" applyBorder="1" applyAlignment="1" applyProtection="1">
      <alignment horizontal="right" indent="1"/>
    </xf>
    <xf numFmtId="166" fontId="26" fillId="2" borderId="9" xfId="2" applyNumberFormat="1" applyFont="1" applyFill="1" applyBorder="1" applyAlignment="1" applyProtection="1">
      <alignment horizontal="right" vertical="center" wrapText="1" indent="1"/>
    </xf>
    <xf numFmtId="169" fontId="26" fillId="2" borderId="3" xfId="3" applyNumberFormat="1" applyFont="1" applyFill="1" applyBorder="1" applyAlignment="1" applyProtection="1">
      <alignment horizontal="right" vertical="center" wrapText="1" indent="1"/>
    </xf>
    <xf numFmtId="169" fontId="26" fillId="3" borderId="4" xfId="3" applyNumberFormat="1" applyFont="1" applyFill="1" applyBorder="1" applyAlignment="1" applyProtection="1">
      <alignment horizontal="right" vertical="center" wrapText="1" indent="1"/>
    </xf>
    <xf numFmtId="169" fontId="26" fillId="2" borderId="4" xfId="3" applyNumberFormat="1" applyFont="1" applyFill="1" applyBorder="1" applyAlignment="1" applyProtection="1">
      <alignment horizontal="right" vertical="center" wrapText="1" indent="1"/>
    </xf>
    <xf numFmtId="169" fontId="33" fillId="3" borderId="4" xfId="3" applyNumberFormat="1" applyFont="1" applyFill="1" applyBorder="1" applyAlignment="1" applyProtection="1">
      <alignment horizontal="right" indent="1"/>
    </xf>
    <xf numFmtId="169" fontId="33" fillId="2" borderId="5" xfId="3" applyNumberFormat="1" applyFont="1" applyFill="1" applyBorder="1" applyAlignment="1" applyProtection="1">
      <alignment horizontal="right" indent="1"/>
    </xf>
    <xf numFmtId="169" fontId="26" fillId="2" borderId="10" xfId="3" applyNumberFormat="1" applyFont="1" applyFill="1" applyBorder="1" applyAlignment="1" applyProtection="1">
      <alignment horizontal="right" vertical="center" wrapText="1" indent="1"/>
    </xf>
    <xf numFmtId="169" fontId="26" fillId="3" borderId="11" xfId="3" applyNumberFormat="1" applyFont="1" applyFill="1" applyBorder="1" applyAlignment="1" applyProtection="1">
      <alignment horizontal="right" vertical="center" wrapText="1" indent="1"/>
    </xf>
    <xf numFmtId="169" fontId="26" fillId="2" borderId="11" xfId="3" applyNumberFormat="1" applyFont="1" applyFill="1" applyBorder="1" applyAlignment="1" applyProtection="1">
      <alignment horizontal="right" vertical="center" wrapText="1" indent="1"/>
    </xf>
    <xf numFmtId="169" fontId="33" fillId="3" borderId="11" xfId="3" applyNumberFormat="1" applyFont="1" applyFill="1" applyBorder="1" applyAlignment="1" applyProtection="1">
      <alignment horizontal="right" indent="1"/>
    </xf>
    <xf numFmtId="169" fontId="33" fillId="2" borderId="13" xfId="3" applyNumberFormat="1" applyFont="1" applyFill="1" applyBorder="1" applyAlignment="1" applyProtection="1">
      <alignment horizontal="right" indent="1"/>
    </xf>
    <xf numFmtId="171" fontId="74" fillId="2" borderId="0" xfId="3" applyNumberFormat="1" applyFont="1" applyFill="1" applyBorder="1" applyAlignment="1" applyProtection="1">
      <alignment horizontal="right" indent="1"/>
    </xf>
    <xf numFmtId="167" fontId="49" fillId="2" borderId="0" xfId="2" applyNumberFormat="1" applyFont="1" applyFill="1" applyBorder="1" applyAlignment="1" applyProtection="1">
      <alignment horizontal="right" vertical="center" wrapText="1" indent="1"/>
    </xf>
    <xf numFmtId="166" fontId="33" fillId="3" borderId="7" xfId="3" applyNumberFormat="1" applyFont="1" applyFill="1" applyBorder="1" applyAlignment="1" applyProtection="1">
      <alignment horizontal="right" indent="1"/>
    </xf>
    <xf numFmtId="169" fontId="33" fillId="3" borderId="6" xfId="3" applyNumberFormat="1" applyFont="1" applyFill="1" applyBorder="1" applyAlignment="1" applyProtection="1">
      <alignment horizontal="right" indent="1"/>
    </xf>
    <xf numFmtId="169" fontId="33" fillId="3" borderId="8" xfId="3" applyNumberFormat="1" applyFont="1" applyFill="1" applyBorder="1" applyAlignment="1" applyProtection="1">
      <alignment horizontal="right" indent="1"/>
    </xf>
    <xf numFmtId="169" fontId="6" fillId="3" borderId="11" xfId="3" applyNumberFormat="1" applyFont="1" applyFill="1" applyBorder="1" applyAlignment="1">
      <alignment horizontal="right" indent="1"/>
    </xf>
    <xf numFmtId="169" fontId="3" fillId="3" borderId="4" xfId="3" applyNumberFormat="1" applyFont="1" applyFill="1" applyBorder="1" applyAlignment="1">
      <alignment horizontal="right" indent="1"/>
    </xf>
    <xf numFmtId="169" fontId="3" fillId="3" borderId="0" xfId="3" applyNumberFormat="1" applyFont="1" applyFill="1" applyBorder="1" applyAlignment="1">
      <alignment horizontal="right" indent="1"/>
    </xf>
    <xf numFmtId="169" fontId="3" fillId="3" borderId="11" xfId="3" applyNumberFormat="1" applyFont="1" applyFill="1" applyBorder="1" applyAlignment="1">
      <alignment horizontal="right" indent="1"/>
    </xf>
    <xf numFmtId="169" fontId="3" fillId="3" borderId="15" xfId="3" applyNumberFormat="1" applyFont="1" applyFill="1" applyBorder="1" applyAlignment="1">
      <alignment horizontal="right" indent="1"/>
    </xf>
    <xf numFmtId="169" fontId="6" fillId="2" borderId="3" xfId="3" applyNumberFormat="1" applyFont="1" applyFill="1" applyBorder="1" applyAlignment="1">
      <alignment horizontal="right" indent="1"/>
    </xf>
    <xf numFmtId="169" fontId="6" fillId="2" borderId="9" xfId="3" applyNumberFormat="1" applyFont="1" applyFill="1" applyBorder="1" applyAlignment="1">
      <alignment horizontal="right" indent="1"/>
    </xf>
    <xf numFmtId="169" fontId="6" fillId="2" borderId="10" xfId="3" applyNumberFormat="1" applyFont="1" applyFill="1" applyBorder="1" applyAlignment="1">
      <alignment horizontal="right" indent="1"/>
    </xf>
    <xf numFmtId="169" fontId="6" fillId="2" borderId="2" xfId="3" applyNumberFormat="1" applyFont="1" applyFill="1" applyBorder="1" applyAlignment="1">
      <alignment horizontal="right" indent="1"/>
    </xf>
    <xf numFmtId="169" fontId="3" fillId="3" borderId="6" xfId="3" applyNumberFormat="1" applyFont="1" applyFill="1" applyBorder="1" applyAlignment="1">
      <alignment horizontal="right" indent="1"/>
    </xf>
    <xf numFmtId="169" fontId="3" fillId="3" borderId="7" xfId="3" applyNumberFormat="1" applyFont="1" applyFill="1" applyBorder="1" applyAlignment="1">
      <alignment horizontal="right" indent="1"/>
    </xf>
    <xf numFmtId="169" fontId="3" fillId="3" borderId="8" xfId="3" applyNumberFormat="1" applyFont="1" applyFill="1" applyBorder="1" applyAlignment="1">
      <alignment horizontal="right" indent="1"/>
    </xf>
    <xf numFmtId="169" fontId="3" fillId="3" borderId="1" xfId="3" applyNumberFormat="1" applyFont="1" applyFill="1" applyBorder="1" applyAlignment="1">
      <alignment horizontal="right" indent="1"/>
    </xf>
    <xf numFmtId="166" fontId="3" fillId="3" borderId="4" xfId="0" applyNumberFormat="1" applyFont="1" applyFill="1" applyBorder="1" applyAlignment="1">
      <alignment horizontal="right" indent="2"/>
    </xf>
    <xf numFmtId="166" fontId="3" fillId="3" borderId="0" xfId="0" applyNumberFormat="1" applyFont="1" applyFill="1" applyBorder="1" applyAlignment="1">
      <alignment horizontal="right" indent="2"/>
    </xf>
    <xf numFmtId="166" fontId="3" fillId="3" borderId="11" xfId="0" applyNumberFormat="1" applyFont="1" applyFill="1" applyBorder="1" applyAlignment="1">
      <alignment horizontal="right" indent="2"/>
    </xf>
    <xf numFmtId="166" fontId="3" fillId="3" borderId="15" xfId="0" applyNumberFormat="1" applyFont="1" applyFill="1" applyBorder="1" applyAlignment="1">
      <alignment horizontal="right" indent="2"/>
    </xf>
    <xf numFmtId="166" fontId="6" fillId="2" borderId="3" xfId="0" applyNumberFormat="1" applyFont="1" applyFill="1" applyBorder="1" applyAlignment="1">
      <alignment horizontal="right" indent="2"/>
    </xf>
    <xf numFmtId="166" fontId="6" fillId="2" borderId="9" xfId="0" applyNumberFormat="1" applyFont="1" applyFill="1" applyBorder="1" applyAlignment="1">
      <alignment horizontal="right" indent="2"/>
    </xf>
    <xf numFmtId="166" fontId="6" fillId="2" borderId="10" xfId="0" applyNumberFormat="1" applyFont="1" applyFill="1" applyBorder="1" applyAlignment="1">
      <alignment horizontal="right" indent="2"/>
    </xf>
    <xf numFmtId="166" fontId="6" fillId="2" borderId="2" xfId="0" applyNumberFormat="1" applyFont="1" applyFill="1" applyBorder="1" applyAlignment="1">
      <alignment horizontal="right" indent="2"/>
    </xf>
    <xf numFmtId="166" fontId="6" fillId="2" borderId="12" xfId="0" applyNumberFormat="1" applyFont="1" applyFill="1" applyBorder="1" applyAlignment="1">
      <alignment horizontal="right" indent="2"/>
    </xf>
    <xf numFmtId="166" fontId="6" fillId="2" borderId="13" xfId="0" applyNumberFormat="1" applyFont="1" applyFill="1" applyBorder="1" applyAlignment="1">
      <alignment horizontal="right" indent="2"/>
    </xf>
    <xf numFmtId="166" fontId="6" fillId="2" borderId="14" xfId="0" applyNumberFormat="1" applyFont="1" applyFill="1" applyBorder="1" applyAlignment="1">
      <alignment horizontal="right" indent="2"/>
    </xf>
    <xf numFmtId="166" fontId="3" fillId="3" borderId="6" xfId="0" applyNumberFormat="1" applyFont="1" applyFill="1" applyBorder="1" applyAlignment="1">
      <alignment horizontal="right" indent="2"/>
    </xf>
    <xf numFmtId="166" fontId="3" fillId="3" borderId="7" xfId="0" applyNumberFormat="1" applyFont="1" applyFill="1" applyBorder="1" applyAlignment="1">
      <alignment horizontal="right" indent="2"/>
    </xf>
    <xf numFmtId="166" fontId="3" fillId="3" borderId="8" xfId="0" applyNumberFormat="1" applyFont="1" applyFill="1" applyBorder="1" applyAlignment="1">
      <alignment horizontal="right" indent="2"/>
    </xf>
    <xf numFmtId="166" fontId="3" fillId="3" borderId="1" xfId="0" applyNumberFormat="1" applyFont="1" applyFill="1" applyBorder="1" applyAlignment="1">
      <alignment horizontal="right" indent="2"/>
    </xf>
    <xf numFmtId="2" fontId="6" fillId="2" borderId="0" xfId="0" applyNumberFormat="1" applyFont="1" applyFill="1" applyBorder="1"/>
    <xf numFmtId="166" fontId="3" fillId="3" borderId="5" xfId="0" applyNumberFormat="1" applyFont="1" applyFill="1" applyBorder="1" applyAlignment="1">
      <alignment horizontal="right" indent="2"/>
    </xf>
    <xf numFmtId="166" fontId="3" fillId="3" borderId="14" xfId="0" applyNumberFormat="1" applyFont="1" applyFill="1" applyBorder="1" applyAlignment="1">
      <alignment horizontal="right" indent="2"/>
    </xf>
    <xf numFmtId="166" fontId="3" fillId="3" borderId="12" xfId="0" applyNumberFormat="1" applyFont="1" applyFill="1" applyBorder="1" applyAlignment="1">
      <alignment horizontal="right" indent="2"/>
    </xf>
    <xf numFmtId="0" fontId="6" fillId="2" borderId="0" xfId="0" applyFont="1" applyFill="1" applyBorder="1" applyAlignment="1">
      <alignment horizontal="right"/>
    </xf>
    <xf numFmtId="166" fontId="3" fillId="3" borderId="13" xfId="0" applyNumberFormat="1" applyFont="1" applyFill="1" applyBorder="1" applyAlignment="1">
      <alignment horizontal="right" indent="2"/>
    </xf>
    <xf numFmtId="0" fontId="64" fillId="2" borderId="0" xfId="0" applyFont="1" applyFill="1" applyBorder="1"/>
    <xf numFmtId="166" fontId="15" fillId="2" borderId="3" xfId="2" applyNumberFormat="1" applyFont="1" applyFill="1" applyBorder="1" applyAlignment="1">
      <alignment horizontal="right" indent="2"/>
    </xf>
    <xf numFmtId="166" fontId="15" fillId="2" borderId="9" xfId="2" applyNumberFormat="1" applyFont="1" applyFill="1" applyBorder="1" applyAlignment="1">
      <alignment horizontal="right" indent="2"/>
    </xf>
    <xf numFmtId="166" fontId="15" fillId="2" borderId="10" xfId="2" applyNumberFormat="1" applyFont="1" applyFill="1" applyBorder="1" applyAlignment="1">
      <alignment horizontal="right" indent="2"/>
    </xf>
    <xf numFmtId="167" fontId="33" fillId="2" borderId="3" xfId="3" applyNumberFormat="1" applyFont="1" applyFill="1" applyBorder="1" applyAlignment="1" applyProtection="1">
      <alignment horizontal="right" wrapText="1" indent="2"/>
    </xf>
    <xf numFmtId="167" fontId="33" fillId="2" borderId="10" xfId="3" applyNumberFormat="1" applyFont="1" applyFill="1" applyBorder="1" applyAlignment="1" applyProtection="1">
      <alignment horizontal="right" wrapText="1" indent="2"/>
    </xf>
    <xf numFmtId="166" fontId="26" fillId="2" borderId="4" xfId="2" applyNumberFormat="1" applyFont="1" applyFill="1" applyBorder="1" applyAlignment="1">
      <alignment horizontal="right" indent="2"/>
    </xf>
    <xf numFmtId="166" fontId="26" fillId="2" borderId="0" xfId="2" applyNumberFormat="1" applyFont="1" applyFill="1" applyBorder="1" applyAlignment="1">
      <alignment horizontal="right" indent="2"/>
    </xf>
    <xf numFmtId="166" fontId="26" fillId="2" borderId="11" xfId="2" applyNumberFormat="1" applyFont="1" applyFill="1" applyBorder="1" applyAlignment="1">
      <alignment horizontal="right" indent="2"/>
    </xf>
    <xf numFmtId="167" fontId="24" fillId="2" borderId="4" xfId="3" applyNumberFormat="1" applyFont="1" applyFill="1" applyBorder="1" applyAlignment="1" applyProtection="1">
      <alignment horizontal="right" wrapText="1" indent="2"/>
    </xf>
    <xf numFmtId="167" fontId="24" fillId="2" borderId="11" xfId="3" applyNumberFormat="1" applyFont="1" applyFill="1" applyBorder="1" applyAlignment="1" applyProtection="1">
      <alignment horizontal="right" wrapText="1" indent="2"/>
    </xf>
    <xf numFmtId="166" fontId="26" fillId="3" borderId="4" xfId="2" applyNumberFormat="1" applyFont="1" applyFill="1" applyBorder="1" applyAlignment="1">
      <alignment horizontal="right" indent="2"/>
    </xf>
    <xf numFmtId="166" fontId="26" fillId="3" borderId="0" xfId="2" applyNumberFormat="1" applyFont="1" applyFill="1" applyBorder="1" applyAlignment="1">
      <alignment horizontal="right" indent="2"/>
    </xf>
    <xf numFmtId="166" fontId="26" fillId="3" borderId="11" xfId="2" applyNumberFormat="1" applyFont="1" applyFill="1" applyBorder="1" applyAlignment="1">
      <alignment horizontal="right" indent="2"/>
    </xf>
    <xf numFmtId="167" fontId="24" fillId="3" borderId="4" xfId="3" applyNumberFormat="1" applyFont="1" applyFill="1" applyBorder="1" applyAlignment="1" applyProtection="1">
      <alignment horizontal="right" wrapText="1" indent="2"/>
    </xf>
    <xf numFmtId="167" fontId="24" fillId="3" borderId="11" xfId="3" applyNumberFormat="1" applyFont="1" applyFill="1" applyBorder="1" applyAlignment="1" applyProtection="1">
      <alignment horizontal="right" wrapText="1" indent="2"/>
    </xf>
    <xf numFmtId="166" fontId="15" fillId="3" borderId="5" xfId="2" applyNumberFormat="1" applyFont="1" applyFill="1" applyBorder="1" applyAlignment="1">
      <alignment horizontal="right" indent="2"/>
    </xf>
    <xf numFmtId="166" fontId="15" fillId="3" borderId="12" xfId="2" applyNumberFormat="1" applyFont="1" applyFill="1" applyBorder="1" applyAlignment="1">
      <alignment horizontal="right" indent="2"/>
    </xf>
    <xf numFmtId="166" fontId="15" fillId="3" borderId="13" xfId="2" applyNumberFormat="1" applyFont="1" applyFill="1" applyBorder="1" applyAlignment="1">
      <alignment horizontal="right" indent="2"/>
    </xf>
    <xf numFmtId="167" fontId="33" fillId="3" borderId="5" xfId="3" applyNumberFormat="1" applyFont="1" applyFill="1" applyBorder="1" applyAlignment="1" applyProtection="1">
      <alignment horizontal="right" wrapText="1" indent="2"/>
    </xf>
    <xf numFmtId="167" fontId="33" fillId="3" borderId="13" xfId="3" applyNumberFormat="1" applyFont="1" applyFill="1" applyBorder="1" applyAlignment="1" applyProtection="1">
      <alignment horizontal="right" wrapText="1" indent="2"/>
    </xf>
    <xf numFmtId="166" fontId="15" fillId="2" borderId="4" xfId="2" applyNumberFormat="1" applyFont="1" applyFill="1" applyBorder="1" applyAlignment="1">
      <alignment horizontal="right" indent="2"/>
    </xf>
    <xf numFmtId="166" fontId="15" fillId="2" borderId="0" xfId="2" applyNumberFormat="1" applyFont="1" applyFill="1" applyBorder="1" applyAlignment="1">
      <alignment horizontal="right" indent="2"/>
    </xf>
    <xf numFmtId="166" fontId="15" fillId="2" borderId="11" xfId="2" applyNumberFormat="1" applyFont="1" applyFill="1" applyBorder="1" applyAlignment="1">
      <alignment horizontal="right" indent="2"/>
    </xf>
    <xf numFmtId="167" fontId="33" fillId="2" borderId="4" xfId="3" applyNumberFormat="1" applyFont="1" applyFill="1" applyBorder="1" applyAlignment="1" applyProtection="1">
      <alignment horizontal="right" wrapText="1" indent="2"/>
    </xf>
    <xf numFmtId="167" fontId="33" fillId="2" borderId="11" xfId="3" applyNumberFormat="1" applyFont="1" applyFill="1" applyBorder="1" applyAlignment="1" applyProtection="1">
      <alignment horizontal="right" wrapText="1" indent="2"/>
    </xf>
    <xf numFmtId="166" fontId="15" fillId="3" borderId="4" xfId="2" applyNumberFormat="1" applyFont="1" applyFill="1" applyBorder="1" applyAlignment="1">
      <alignment horizontal="right" indent="2"/>
    </xf>
    <xf numFmtId="166" fontId="15" fillId="3" borderId="0" xfId="2" applyNumberFormat="1" applyFont="1" applyFill="1" applyBorder="1" applyAlignment="1">
      <alignment horizontal="right" indent="2"/>
    </xf>
    <xf numFmtId="166" fontId="15" fillId="3" borderId="11" xfId="2" applyNumberFormat="1" applyFont="1" applyFill="1" applyBorder="1" applyAlignment="1">
      <alignment horizontal="right" indent="2"/>
    </xf>
    <xf numFmtId="167" fontId="33" fillId="3" borderId="4" xfId="3" applyNumberFormat="1" applyFont="1" applyFill="1" applyBorder="1" applyAlignment="1" applyProtection="1">
      <alignment horizontal="right" wrapText="1" indent="2"/>
    </xf>
    <xf numFmtId="167" fontId="33" fillId="3" borderId="11" xfId="3" applyNumberFormat="1" applyFont="1" applyFill="1" applyBorder="1" applyAlignment="1" applyProtection="1">
      <alignment horizontal="right" wrapText="1" indent="2"/>
    </xf>
    <xf numFmtId="166" fontId="15" fillId="2" borderId="6" xfId="2" applyNumberFormat="1" applyFont="1" applyFill="1" applyBorder="1" applyAlignment="1">
      <alignment horizontal="right" indent="2"/>
    </xf>
    <xf numFmtId="166" fontId="15" fillId="2" borderId="7" xfId="2" applyNumberFormat="1" applyFont="1" applyFill="1" applyBorder="1" applyAlignment="1">
      <alignment horizontal="right" indent="2"/>
    </xf>
    <xf numFmtId="166" fontId="15" fillId="2" borderId="8" xfId="2" applyNumberFormat="1" applyFont="1" applyFill="1" applyBorder="1" applyAlignment="1">
      <alignment horizontal="right" indent="2"/>
    </xf>
    <xf numFmtId="167" fontId="33" fillId="2" borderId="6" xfId="3" applyNumberFormat="1" applyFont="1" applyFill="1" applyBorder="1" applyAlignment="1" applyProtection="1">
      <alignment horizontal="right" wrapText="1" indent="2"/>
    </xf>
    <xf numFmtId="167" fontId="33" fillId="2" borderId="8" xfId="3" applyNumberFormat="1" applyFont="1" applyFill="1" applyBorder="1" applyAlignment="1" applyProtection="1">
      <alignment horizontal="right" wrapText="1" indent="2"/>
    </xf>
    <xf numFmtId="166" fontId="26" fillId="2" borderId="0" xfId="2" applyNumberFormat="1" applyFont="1" applyFill="1" applyBorder="1" applyAlignment="1" applyProtection="1">
      <alignment horizontal="right" wrapText="1" indent="1"/>
    </xf>
    <xf numFmtId="166" fontId="26" fillId="2" borderId="0" xfId="2" applyNumberFormat="1" applyFont="1" applyFill="1" applyBorder="1" applyAlignment="1" applyProtection="1">
      <alignment horizontal="right" wrapText="1" indent="2"/>
    </xf>
    <xf numFmtId="166" fontId="26" fillId="2" borderId="4" xfId="2" applyNumberFormat="1" applyFont="1" applyFill="1" applyBorder="1" applyAlignment="1" applyProtection="1">
      <alignment horizontal="right" wrapText="1" indent="2"/>
    </xf>
    <xf numFmtId="166" fontId="26" fillId="3" borderId="0" xfId="2" applyNumberFormat="1" applyFont="1" applyFill="1" applyBorder="1" applyAlignment="1" applyProtection="1">
      <alignment horizontal="right" wrapText="1" indent="2"/>
    </xf>
    <xf numFmtId="166" fontId="26" fillId="3" borderId="4" xfId="2" applyNumberFormat="1" applyFont="1" applyFill="1" applyBorder="1" applyAlignment="1" applyProtection="1">
      <alignment horizontal="right" wrapText="1" indent="2"/>
    </xf>
    <xf numFmtId="169" fontId="26" fillId="2" borderId="0" xfId="3" applyNumberFormat="1" applyFont="1" applyFill="1" applyBorder="1" applyAlignment="1" applyProtection="1">
      <alignment horizontal="right" wrapText="1" indent="2"/>
    </xf>
    <xf numFmtId="169" fontId="26" fillId="3" borderId="0" xfId="3" applyNumberFormat="1" applyFont="1" applyFill="1" applyBorder="1" applyAlignment="1" applyProtection="1">
      <alignment horizontal="right" wrapText="1" indent="2"/>
    </xf>
    <xf numFmtId="166" fontId="26" fillId="2" borderId="10" xfId="2" applyNumberFormat="1" applyFont="1" applyFill="1" applyBorder="1" applyAlignment="1" applyProtection="1">
      <alignment horizontal="right" wrapText="1" indent="2"/>
    </xf>
    <xf numFmtId="166" fontId="26" fillId="3" borderId="11" xfId="2" applyNumberFormat="1" applyFont="1" applyFill="1" applyBorder="1" applyAlignment="1" applyProtection="1">
      <alignment horizontal="right" wrapText="1" indent="2"/>
    </xf>
    <xf numFmtId="166" fontId="26" fillId="2" borderId="11" xfId="2" applyNumberFormat="1" applyFont="1" applyFill="1" applyBorder="1" applyAlignment="1" applyProtection="1">
      <alignment horizontal="right" wrapText="1" indent="2"/>
    </xf>
    <xf numFmtId="169" fontId="26" fillId="2" borderId="10" xfId="3" applyNumberFormat="1" applyFont="1" applyFill="1" applyBorder="1" applyAlignment="1" applyProtection="1">
      <alignment horizontal="right" wrapText="1" indent="2"/>
    </xf>
    <xf numFmtId="169" fontId="26" fillId="3" borderId="11" xfId="3" applyNumberFormat="1" applyFont="1" applyFill="1" applyBorder="1" applyAlignment="1" applyProtection="1">
      <alignment horizontal="right" wrapText="1" indent="2"/>
    </xf>
    <xf numFmtId="169" fontId="26" fillId="2" borderId="11" xfId="3" applyNumberFormat="1" applyFont="1" applyFill="1" applyBorder="1" applyAlignment="1" applyProtection="1">
      <alignment horizontal="right" wrapText="1" indent="2"/>
    </xf>
    <xf numFmtId="166" fontId="33" fillId="3" borderId="6" xfId="3" applyNumberFormat="1" applyFont="1" applyFill="1" applyBorder="1" applyAlignment="1" applyProtection="1">
      <alignment horizontal="right" indent="2"/>
    </xf>
    <xf numFmtId="166" fontId="33" fillId="3" borderId="7" xfId="3" applyNumberFormat="1" applyFont="1" applyFill="1" applyBorder="1" applyAlignment="1" applyProtection="1">
      <alignment horizontal="right" indent="2"/>
    </xf>
    <xf numFmtId="166" fontId="15" fillId="3" borderId="8" xfId="2" applyNumberFormat="1" applyFont="1" applyFill="1" applyBorder="1" applyAlignment="1" applyProtection="1">
      <alignment horizontal="right" wrapText="1" indent="2"/>
    </xf>
    <xf numFmtId="169" fontId="33" fillId="3" borderId="6" xfId="3" applyNumberFormat="1" applyFont="1" applyFill="1" applyBorder="1" applyAlignment="1" applyProtection="1">
      <alignment horizontal="right" indent="2"/>
    </xf>
    <xf numFmtId="169" fontId="33" fillId="3" borderId="8" xfId="3" applyNumberFormat="1" applyFont="1" applyFill="1" applyBorder="1" applyAlignment="1" applyProtection="1">
      <alignment horizontal="right" indent="2"/>
    </xf>
    <xf numFmtId="166" fontId="26" fillId="2" borderId="15" xfId="2" applyNumberFormat="1" applyFont="1" applyFill="1" applyBorder="1" applyAlignment="1" applyProtection="1">
      <alignment horizontal="right" wrapText="1" indent="1"/>
    </xf>
    <xf numFmtId="166" fontId="26" fillId="3" borderId="15" xfId="2" applyNumberFormat="1" applyFont="1" applyFill="1" applyBorder="1" applyAlignment="1" applyProtection="1">
      <alignment horizontal="right" wrapText="1" indent="1"/>
    </xf>
    <xf numFmtId="166" fontId="26" fillId="2" borderId="14" xfId="2" applyNumberFormat="1" applyFont="1" applyFill="1" applyBorder="1" applyAlignment="1" applyProtection="1">
      <alignment horizontal="right" wrapText="1" indent="1"/>
    </xf>
    <xf numFmtId="166" fontId="26" fillId="2" borderId="15" xfId="2" applyNumberFormat="1" applyFont="1" applyFill="1" applyBorder="1" applyAlignment="1" applyProtection="1">
      <alignment horizontal="right" wrapText="1" indent="2"/>
    </xf>
    <xf numFmtId="166" fontId="26" fillId="3" borderId="15" xfId="2" applyNumberFormat="1" applyFont="1" applyFill="1" applyBorder="1" applyAlignment="1" applyProtection="1">
      <alignment horizontal="right" wrapText="1" indent="2"/>
    </xf>
    <xf numFmtId="0" fontId="65" fillId="2" borderId="0" xfId="0" applyNumberFormat="1" applyFont="1" applyFill="1" applyBorder="1" applyAlignment="1" applyProtection="1">
      <alignment horizontal="right" indent="1"/>
    </xf>
    <xf numFmtId="166" fontId="15" fillId="3" borderId="7" xfId="2" applyNumberFormat="1" applyFont="1" applyFill="1" applyBorder="1" applyAlignment="1" applyProtection="1">
      <alignment horizontal="right" wrapText="1" indent="1"/>
    </xf>
    <xf numFmtId="165" fontId="49" fillId="3" borderId="6" xfId="2" applyNumberFormat="1" applyFont="1" applyFill="1" applyBorder="1" applyAlignment="1" applyProtection="1">
      <alignment horizontal="left" vertical="center" wrapText="1"/>
    </xf>
    <xf numFmtId="165" fontId="49" fillId="3" borderId="1" xfId="2" applyNumberFormat="1" applyFont="1" applyFill="1" applyBorder="1" applyAlignment="1" applyProtection="1">
      <alignment vertical="center" wrapText="1"/>
    </xf>
    <xf numFmtId="165" fontId="15" fillId="3" borderId="1" xfId="2" applyNumberFormat="1" applyFont="1" applyFill="1" applyBorder="1" applyAlignment="1" applyProtection="1">
      <alignment vertical="center" wrapText="1"/>
    </xf>
    <xf numFmtId="166" fontId="33" fillId="3" borderId="8" xfId="3" applyNumberFormat="1" applyFont="1" applyFill="1" applyBorder="1" applyAlignment="1" applyProtection="1">
      <alignment horizontal="right" indent="2"/>
    </xf>
    <xf numFmtId="166" fontId="15" fillId="3" borderId="6" xfId="2" applyNumberFormat="1" applyFont="1" applyFill="1" applyBorder="1" applyAlignment="1" applyProtection="1">
      <alignment horizontal="right" wrapText="1" indent="2"/>
    </xf>
    <xf numFmtId="166" fontId="15" fillId="3" borderId="7" xfId="2" applyNumberFormat="1" applyFont="1" applyFill="1" applyBorder="1" applyAlignment="1" applyProtection="1">
      <alignment horizontal="right" wrapText="1" indent="2"/>
    </xf>
    <xf numFmtId="166" fontId="33" fillId="3" borderId="1" xfId="3" applyNumberFormat="1" applyFont="1" applyFill="1" applyBorder="1" applyAlignment="1" applyProtection="1">
      <alignment horizontal="right" indent="2"/>
    </xf>
    <xf numFmtId="166" fontId="15" fillId="3" borderId="1" xfId="2" applyNumberFormat="1" applyFont="1" applyFill="1" applyBorder="1" applyAlignment="1" applyProtection="1">
      <alignment horizontal="right" wrapText="1" indent="1"/>
    </xf>
    <xf numFmtId="0" fontId="15" fillId="3" borderId="33" xfId="1" applyNumberFormat="1" applyFont="1" applyFill="1" applyBorder="1" applyAlignment="1" applyProtection="1">
      <alignment horizontal="left" wrapText="1"/>
    </xf>
    <xf numFmtId="11" fontId="15" fillId="2" borderId="35" xfId="1" applyNumberFormat="1" applyFont="1" applyFill="1" applyBorder="1" applyAlignment="1" applyProtection="1">
      <alignment horizontal="left" wrapText="1"/>
    </xf>
    <xf numFmtId="167" fontId="15" fillId="3" borderId="0" xfId="3" applyNumberFormat="1" applyFont="1" applyFill="1" applyBorder="1" applyAlignment="1" applyProtection="1">
      <alignment horizontal="right" wrapText="1" indent="1"/>
    </xf>
    <xf numFmtId="167" fontId="15" fillId="3" borderId="11" xfId="3" applyNumberFormat="1" applyFont="1" applyFill="1" applyBorder="1" applyAlignment="1" applyProtection="1">
      <alignment horizontal="right" wrapText="1" indent="1"/>
    </xf>
    <xf numFmtId="167" fontId="26" fillId="2" borderId="0" xfId="3" applyNumberFormat="1" applyFont="1" applyFill="1" applyBorder="1" applyAlignment="1" applyProtection="1">
      <alignment horizontal="right" wrapText="1" indent="1"/>
    </xf>
    <xf numFmtId="167" fontId="26" fillId="2" borderId="11" xfId="3" applyNumberFormat="1" applyFont="1" applyFill="1" applyBorder="1" applyAlignment="1" applyProtection="1">
      <alignment horizontal="right" wrapText="1" indent="1"/>
    </xf>
    <xf numFmtId="167" fontId="26" fillId="3" borderId="0" xfId="3" applyNumberFormat="1" applyFont="1" applyFill="1" applyBorder="1" applyAlignment="1" applyProtection="1">
      <alignment horizontal="right" wrapText="1" indent="1"/>
    </xf>
    <xf numFmtId="167" fontId="26" fillId="3" borderId="11" xfId="3" applyNumberFormat="1" applyFont="1" applyFill="1" applyBorder="1" applyAlignment="1" applyProtection="1">
      <alignment horizontal="right" wrapText="1" indent="1"/>
    </xf>
    <xf numFmtId="167" fontId="26" fillId="3" borderId="24" xfId="3" applyNumberFormat="1" applyFont="1" applyFill="1" applyBorder="1" applyAlignment="1" applyProtection="1">
      <alignment horizontal="right" wrapText="1" indent="1"/>
    </xf>
    <xf numFmtId="167" fontId="26" fillId="3" borderId="32" xfId="3" applyNumberFormat="1" applyFont="1" applyFill="1" applyBorder="1" applyAlignment="1" applyProtection="1">
      <alignment horizontal="right" wrapText="1" indent="1"/>
    </xf>
    <xf numFmtId="167" fontId="15" fillId="2" borderId="0" xfId="3" applyNumberFormat="1" applyFont="1" applyFill="1" applyBorder="1" applyAlignment="1" applyProtection="1">
      <alignment horizontal="right" wrapText="1" indent="1"/>
    </xf>
    <xf numFmtId="167" fontId="15" fillId="2" borderId="11" xfId="3" applyNumberFormat="1" applyFont="1" applyFill="1" applyBorder="1" applyAlignment="1" applyProtection="1">
      <alignment horizontal="right" wrapText="1" indent="1"/>
    </xf>
    <xf numFmtId="167" fontId="26" fillId="2" borderId="24" xfId="3" applyNumberFormat="1" applyFont="1" applyFill="1" applyBorder="1" applyAlignment="1" applyProtection="1">
      <alignment horizontal="right" wrapText="1" indent="1"/>
    </xf>
    <xf numFmtId="167" fontId="26" fillId="2" borderId="32" xfId="3" applyNumberFormat="1" applyFont="1" applyFill="1" applyBorder="1" applyAlignment="1" applyProtection="1">
      <alignment horizontal="right" wrapText="1" indent="1"/>
    </xf>
    <xf numFmtId="167" fontId="15" fillId="3" borderId="67" xfId="3" applyNumberFormat="1" applyFont="1" applyFill="1" applyBorder="1" applyAlignment="1" applyProtection="1">
      <alignment horizontal="right" wrapText="1" indent="1"/>
    </xf>
    <xf numFmtId="167" fontId="15" fillId="3" borderId="70" xfId="3" applyNumberFormat="1" applyFont="1" applyFill="1" applyBorder="1" applyAlignment="1" applyProtection="1">
      <alignment horizontal="right" wrapText="1" indent="1"/>
    </xf>
    <xf numFmtId="167" fontId="15" fillId="2" borderId="20" xfId="3" applyNumberFormat="1" applyFont="1" applyFill="1" applyBorder="1" applyAlignment="1" applyProtection="1">
      <alignment horizontal="right" wrapText="1" indent="1"/>
    </xf>
    <xf numFmtId="167" fontId="15" fillId="2" borderId="34" xfId="3" applyNumberFormat="1" applyFont="1" applyFill="1" applyBorder="1" applyAlignment="1" applyProtection="1">
      <alignment horizontal="right" wrapText="1" indent="1"/>
    </xf>
    <xf numFmtId="166" fontId="15" fillId="3" borderId="29" xfId="2" applyNumberFormat="1" applyFont="1" applyFill="1" applyBorder="1" applyAlignment="1">
      <alignment horizontal="right" indent="2"/>
    </xf>
    <xf numFmtId="166" fontId="15" fillId="3" borderId="25" xfId="2" applyNumberFormat="1" applyFont="1" applyFill="1" applyBorder="1" applyAlignment="1">
      <alignment horizontal="right" indent="2"/>
    </xf>
    <xf numFmtId="166" fontId="26" fillId="2" borderId="29" xfId="2" applyNumberFormat="1" applyFont="1" applyFill="1" applyBorder="1" applyAlignment="1">
      <alignment horizontal="right" indent="2"/>
    </xf>
    <xf numFmtId="166" fontId="26" fillId="2" borderId="25" xfId="2" applyNumberFormat="1" applyFont="1" applyFill="1" applyBorder="1" applyAlignment="1">
      <alignment horizontal="right" indent="2"/>
    </xf>
    <xf numFmtId="166" fontId="26" fillId="3" borderId="29" xfId="2" applyNumberFormat="1" applyFont="1" applyFill="1" applyBorder="1" applyAlignment="1">
      <alignment horizontal="right" indent="2"/>
    </xf>
    <xf numFmtId="166" fontId="26" fillId="3" borderId="25" xfId="2" applyNumberFormat="1" applyFont="1" applyFill="1" applyBorder="1" applyAlignment="1">
      <alignment horizontal="right" indent="2"/>
    </xf>
    <xf numFmtId="166" fontId="26" fillId="3" borderId="28" xfId="2" applyNumberFormat="1" applyFont="1" applyFill="1" applyBorder="1" applyAlignment="1">
      <alignment horizontal="right" indent="2"/>
    </xf>
    <xf numFmtId="166" fontId="26" fillId="3" borderId="24" xfId="2" applyNumberFormat="1" applyFont="1" applyFill="1" applyBorder="1" applyAlignment="1">
      <alignment horizontal="right" indent="2"/>
    </xf>
    <xf numFmtId="166" fontId="26" fillId="3" borderId="26" xfId="2" applyNumberFormat="1" applyFont="1" applyFill="1" applyBorder="1" applyAlignment="1">
      <alignment horizontal="right" indent="2"/>
    </xf>
    <xf numFmtId="166" fontId="15" fillId="2" borderId="29" xfId="2" applyNumberFormat="1" applyFont="1" applyFill="1" applyBorder="1" applyAlignment="1">
      <alignment horizontal="right" indent="2"/>
    </xf>
    <xf numFmtId="166" fontId="15" fillId="2" borderId="25" xfId="2" applyNumberFormat="1" applyFont="1" applyFill="1" applyBorder="1" applyAlignment="1">
      <alignment horizontal="right" indent="2"/>
    </xf>
    <xf numFmtId="166" fontId="26" fillId="2" borderId="28" xfId="2" applyNumberFormat="1" applyFont="1" applyFill="1" applyBorder="1" applyAlignment="1">
      <alignment horizontal="right" indent="2"/>
    </xf>
    <xf numFmtId="166" fontId="26" fillId="2" borderId="24" xfId="2" applyNumberFormat="1" applyFont="1" applyFill="1" applyBorder="1" applyAlignment="1">
      <alignment horizontal="right" indent="2"/>
    </xf>
    <xf numFmtId="166" fontId="26" fillId="2" borderId="26" xfId="2" applyNumberFormat="1" applyFont="1" applyFill="1" applyBorder="1" applyAlignment="1">
      <alignment horizontal="right" indent="2"/>
    </xf>
    <xf numFmtId="166" fontId="15" fillId="3" borderId="66" xfId="2" applyNumberFormat="1" applyFont="1" applyFill="1" applyBorder="1" applyAlignment="1">
      <alignment horizontal="right" indent="2"/>
    </xf>
    <xf numFmtId="166" fontId="15" fillId="3" borderId="67" xfId="2" applyNumberFormat="1" applyFont="1" applyFill="1" applyBorder="1" applyAlignment="1">
      <alignment horizontal="right" indent="2"/>
    </xf>
    <xf numFmtId="166" fontId="15" fillId="3" borderId="68" xfId="2" applyNumberFormat="1" applyFont="1" applyFill="1" applyBorder="1" applyAlignment="1">
      <alignment horizontal="right" indent="2"/>
    </xf>
    <xf numFmtId="166" fontId="15" fillId="2" borderId="64" xfId="2" applyNumberFormat="1" applyFont="1" applyFill="1" applyBorder="1" applyAlignment="1">
      <alignment horizontal="right" indent="2"/>
    </xf>
    <xf numFmtId="166" fontId="15" fillId="2" borderId="20" xfId="2" applyNumberFormat="1" applyFont="1" applyFill="1" applyBorder="1" applyAlignment="1">
      <alignment horizontal="right" indent="2"/>
    </xf>
    <xf numFmtId="166" fontId="15" fillId="2" borderId="65" xfId="2" applyNumberFormat="1" applyFont="1" applyFill="1" applyBorder="1" applyAlignment="1">
      <alignment horizontal="right" indent="2"/>
    </xf>
    <xf numFmtId="166" fontId="26" fillId="3" borderId="31" xfId="2" applyNumberFormat="1" applyFont="1" applyFill="1" applyBorder="1" applyAlignment="1">
      <alignment horizontal="right" indent="2"/>
    </xf>
    <xf numFmtId="166" fontId="26" fillId="2" borderId="31" xfId="2" applyNumberFormat="1" applyFont="1" applyFill="1" applyBorder="1" applyAlignment="1">
      <alignment horizontal="right" indent="2"/>
    </xf>
    <xf numFmtId="166" fontId="15" fillId="3" borderId="69" xfId="2" applyNumberFormat="1" applyFont="1" applyFill="1" applyBorder="1" applyAlignment="1">
      <alignment horizontal="right" indent="2"/>
    </xf>
    <xf numFmtId="166" fontId="15" fillId="2" borderId="33" xfId="2" applyNumberFormat="1" applyFont="1" applyFill="1" applyBorder="1" applyAlignment="1">
      <alignment horizontal="right" indent="2"/>
    </xf>
    <xf numFmtId="166" fontId="0" fillId="2" borderId="0" xfId="0" applyNumberFormat="1" applyFill="1"/>
    <xf numFmtId="1" fontId="111" fillId="2" borderId="0" xfId="5" applyNumberFormat="1" applyFont="1" applyFill="1" applyBorder="1"/>
    <xf numFmtId="0" fontId="34" fillId="2" borderId="0" xfId="1" quotePrefix="1" applyNumberFormat="1" applyFont="1" applyFill="1" applyBorder="1" applyAlignment="1" applyProtection="1"/>
    <xf numFmtId="166" fontId="68" fillId="2" borderId="0" xfId="0" applyNumberFormat="1" applyFont="1" applyFill="1" applyAlignment="1">
      <alignment wrapText="1"/>
    </xf>
    <xf numFmtId="20" fontId="0" fillId="4" borderId="0" xfId="0" applyNumberFormat="1" applyFont="1" applyFill="1" applyBorder="1" applyAlignment="1" applyProtection="1">
      <alignment vertical="center"/>
    </xf>
    <xf numFmtId="0" fontId="7" fillId="2" borderId="10" xfId="1" applyNumberFormat="1" applyFont="1" applyFill="1" applyBorder="1" applyAlignment="1" applyProtection="1">
      <alignment horizontal="center" vertical="center" wrapText="1"/>
    </xf>
    <xf numFmtId="0" fontId="7" fillId="2" borderId="8" xfId="1" applyNumberFormat="1" applyFont="1" applyFill="1" applyBorder="1" applyAlignment="1" applyProtection="1">
      <alignment horizontal="center"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1" fillId="4" borderId="0" xfId="0" applyNumberFormat="1" applyFont="1" applyFill="1" applyBorder="1" applyAlignment="1" applyProtection="1">
      <alignment horizontal="left" vertical="center" wrapText="1"/>
    </xf>
    <xf numFmtId="0" fontId="7" fillId="2" borderId="7" xfId="0" applyFont="1" applyFill="1" applyBorder="1" applyAlignment="1">
      <alignment horizontal="center"/>
    </xf>
    <xf numFmtId="0" fontId="2" fillId="2" borderId="2" xfId="0" applyFont="1" applyFill="1" applyBorder="1" applyAlignment="1">
      <alignment horizontal="center" vertical="center" wrapText="1"/>
    </xf>
    <xf numFmtId="165" fontId="8" fillId="2" borderId="2" xfId="2" applyNumberFormat="1" applyFont="1" applyFill="1" applyBorder="1" applyAlignment="1" applyProtection="1">
      <alignment horizontal="center" vertical="center" wrapText="1"/>
    </xf>
    <xf numFmtId="177" fontId="98" fillId="2" borderId="0" xfId="0" applyNumberFormat="1" applyFont="1" applyFill="1"/>
    <xf numFmtId="166" fontId="98" fillId="2" borderId="0" xfId="3" applyNumberFormat="1" applyFont="1" applyFill="1" applyBorder="1" applyAlignment="1" applyProtection="1">
      <alignment horizontal="left"/>
    </xf>
    <xf numFmtId="178" fontId="0" fillId="2" borderId="0" xfId="0" applyNumberFormat="1" applyFill="1"/>
    <xf numFmtId="0" fontId="53" fillId="2" borderId="0" xfId="1" applyNumberFormat="1" applyFont="1" applyFill="1" applyBorder="1" applyAlignment="1" applyProtection="1">
      <alignment vertical="center"/>
    </xf>
    <xf numFmtId="165" fontId="15" fillId="3" borderId="50" xfId="2" applyNumberFormat="1" applyFont="1" applyFill="1" applyBorder="1" applyAlignment="1">
      <alignment horizontal="left" vertical="center" wrapText="1"/>
    </xf>
    <xf numFmtId="165" fontId="26" fillId="2" borderId="60" xfId="2" applyNumberFormat="1" applyFont="1" applyFill="1" applyBorder="1" applyAlignment="1">
      <alignment horizontal="left" vertical="center" wrapText="1" indent="1"/>
    </xf>
    <xf numFmtId="165" fontId="26" fillId="3" borderId="60" xfId="2" applyNumberFormat="1" applyFont="1" applyFill="1" applyBorder="1" applyAlignment="1">
      <alignment horizontal="left" vertical="center" wrapText="1" indent="1"/>
    </xf>
    <xf numFmtId="168" fontId="26" fillId="3" borderId="51" xfId="2" applyNumberFormat="1" applyFont="1" applyFill="1" applyBorder="1" applyAlignment="1">
      <alignment horizontal="left" vertical="center" wrapText="1" indent="1"/>
    </xf>
    <xf numFmtId="165" fontId="15" fillId="2" borderId="60" xfId="2" applyNumberFormat="1" applyFont="1" applyFill="1" applyBorder="1" applyAlignment="1">
      <alignment horizontal="left" vertical="center"/>
    </xf>
    <xf numFmtId="168" fontId="26" fillId="2" borderId="51" xfId="2" applyNumberFormat="1" applyFont="1" applyFill="1" applyBorder="1" applyAlignment="1">
      <alignment horizontal="left" vertical="center" wrapText="1" indent="1"/>
    </xf>
    <xf numFmtId="0" fontId="54" fillId="2" borderId="2" xfId="0" applyFont="1" applyFill="1" applyBorder="1" applyAlignment="1">
      <alignment horizontal="left" vertical="center" wrapText="1" indent="1"/>
    </xf>
    <xf numFmtId="0" fontId="54" fillId="3" borderId="15" xfId="0" applyFont="1" applyFill="1" applyBorder="1" applyAlignment="1">
      <alignment horizontal="left" vertical="center" wrapText="1" indent="1"/>
    </xf>
    <xf numFmtId="0" fontId="54" fillId="2" borderId="15" xfId="0" applyFont="1" applyFill="1" applyBorder="1" applyAlignment="1">
      <alignment horizontal="left" vertical="center" wrapText="1" indent="1"/>
    </xf>
    <xf numFmtId="0" fontId="24" fillId="2" borderId="14" xfId="4" applyFont="1" applyFill="1" applyBorder="1" applyAlignment="1">
      <alignment horizontal="left" vertical="center" wrapText="1" indent="1"/>
    </xf>
    <xf numFmtId="0" fontId="15" fillId="3" borderId="14" xfId="0" applyFont="1" applyFill="1" applyBorder="1" applyAlignment="1">
      <alignment horizontal="left" vertical="center" wrapText="1"/>
    </xf>
    <xf numFmtId="0" fontId="54" fillId="2" borderId="86" xfId="0" applyFont="1" applyFill="1" applyBorder="1" applyAlignment="1">
      <alignment horizontal="left" vertical="center" wrapText="1" indent="1"/>
    </xf>
    <xf numFmtId="0" fontId="24" fillId="2" borderId="72" xfId="4" applyFont="1" applyFill="1" applyBorder="1" applyAlignment="1">
      <alignment horizontal="left" vertical="center" wrapText="1" indent="1"/>
    </xf>
    <xf numFmtId="0" fontId="15" fillId="3" borderId="14" xfId="0" applyNumberFormat="1" applyFont="1" applyFill="1" applyBorder="1" applyAlignment="1" applyProtection="1">
      <alignment horizontal="left" wrapText="1" indent="1"/>
    </xf>
    <xf numFmtId="0" fontId="15" fillId="2" borderId="15" xfId="0" applyNumberFormat="1" applyFont="1" applyFill="1" applyBorder="1" applyAlignment="1" applyProtection="1">
      <alignment horizontal="left" vertical="center" wrapText="1" indent="1"/>
    </xf>
    <xf numFmtId="0" fontId="15" fillId="2" borderId="4" xfId="0" applyNumberFormat="1" applyFont="1" applyFill="1" applyBorder="1" applyAlignment="1" applyProtection="1">
      <alignment horizontal="left" vertical="center" wrapText="1" indent="1"/>
    </xf>
    <xf numFmtId="0" fontId="73" fillId="2" borderId="1" xfId="5" applyFont="1" applyFill="1" applyBorder="1" applyAlignment="1">
      <alignment horizontal="left" vertical="top" wrapText="1"/>
    </xf>
    <xf numFmtId="0" fontId="54" fillId="3" borderId="2" xfId="5" applyFont="1" applyFill="1" applyBorder="1" applyAlignment="1">
      <alignment horizontal="left" vertical="top" wrapText="1" indent="1"/>
    </xf>
    <xf numFmtId="0" fontId="120" fillId="2" borderId="15" xfId="5" applyFont="1" applyFill="1" applyBorder="1" applyAlignment="1">
      <alignment horizontal="left" vertical="top" wrapText="1" indent="2"/>
    </xf>
    <xf numFmtId="0" fontId="120" fillId="3" borderId="15" xfId="5" applyFont="1" applyFill="1" applyBorder="1" applyAlignment="1">
      <alignment horizontal="left" vertical="top" wrapText="1" indent="2"/>
    </xf>
    <xf numFmtId="0" fontId="54" fillId="3" borderId="15" xfId="5" applyFont="1" applyFill="1" applyBorder="1" applyAlignment="1">
      <alignment horizontal="left" vertical="top" wrapText="1" indent="1"/>
    </xf>
    <xf numFmtId="0" fontId="54" fillId="2" borderId="15" xfId="5" applyFont="1" applyFill="1" applyBorder="1" applyAlignment="1">
      <alignment horizontal="left" vertical="top" wrapText="1" indent="1"/>
    </xf>
    <xf numFmtId="0" fontId="54" fillId="2" borderId="14" xfId="5" applyFont="1" applyFill="1" applyBorder="1" applyAlignment="1">
      <alignment horizontal="left" vertical="top" wrapText="1" indent="1"/>
    </xf>
    <xf numFmtId="0" fontId="26" fillId="2" borderId="55" xfId="0" applyFont="1" applyFill="1" applyBorder="1" applyAlignment="1">
      <alignment horizontal="left" vertical="center" wrapText="1" indent="1"/>
    </xf>
    <xf numFmtId="0" fontId="26" fillId="3" borderId="55" xfId="0" applyFont="1" applyFill="1" applyBorder="1" applyAlignment="1">
      <alignment horizontal="left" vertical="center" wrapText="1" indent="1"/>
    </xf>
    <xf numFmtId="0" fontId="26" fillId="2" borderId="85" xfId="0" applyFont="1" applyFill="1" applyBorder="1" applyAlignment="1">
      <alignment horizontal="left" vertical="center" wrapText="1" indent="1"/>
    </xf>
    <xf numFmtId="0" fontId="15" fillId="3" borderId="88" xfId="0" applyFont="1" applyFill="1" applyBorder="1" applyAlignment="1">
      <alignment horizontal="left" vertical="center" wrapText="1"/>
    </xf>
    <xf numFmtId="0" fontId="26" fillId="2" borderId="15" xfId="0" applyFont="1" applyFill="1" applyBorder="1" applyAlignment="1">
      <alignment horizontal="left" vertical="center" wrapText="1" indent="1"/>
    </xf>
    <xf numFmtId="0" fontId="26" fillId="3" borderId="15" xfId="0" applyFont="1" applyFill="1" applyBorder="1" applyAlignment="1">
      <alignment horizontal="left" vertical="center" wrapText="1" indent="1"/>
    </xf>
    <xf numFmtId="0" fontId="18" fillId="4" borderId="82" xfId="0" applyNumberFormat="1" applyFont="1" applyFill="1" applyBorder="1" applyAlignment="1" applyProtection="1">
      <alignment horizontal="center" wrapText="1"/>
    </xf>
    <xf numFmtId="0" fontId="26" fillId="2" borderId="44" xfId="0" applyFont="1" applyFill="1" applyBorder="1" applyAlignment="1">
      <alignment horizontal="left" vertical="center" wrapText="1" indent="1"/>
    </xf>
    <xf numFmtId="0" fontId="15" fillId="3" borderId="89" xfId="0" applyFont="1" applyFill="1" applyBorder="1" applyAlignment="1">
      <alignment horizontal="left" vertical="center" wrapText="1"/>
    </xf>
    <xf numFmtId="165" fontId="15" fillId="3" borderId="1" xfId="2" applyNumberFormat="1" applyFont="1" applyFill="1" applyBorder="1" applyAlignment="1" applyProtection="1">
      <alignment horizontal="left" vertical="center" wrapText="1"/>
    </xf>
    <xf numFmtId="165" fontId="15" fillId="3" borderId="44" xfId="2" applyNumberFormat="1" applyFont="1" applyFill="1" applyBorder="1" applyAlignment="1" applyProtection="1">
      <alignment horizontal="left" vertical="center" wrapText="1" indent="1"/>
    </xf>
    <xf numFmtId="165" fontId="15" fillId="2" borderId="44" xfId="2" applyNumberFormat="1" applyFont="1" applyFill="1" applyBorder="1" applyAlignment="1" applyProtection="1">
      <alignment horizontal="left" vertical="center" wrapText="1" indent="1"/>
    </xf>
    <xf numFmtId="0" fontId="49" fillId="2" borderId="2" xfId="1" applyNumberFormat="1" applyFont="1" applyFill="1" applyBorder="1" applyAlignment="1" applyProtection="1"/>
    <xf numFmtId="0" fontId="15" fillId="3" borderId="15" xfId="1" applyNumberFormat="1" applyFont="1" applyFill="1" applyBorder="1" applyAlignment="1" applyProtection="1"/>
    <xf numFmtId="0" fontId="24" fillId="2" borderId="72" xfId="0" applyFont="1" applyFill="1" applyBorder="1" applyAlignment="1">
      <alignment horizontal="left" indent="1"/>
    </xf>
    <xf numFmtId="0" fontId="15" fillId="3" borderId="86" xfId="1" applyNumberFormat="1" applyFont="1" applyFill="1" applyBorder="1" applyAlignment="1" applyProtection="1"/>
    <xf numFmtId="0" fontId="15" fillId="2" borderId="2" xfId="1" applyNumberFormat="1" applyFont="1" applyFill="1" applyBorder="1" applyAlignment="1" applyProtection="1"/>
    <xf numFmtId="0" fontId="26" fillId="2" borderId="15" xfId="1" applyNumberFormat="1" applyFont="1" applyFill="1" applyBorder="1" applyAlignment="1" applyProtection="1">
      <alignment horizontal="left" indent="2"/>
    </xf>
    <xf numFmtId="0" fontId="26" fillId="3" borderId="15" xfId="1" applyNumberFormat="1" applyFont="1" applyFill="1" applyBorder="1" applyAlignment="1" applyProtection="1">
      <alignment horizontal="left" indent="2"/>
    </xf>
    <xf numFmtId="0" fontId="26" fillId="3" borderId="14" xfId="1" applyNumberFormat="1" applyFont="1" applyFill="1" applyBorder="1" applyAlignment="1" applyProtection="1">
      <alignment horizontal="left" wrapText="1" indent="2"/>
    </xf>
    <xf numFmtId="0" fontId="15" fillId="2" borderId="15" xfId="1" applyNumberFormat="1" applyFont="1" applyFill="1" applyBorder="1" applyAlignment="1" applyProtection="1"/>
    <xf numFmtId="0" fontId="26" fillId="3" borderId="15" xfId="1" applyNumberFormat="1" applyFont="1" applyFill="1" applyBorder="1" applyAlignment="1" applyProtection="1">
      <alignment horizontal="left" wrapText="1" indent="2"/>
    </xf>
    <xf numFmtId="0" fontId="3" fillId="2" borderId="1" xfId="1" applyNumberFormat="1" applyFont="1" applyFill="1" applyBorder="1" applyAlignment="1" applyProtection="1"/>
    <xf numFmtId="165" fontId="26" fillId="2" borderId="55" xfId="2" applyNumberFormat="1" applyFont="1" applyFill="1" applyBorder="1" applyAlignment="1" applyProtection="1">
      <alignment horizontal="left" vertical="center" wrapText="1" indent="2"/>
    </xf>
    <xf numFmtId="165" fontId="26" fillId="3" borderId="55" xfId="2" applyNumberFormat="1" applyFont="1" applyFill="1" applyBorder="1" applyAlignment="1" applyProtection="1">
      <alignment horizontal="left" vertical="center" wrapText="1" indent="2"/>
    </xf>
    <xf numFmtId="165" fontId="26" fillId="2" borderId="56" xfId="2" applyNumberFormat="1" applyFont="1" applyFill="1" applyBorder="1" applyAlignment="1" applyProtection="1">
      <alignment horizontal="left" vertical="center" wrapText="1" indent="2"/>
    </xf>
    <xf numFmtId="166" fontId="63" fillId="2" borderId="0" xfId="0" applyNumberFormat="1" applyFont="1" applyFill="1" applyAlignment="1">
      <alignment wrapText="1"/>
    </xf>
    <xf numFmtId="0" fontId="127" fillId="2" borderId="0" xfId="0" applyFont="1" applyFill="1"/>
    <xf numFmtId="166" fontId="127" fillId="2" borderId="0" xfId="0" applyNumberFormat="1" applyFont="1" applyFill="1"/>
    <xf numFmtId="166" fontId="63" fillId="2" borderId="0" xfId="0" applyNumberFormat="1" applyFont="1" applyFill="1"/>
    <xf numFmtId="168" fontId="128" fillId="2" borderId="0" xfId="2" applyNumberFormat="1" applyFont="1" applyFill="1" applyBorder="1" applyAlignment="1">
      <alignment horizontal="right" vertical="center" wrapText="1" indent="2"/>
    </xf>
    <xf numFmtId="166" fontId="41" fillId="2" borderId="0" xfId="0" applyNumberFormat="1" applyFont="1" applyFill="1" applyBorder="1" applyAlignment="1" applyProtection="1">
      <alignment vertical="center"/>
    </xf>
    <xf numFmtId="166" fontId="16" fillId="2" borderId="0" xfId="0" applyNumberFormat="1" applyFont="1" applyFill="1" applyBorder="1" applyAlignment="1" applyProtection="1">
      <alignment vertical="center"/>
    </xf>
    <xf numFmtId="0" fontId="8" fillId="2" borderId="6" xfId="1" applyNumberFormat="1" applyFont="1" applyFill="1" applyBorder="1" applyAlignment="1" applyProtection="1">
      <alignment horizontal="center" vertical="distributed"/>
    </xf>
    <xf numFmtId="0" fontId="8" fillId="2" borderId="7" xfId="3" applyNumberFormat="1" applyFont="1" applyFill="1" applyBorder="1" applyAlignment="1" applyProtection="1">
      <alignment horizontal="center" vertical="center" wrapText="1"/>
    </xf>
    <xf numFmtId="1" fontId="8" fillId="2" borderId="6" xfId="3" applyNumberFormat="1" applyFont="1" applyFill="1" applyBorder="1" applyAlignment="1" applyProtection="1">
      <alignment horizontal="center" vertical="center" wrapText="1"/>
    </xf>
    <xf numFmtId="0" fontId="8" fillId="2" borderId="8" xfId="1" applyNumberFormat="1" applyFont="1" applyFill="1" applyBorder="1" applyAlignment="1" applyProtection="1">
      <alignment horizontal="center" vertical="center" wrapText="1"/>
    </xf>
    <xf numFmtId="0" fontId="15" fillId="3" borderId="60" xfId="1" applyNumberFormat="1" applyFont="1" applyFill="1" applyBorder="1" applyAlignment="1" applyProtection="1"/>
    <xf numFmtId="0" fontId="26" fillId="2" borderId="60" xfId="1" applyNumberFormat="1" applyFont="1" applyFill="1" applyBorder="1" applyAlignment="1" applyProtection="1">
      <alignment horizontal="left" vertical="center" indent="1"/>
    </xf>
    <xf numFmtId="0" fontId="26" fillId="3" borderId="59" xfId="1" applyNumberFormat="1" applyFont="1" applyFill="1" applyBorder="1" applyAlignment="1" applyProtection="1">
      <alignment horizontal="left" vertical="center" indent="1"/>
    </xf>
    <xf numFmtId="0" fontId="15" fillId="2" borderId="51" xfId="1" applyNumberFormat="1" applyFont="1" applyFill="1" applyBorder="1" applyAlignment="1" applyProtection="1">
      <alignment horizontal="left" vertical="center" wrapText="1"/>
    </xf>
    <xf numFmtId="0" fontId="8" fillId="2" borderId="48" xfId="1" applyNumberFormat="1" applyFont="1" applyFill="1" applyBorder="1" applyAlignment="1" applyProtection="1">
      <alignment horizontal="center" vertical="distributed"/>
    </xf>
    <xf numFmtId="1" fontId="8" fillId="2" borderId="54" xfId="3" applyNumberFormat="1" applyFont="1" applyFill="1" applyBorder="1" applyAlignment="1" applyProtection="1">
      <alignment horizontal="center" vertical="center" wrapText="1"/>
    </xf>
    <xf numFmtId="0" fontId="8" fillId="2" borderId="7" xfId="1" applyNumberFormat="1" applyFont="1" applyFill="1" applyBorder="1" applyAlignment="1" applyProtection="1">
      <alignment horizontal="center" vertical="center" wrapText="1"/>
    </xf>
    <xf numFmtId="166" fontId="41" fillId="4" borderId="0" xfId="0" applyNumberFormat="1" applyFont="1" applyFill="1" applyBorder="1" applyAlignment="1" applyProtection="1">
      <alignment vertical="center"/>
    </xf>
    <xf numFmtId="0" fontId="41" fillId="4" borderId="0" xfId="0" applyNumberFormat="1" applyFont="1" applyFill="1" applyBorder="1" applyAlignment="1" applyProtection="1">
      <alignment vertical="center"/>
    </xf>
    <xf numFmtId="166" fontId="129" fillId="2" borderId="0" xfId="0" applyNumberFormat="1" applyFont="1" applyFill="1" applyBorder="1" applyAlignment="1" applyProtection="1">
      <alignment vertical="center"/>
    </xf>
    <xf numFmtId="166" fontId="128" fillId="2" borderId="0" xfId="0" applyNumberFormat="1" applyFont="1" applyFill="1"/>
    <xf numFmtId="166" fontId="129" fillId="4" borderId="0" xfId="0" applyNumberFormat="1" applyFont="1" applyFill="1" applyBorder="1" applyAlignment="1" applyProtection="1">
      <alignment vertical="center"/>
    </xf>
    <xf numFmtId="166" fontId="128" fillId="2" borderId="0" xfId="2" applyNumberFormat="1" applyFont="1" applyFill="1" applyBorder="1" applyAlignment="1">
      <alignment horizontal="right" vertical="center" wrapText="1" indent="2"/>
    </xf>
    <xf numFmtId="1" fontId="127" fillId="2" borderId="0" xfId="0" applyNumberFormat="1" applyFont="1" applyFill="1" applyBorder="1" applyAlignment="1" applyProtection="1"/>
    <xf numFmtId="166" fontId="127" fillId="2" borderId="0" xfId="0" applyNumberFormat="1" applyFont="1" applyFill="1" applyBorder="1" applyAlignment="1" applyProtection="1"/>
    <xf numFmtId="1" fontId="127" fillId="0" borderId="0" xfId="0" applyNumberFormat="1" applyFont="1"/>
    <xf numFmtId="171" fontId="127" fillId="2" borderId="0" xfId="5" applyNumberFormat="1" applyFont="1" applyFill="1"/>
    <xf numFmtId="169" fontId="6" fillId="2" borderId="0" xfId="6" applyNumberFormat="1" applyFont="1" applyFill="1" applyBorder="1" applyAlignment="1">
      <alignment horizontal="left" indent="2"/>
    </xf>
    <xf numFmtId="171" fontId="130" fillId="2" borderId="0" xfId="2" applyNumberFormat="1" applyFont="1" applyFill="1" applyBorder="1" applyAlignment="1">
      <alignment horizontal="right" vertical="center" wrapText="1" indent="1"/>
    </xf>
    <xf numFmtId="166" fontId="130" fillId="2" borderId="0" xfId="3" applyNumberFormat="1" applyFont="1" applyFill="1" applyBorder="1" applyAlignment="1">
      <alignment horizontal="right" vertical="center" wrapText="1" indent="1"/>
    </xf>
    <xf numFmtId="169" fontId="130" fillId="2" borderId="0" xfId="6" applyNumberFormat="1" applyFont="1" applyFill="1" applyBorder="1" applyAlignment="1">
      <alignment horizontal="right" indent="2"/>
    </xf>
    <xf numFmtId="0" fontId="15" fillId="3" borderId="1" xfId="0" applyNumberFormat="1" applyFont="1" applyFill="1" applyBorder="1" applyAlignment="1" applyProtection="1">
      <alignment horizontal="left" vertical="center" wrapText="1" indent="2"/>
    </xf>
    <xf numFmtId="169" fontId="15" fillId="3" borderId="1" xfId="3" applyNumberFormat="1" applyFont="1" applyFill="1" applyBorder="1" applyAlignment="1" applyProtection="1">
      <alignment horizontal="right" vertical="center" wrapText="1" indent="1"/>
    </xf>
    <xf numFmtId="169" fontId="15" fillId="3" borderId="1" xfId="3" applyNumberFormat="1" applyFont="1" applyFill="1" applyBorder="1" applyAlignment="1">
      <alignment horizontal="right" vertical="center" indent="1"/>
    </xf>
    <xf numFmtId="0" fontId="6" fillId="2" borderId="0" xfId="0" applyNumberFormat="1" applyFont="1" applyFill="1" applyBorder="1" applyAlignment="1" applyProtection="1"/>
    <xf numFmtId="167" fontId="24" fillId="2" borderId="0" xfId="0" applyNumberFormat="1" applyFont="1" applyFill="1" applyBorder="1" applyAlignment="1" applyProtection="1">
      <alignment horizontal="left"/>
    </xf>
    <xf numFmtId="165" fontId="15" fillId="2" borderId="0" xfId="2" applyNumberFormat="1" applyFont="1" applyFill="1" applyBorder="1" applyAlignment="1" applyProtection="1">
      <alignment horizontal="right" vertical="center" wrapText="1"/>
    </xf>
    <xf numFmtId="0" fontId="52" fillId="4" borderId="0" xfId="0" applyNumberFormat="1" applyFont="1" applyFill="1" applyBorder="1" applyAlignment="1" applyProtection="1"/>
    <xf numFmtId="165" fontId="26" fillId="2" borderId="0" xfId="2" applyNumberFormat="1" applyFont="1" applyFill="1" applyBorder="1" applyAlignment="1" applyProtection="1">
      <alignment horizontal="right" vertical="center" wrapText="1"/>
    </xf>
    <xf numFmtId="0" fontId="6" fillId="2" borderId="0" xfId="0" applyFont="1" applyFill="1" applyBorder="1" applyAlignment="1"/>
    <xf numFmtId="0" fontId="6" fillId="4" borderId="0" xfId="0" applyNumberFormat="1" applyFont="1" applyFill="1" applyBorder="1" applyAlignment="1" applyProtection="1"/>
    <xf numFmtId="0" fontId="6" fillId="0" borderId="0" xfId="0" applyFont="1"/>
    <xf numFmtId="166" fontId="130" fillId="2" borderId="0" xfId="0" applyNumberFormat="1" applyFont="1" applyFill="1" applyBorder="1" applyAlignment="1" applyProtection="1">
      <alignment horizontal="left" wrapText="1" indent="2"/>
    </xf>
    <xf numFmtId="0" fontId="130" fillId="2" borderId="0" xfId="0" applyNumberFormat="1" applyFont="1" applyFill="1" applyBorder="1" applyAlignment="1" applyProtection="1">
      <alignment horizontal="left" vertical="center" wrapText="1" indent="2"/>
    </xf>
    <xf numFmtId="170" fontId="130" fillId="2" borderId="0" xfId="2" applyNumberFormat="1" applyFont="1" applyFill="1" applyBorder="1" applyAlignment="1">
      <alignment horizontal="right" vertical="center" indent="1"/>
    </xf>
    <xf numFmtId="167" fontId="130" fillId="2" borderId="0" xfId="3" applyNumberFormat="1" applyFont="1" applyFill="1" applyBorder="1" applyAlignment="1" applyProtection="1">
      <alignment horizontal="right" vertical="center" wrapText="1"/>
    </xf>
    <xf numFmtId="167" fontId="130" fillId="2" borderId="0" xfId="3" applyNumberFormat="1" applyFont="1" applyFill="1" applyBorder="1" applyAlignment="1" applyProtection="1">
      <alignment horizontal="left" vertical="center" wrapText="1"/>
    </xf>
    <xf numFmtId="0" fontId="128" fillId="2" borderId="0" xfId="0" applyNumberFormat="1" applyFont="1" applyFill="1" applyBorder="1" applyAlignment="1" applyProtection="1">
      <alignment horizontal="left" vertical="center" wrapText="1" indent="2"/>
    </xf>
    <xf numFmtId="170" fontId="128" fillId="2" borderId="0" xfId="2" applyNumberFormat="1" applyFont="1" applyFill="1" applyBorder="1" applyAlignment="1">
      <alignment horizontal="right" vertical="center" indent="1"/>
    </xf>
    <xf numFmtId="167" fontId="128" fillId="2" borderId="0" xfId="3" applyNumberFormat="1" applyFont="1" applyFill="1" applyBorder="1" applyAlignment="1" applyProtection="1">
      <alignment horizontal="right" vertical="center" wrapText="1"/>
    </xf>
    <xf numFmtId="167" fontId="128" fillId="2" borderId="0" xfId="3" applyNumberFormat="1" applyFont="1" applyFill="1" applyBorder="1" applyAlignment="1" applyProtection="1">
      <alignment horizontal="left" vertical="center" wrapText="1"/>
    </xf>
    <xf numFmtId="167" fontId="128" fillId="2" borderId="0" xfId="2" applyNumberFormat="1" applyFont="1" applyFill="1" applyBorder="1" applyAlignment="1">
      <alignment horizontal="left" vertical="center"/>
    </xf>
    <xf numFmtId="166" fontId="130" fillId="2" borderId="0" xfId="0" applyNumberFormat="1" applyFont="1" applyFill="1" applyBorder="1" applyAlignment="1" applyProtection="1">
      <alignment horizontal="left" vertical="center" wrapText="1" indent="2"/>
    </xf>
    <xf numFmtId="166" fontId="128" fillId="2" borderId="0" xfId="0" applyNumberFormat="1" applyFont="1" applyFill="1" applyBorder="1" applyAlignment="1" applyProtection="1">
      <alignment horizontal="left" vertical="center" wrapText="1" indent="2"/>
    </xf>
    <xf numFmtId="166" fontId="128" fillId="2" borderId="0" xfId="2" applyNumberFormat="1" applyFont="1" applyFill="1" applyBorder="1" applyAlignment="1">
      <alignment horizontal="right" vertical="center" indent="1"/>
    </xf>
    <xf numFmtId="166" fontId="128" fillId="2" borderId="0" xfId="3" applyNumberFormat="1" applyFont="1" applyFill="1" applyBorder="1" applyAlignment="1" applyProtection="1">
      <alignment horizontal="right" vertical="center" wrapText="1"/>
    </xf>
    <xf numFmtId="166" fontId="128" fillId="2" borderId="0" xfId="3" applyNumberFormat="1" applyFont="1" applyFill="1" applyBorder="1" applyAlignment="1" applyProtection="1">
      <alignment horizontal="left" vertical="center" wrapText="1"/>
    </xf>
    <xf numFmtId="166" fontId="128" fillId="2" borderId="0" xfId="0" applyNumberFormat="1" applyFont="1" applyFill="1" applyBorder="1" applyAlignment="1" applyProtection="1">
      <alignment horizontal="left" wrapText="1" indent="2"/>
    </xf>
    <xf numFmtId="166" fontId="130" fillId="2" borderId="0" xfId="0" applyNumberFormat="1" applyFont="1" applyFill="1" applyBorder="1" applyAlignment="1" applyProtection="1">
      <alignment horizontal="left" vertical="center" wrapText="1"/>
    </xf>
    <xf numFmtId="0" fontId="34" fillId="2" borderId="0" xfId="1" quotePrefix="1" applyFont="1" applyFill="1" applyBorder="1" applyAlignment="1">
      <alignment horizontal="left" vertical="center"/>
    </xf>
    <xf numFmtId="0" fontId="131" fillId="2" borderId="0" xfId="0" applyFont="1" applyFill="1"/>
    <xf numFmtId="2" fontId="15" fillId="2" borderId="0" xfId="2" applyNumberFormat="1" applyFont="1" applyFill="1" applyBorder="1" applyAlignment="1" applyProtection="1">
      <alignment horizontal="right" vertical="center" wrapText="1" indent="1"/>
    </xf>
    <xf numFmtId="166" fontId="3" fillId="2" borderId="5" xfId="0" applyNumberFormat="1" applyFont="1" applyFill="1" applyBorder="1" applyAlignment="1">
      <alignment horizontal="right" indent="2"/>
    </xf>
    <xf numFmtId="166" fontId="3" fillId="2" borderId="14" xfId="0" applyNumberFormat="1" applyFont="1" applyFill="1" applyBorder="1" applyAlignment="1">
      <alignment horizontal="right" indent="2"/>
    </xf>
    <xf numFmtId="166" fontId="3" fillId="2" borderId="12" xfId="0" applyNumberFormat="1" applyFont="1" applyFill="1" applyBorder="1" applyAlignment="1">
      <alignment horizontal="right" indent="2"/>
    </xf>
    <xf numFmtId="166" fontId="3" fillId="2" borderId="13" xfId="0" applyNumberFormat="1" applyFont="1" applyFill="1" applyBorder="1" applyAlignment="1">
      <alignment horizontal="right" indent="2"/>
    </xf>
    <xf numFmtId="169" fontId="3" fillId="2" borderId="5" xfId="3" applyNumberFormat="1" applyFont="1" applyFill="1" applyBorder="1" applyAlignment="1">
      <alignment horizontal="right" indent="1"/>
    </xf>
    <xf numFmtId="169" fontId="3" fillId="2" borderId="12" xfId="3" applyNumberFormat="1" applyFont="1" applyFill="1" applyBorder="1" applyAlignment="1">
      <alignment horizontal="right" indent="1"/>
    </xf>
    <xf numFmtId="169" fontId="3" fillId="2" borderId="13" xfId="3" applyNumberFormat="1" applyFont="1" applyFill="1" applyBorder="1" applyAlignment="1">
      <alignment horizontal="right" indent="1"/>
    </xf>
    <xf numFmtId="169" fontId="3" fillId="2" borderId="14" xfId="3" applyNumberFormat="1" applyFont="1" applyFill="1" applyBorder="1" applyAlignment="1">
      <alignment horizontal="right" indent="1"/>
    </xf>
    <xf numFmtId="171" fontId="132" fillId="2" borderId="0" xfId="3" applyNumberFormat="1" applyFont="1" applyFill="1" applyBorder="1" applyAlignment="1" applyProtection="1">
      <alignment horizontal="right" indent="1"/>
    </xf>
    <xf numFmtId="166" fontId="128" fillId="2" borderId="0" xfId="0" applyNumberFormat="1" applyFont="1" applyFill="1" applyBorder="1" applyAlignment="1">
      <alignment horizontal="right" indent="1"/>
    </xf>
    <xf numFmtId="0" fontId="128" fillId="2" borderId="0" xfId="0" applyFont="1" applyFill="1" applyBorder="1" applyAlignment="1">
      <alignment horizontal="right" indent="1"/>
    </xf>
    <xf numFmtId="0" fontId="133" fillId="2" borderId="0" xfId="1" applyFont="1" applyFill="1" applyBorder="1" applyAlignment="1">
      <alignment vertical="center"/>
    </xf>
    <xf numFmtId="0" fontId="134" fillId="2" borderId="0" xfId="1" applyFont="1" applyFill="1" applyBorder="1" applyAlignment="1">
      <alignment horizontal="left" vertical="center" wrapText="1"/>
    </xf>
    <xf numFmtId="0" fontId="135" fillId="2" borderId="0" xfId="0" applyFont="1" applyFill="1" applyAlignment="1">
      <alignment horizontal="left" wrapText="1"/>
    </xf>
    <xf numFmtId="0" fontId="127" fillId="2" borderId="0" xfId="0" applyFont="1" applyFill="1" applyBorder="1"/>
    <xf numFmtId="170" fontId="128" fillId="2" borderId="0" xfId="2" applyNumberFormat="1" applyFont="1" applyFill="1" applyBorder="1" applyAlignment="1">
      <alignment horizontal="right" indent="1"/>
    </xf>
    <xf numFmtId="0" fontId="127" fillId="2" borderId="0" xfId="1" applyNumberFormat="1" applyFont="1" applyFill="1" applyBorder="1" applyAlignment="1" applyProtection="1"/>
    <xf numFmtId="167" fontId="128" fillId="2" borderId="0" xfId="3" applyNumberFormat="1" applyFont="1" applyFill="1" applyBorder="1" applyAlignment="1" applyProtection="1">
      <alignment horizontal="right" vertical="center" wrapText="1" indent="1"/>
    </xf>
    <xf numFmtId="0" fontId="131" fillId="2" borderId="0" xfId="0" applyFont="1" applyFill="1" applyBorder="1"/>
    <xf numFmtId="171" fontId="130" fillId="2" borderId="0" xfId="3" applyNumberFormat="1" applyFont="1" applyFill="1" applyBorder="1" applyAlignment="1" applyProtection="1">
      <alignment horizontal="right" indent="1"/>
    </xf>
    <xf numFmtId="2" fontId="130" fillId="2" borderId="0" xfId="2" applyNumberFormat="1" applyFont="1" applyFill="1" applyBorder="1" applyAlignment="1" applyProtection="1">
      <alignment horizontal="right" vertical="center" wrapText="1" indent="1"/>
    </xf>
    <xf numFmtId="168" fontId="128" fillId="2" borderId="0" xfId="2" applyNumberFormat="1" applyFont="1" applyFill="1" applyBorder="1" applyAlignment="1" applyProtection="1">
      <alignment horizontal="right" vertical="center" wrapText="1" indent="1"/>
    </xf>
    <xf numFmtId="167" fontId="128" fillId="2" borderId="0" xfId="2" applyNumberFormat="1" applyFont="1" applyFill="1" applyBorder="1" applyAlignment="1" applyProtection="1">
      <alignment horizontal="right" vertical="center" wrapText="1" indent="1"/>
    </xf>
    <xf numFmtId="0" fontId="130" fillId="2" borderId="0" xfId="0" applyNumberFormat="1" applyFont="1" applyFill="1" applyBorder="1" applyAlignment="1" applyProtection="1"/>
    <xf numFmtId="166" fontId="132" fillId="2" borderId="0" xfId="2" applyNumberFormat="1" applyFont="1" applyFill="1" applyBorder="1" applyAlignment="1" applyProtection="1">
      <alignment horizontal="right" vertical="center" wrapText="1" indent="1"/>
    </xf>
    <xf numFmtId="169" fontId="15" fillId="2" borderId="38" xfId="3" applyNumberFormat="1" applyFont="1" applyFill="1" applyBorder="1" applyAlignment="1">
      <alignment horizontal="right" vertical="center" indent="1"/>
    </xf>
    <xf numFmtId="169" fontId="15" fillId="2" borderId="36" xfId="3" applyNumberFormat="1" applyFont="1" applyFill="1" applyBorder="1" applyAlignment="1">
      <alignment horizontal="right" vertical="center" indent="1"/>
    </xf>
    <xf numFmtId="169" fontId="15" fillId="2" borderId="52" xfId="3" applyNumberFormat="1" applyFont="1" applyFill="1" applyBorder="1" applyAlignment="1">
      <alignment horizontal="right" vertical="center" indent="1"/>
    </xf>
    <xf numFmtId="0" fontId="127" fillId="2" borderId="0" xfId="0" applyNumberFormat="1" applyFont="1" applyFill="1" applyBorder="1" applyAlignment="1" applyProtection="1">
      <alignment vertical="center"/>
    </xf>
    <xf numFmtId="166" fontId="127" fillId="2" borderId="0" xfId="0" applyNumberFormat="1" applyFont="1" applyFill="1" applyBorder="1" applyAlignment="1" applyProtection="1">
      <alignment vertical="center"/>
    </xf>
    <xf numFmtId="0" fontId="136" fillId="2" borderId="0" xfId="0" applyNumberFormat="1" applyFont="1" applyFill="1" applyBorder="1" applyAlignment="1" applyProtection="1">
      <alignment vertical="center"/>
    </xf>
    <xf numFmtId="0" fontId="128" fillId="2" borderId="0" xfId="0" applyNumberFormat="1" applyFont="1" applyFill="1" applyBorder="1" applyAlignment="1" applyProtection="1">
      <alignment vertical="center"/>
    </xf>
    <xf numFmtId="166" fontId="128" fillId="2" borderId="0" xfId="0" applyNumberFormat="1" applyFont="1" applyFill="1" applyBorder="1" applyAlignment="1" applyProtection="1">
      <alignment vertical="center"/>
    </xf>
    <xf numFmtId="0" fontId="12" fillId="2" borderId="90" xfId="4" applyFill="1" applyBorder="1"/>
    <xf numFmtId="0" fontId="6" fillId="2" borderId="91" xfId="7" applyFont="1" applyFill="1" applyBorder="1" applyAlignment="1">
      <alignment horizontal="left"/>
    </xf>
    <xf numFmtId="0" fontId="6" fillId="2" borderId="91" xfId="7" applyFont="1" applyFill="1" applyBorder="1" applyAlignment="1">
      <alignment horizontal="left" wrapText="1"/>
    </xf>
    <xf numFmtId="0" fontId="6" fillId="2" borderId="92" xfId="7" applyFont="1" applyFill="1" applyBorder="1" applyAlignment="1">
      <alignment horizontal="left" wrapText="1"/>
    </xf>
    <xf numFmtId="0" fontId="12" fillId="2" borderId="92" xfId="4" applyFill="1" applyBorder="1"/>
    <xf numFmtId="0" fontId="8" fillId="3" borderId="21" xfId="7" applyFont="1" applyFill="1" applyBorder="1" applyAlignment="1">
      <alignment horizontal="center" vertical="center" wrapText="1"/>
    </xf>
    <xf numFmtId="0" fontId="8" fillId="2" borderId="43" xfId="7" applyFont="1" applyFill="1" applyBorder="1" applyAlignment="1">
      <alignment horizontal="center" vertical="center" wrapText="1"/>
    </xf>
    <xf numFmtId="0" fontId="8" fillId="3" borderId="22" xfId="7" applyFont="1" applyFill="1" applyBorder="1" applyAlignment="1">
      <alignment horizontal="center" vertical="center" wrapText="1"/>
    </xf>
    <xf numFmtId="0" fontId="62" fillId="2" borderId="0" xfId="0" applyFont="1" applyFill="1" applyBorder="1" applyAlignment="1">
      <alignment wrapText="1"/>
    </xf>
    <xf numFmtId="3" fontId="6" fillId="3" borderId="0" xfId="7" applyNumberFormat="1" applyFont="1" applyFill="1" applyBorder="1" applyAlignment="1">
      <alignment horizontal="right" indent="1"/>
    </xf>
    <xf numFmtId="166" fontId="6" fillId="2" borderId="23" xfId="7" applyNumberFormat="1" applyFont="1" applyFill="1" applyBorder="1" applyAlignment="1">
      <alignment horizontal="right" indent="1"/>
    </xf>
    <xf numFmtId="166" fontId="6" fillId="2" borderId="23" xfId="8" applyNumberFormat="1" applyFont="1" applyFill="1" applyBorder="1" applyAlignment="1">
      <alignment horizontal="right" indent="1"/>
    </xf>
    <xf numFmtId="3" fontId="6" fillId="3" borderId="16" xfId="7" applyNumberFormat="1" applyFont="1" applyFill="1" applyBorder="1" applyAlignment="1">
      <alignment horizontal="right" indent="1"/>
    </xf>
    <xf numFmtId="166" fontId="6" fillId="2" borderId="17" xfId="8" applyNumberFormat="1" applyFont="1" applyFill="1" applyBorder="1" applyAlignment="1">
      <alignment horizontal="right" indent="1"/>
    </xf>
    <xf numFmtId="0" fontId="0" fillId="7" borderId="0" xfId="0" applyFill="1"/>
    <xf numFmtId="0" fontId="11" fillId="2" borderId="0" xfId="0" applyNumberFormat="1" applyFont="1" applyFill="1" applyBorder="1" applyAlignment="1" applyProtection="1">
      <alignment horizontal="left" vertical="center" wrapText="1"/>
    </xf>
    <xf numFmtId="0" fontId="57" fillId="2" borderId="0" xfId="0" applyFont="1" applyFill="1"/>
    <xf numFmtId="0" fontId="0" fillId="8" borderId="0" xfId="0" applyFill="1"/>
    <xf numFmtId="0" fontId="20" fillId="0" borderId="0" xfId="0" applyFont="1" applyBorder="1" applyAlignment="1">
      <alignment horizontal="left" vertical="center"/>
    </xf>
    <xf numFmtId="0" fontId="56" fillId="2" borderId="0" xfId="5" applyFill="1" applyBorder="1" applyAlignment="1"/>
    <xf numFmtId="0" fontId="18" fillId="2" borderId="0" xfId="5" applyNumberFormat="1" applyFont="1" applyFill="1" applyBorder="1" applyAlignment="1" applyProtection="1">
      <alignment wrapText="1"/>
    </xf>
    <xf numFmtId="0" fontId="34" fillId="2" borderId="0" xfId="5" applyFont="1" applyFill="1" applyBorder="1" applyAlignment="1">
      <alignment vertical="top" wrapText="1"/>
    </xf>
    <xf numFmtId="0" fontId="12" fillId="2" borderId="23" xfId="4" applyFill="1" applyBorder="1"/>
    <xf numFmtId="169" fontId="0" fillId="2" borderId="0" xfId="6" applyNumberFormat="1" applyFont="1" applyFill="1" applyBorder="1" applyAlignment="1" applyProtection="1">
      <alignment vertical="center"/>
    </xf>
    <xf numFmtId="170" fontId="26" fillId="2" borderId="3" xfId="2" applyNumberFormat="1" applyFont="1" applyFill="1" applyBorder="1" applyAlignment="1">
      <alignment horizontal="right" vertical="center" indent="1"/>
    </xf>
    <xf numFmtId="0" fontId="34" fillId="2" borderId="0" xfId="1" applyNumberFormat="1" applyFont="1" applyFill="1" applyBorder="1" applyAlignment="1" applyProtection="1">
      <alignment horizontal="left" vertical="center" wrapText="1"/>
    </xf>
    <xf numFmtId="0" fontId="8" fillId="2" borderId="54" xfId="1" applyNumberFormat="1" applyFont="1" applyFill="1" applyBorder="1" applyAlignment="1" applyProtection="1">
      <alignment horizontal="center" vertical="center"/>
    </xf>
    <xf numFmtId="0" fontId="8" fillId="2" borderId="7" xfId="1" applyNumberFormat="1" applyFont="1" applyFill="1" applyBorder="1" applyAlignment="1" applyProtection="1">
      <alignment horizontal="center" vertical="center"/>
    </xf>
    <xf numFmtId="0" fontId="8" fillId="2" borderId="6" xfId="1" applyNumberFormat="1" applyFont="1" applyFill="1" applyBorder="1" applyAlignment="1" applyProtection="1">
      <alignment horizontal="center" vertical="center" wrapText="1"/>
    </xf>
    <xf numFmtId="0" fontId="8" fillId="2" borderId="7" xfId="1" applyNumberFormat="1" applyFont="1" applyFill="1" applyBorder="1" applyAlignment="1" applyProtection="1">
      <alignment horizontal="center" vertical="center" wrapText="1"/>
    </xf>
    <xf numFmtId="0" fontId="8" fillId="2" borderId="8" xfId="1" applyNumberFormat="1" applyFont="1" applyFill="1" applyBorder="1" applyAlignment="1" applyProtection="1">
      <alignment horizontal="center" vertical="center" wrapText="1"/>
    </xf>
    <xf numFmtId="0" fontId="10" fillId="3" borderId="0" xfId="0" applyNumberFormat="1" applyFont="1" applyFill="1" applyBorder="1" applyAlignment="1" applyProtection="1">
      <alignment horizontal="left"/>
    </xf>
    <xf numFmtId="0" fontId="7" fillId="2" borderId="53" xfId="1" applyNumberFormat="1" applyFont="1" applyFill="1" applyBorder="1" applyAlignment="1" applyProtection="1">
      <alignment horizontal="center" vertical="center"/>
    </xf>
    <xf numFmtId="0" fontId="7" fillId="2" borderId="9" xfId="1" applyNumberFormat="1" applyFont="1" applyFill="1" applyBorder="1" applyAlignment="1" applyProtection="1">
      <alignment horizontal="center" vertical="center"/>
    </xf>
    <xf numFmtId="0" fontId="7" fillId="2" borderId="3" xfId="1" applyNumberFormat="1" applyFont="1" applyFill="1" applyBorder="1" applyAlignment="1" applyProtection="1">
      <alignment horizontal="center" vertical="center" wrapText="1"/>
    </xf>
    <xf numFmtId="0" fontId="7" fillId="2" borderId="9" xfId="1" applyNumberFormat="1" applyFont="1" applyFill="1" applyBorder="1" applyAlignment="1" applyProtection="1">
      <alignment horizontal="center" vertical="center" wrapText="1"/>
    </xf>
    <xf numFmtId="0" fontId="7" fillId="2" borderId="10" xfId="1" applyNumberFormat="1" applyFont="1" applyFill="1" applyBorder="1" applyAlignment="1" applyProtection="1">
      <alignment horizontal="center" vertical="center" wrapText="1"/>
    </xf>
    <xf numFmtId="0" fontId="8" fillId="2" borderId="3" xfId="1" applyNumberFormat="1" applyFont="1" applyFill="1" applyBorder="1" applyAlignment="1" applyProtection="1">
      <alignment horizontal="center" vertical="center"/>
    </xf>
    <xf numFmtId="0" fontId="8" fillId="2" borderId="9" xfId="1" applyNumberFormat="1" applyFont="1" applyFill="1" applyBorder="1" applyAlignment="1" applyProtection="1">
      <alignment horizontal="center" vertical="center"/>
    </xf>
    <xf numFmtId="0" fontId="13" fillId="2" borderId="2" xfId="1" applyNumberFormat="1" applyFont="1" applyFill="1" applyBorder="1" applyAlignment="1" applyProtection="1">
      <alignment horizontal="center"/>
    </xf>
    <xf numFmtId="0" fontId="13" fillId="2" borderId="14" xfId="1" applyNumberFormat="1" applyFont="1" applyFill="1" applyBorder="1" applyAlignment="1" applyProtection="1">
      <alignment horizontal="center"/>
    </xf>
    <xf numFmtId="0" fontId="13" fillId="2" borderId="3" xfId="1" applyNumberFormat="1" applyFont="1" applyFill="1" applyBorder="1" applyAlignment="1" applyProtection="1">
      <alignment horizontal="center"/>
    </xf>
    <xf numFmtId="0" fontId="13" fillId="2" borderId="5" xfId="1" applyNumberFormat="1" applyFont="1" applyFill="1" applyBorder="1" applyAlignment="1" applyProtection="1">
      <alignment horizontal="center"/>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2" fillId="2" borderId="9" xfId="1" applyFont="1" applyFill="1" applyBorder="1" applyAlignment="1">
      <alignment horizontal="center" wrapText="1"/>
    </xf>
    <xf numFmtId="0" fontId="12" fillId="2" borderId="12" xfId="1" applyFont="1" applyFill="1" applyBorder="1" applyAlignment="1">
      <alignment horizontal="center" wrapText="1"/>
    </xf>
    <xf numFmtId="0" fontId="10" fillId="3" borderId="0" xfId="1" applyFont="1" applyFill="1" applyBorder="1" applyAlignment="1">
      <alignment horizontal="left" vertical="top" wrapText="1"/>
    </xf>
    <xf numFmtId="0" fontId="8" fillId="2" borderId="7" xfId="0" applyFont="1" applyFill="1" applyBorder="1" applyAlignment="1">
      <alignment horizontal="center" vertical="center" wrapText="1"/>
    </xf>
    <xf numFmtId="0" fontId="12" fillId="2" borderId="2" xfId="1" applyFont="1" applyFill="1" applyBorder="1" applyAlignment="1">
      <alignment horizontal="center" wrapText="1"/>
    </xf>
    <xf numFmtId="0" fontId="12" fillId="2" borderId="14" xfId="1" applyFont="1" applyFill="1" applyBorder="1" applyAlignment="1">
      <alignment horizontal="center" wrapText="1"/>
    </xf>
    <xf numFmtId="0" fontId="8" fillId="2" borderId="46" xfId="0" applyFont="1" applyFill="1" applyBorder="1" applyAlignment="1">
      <alignment horizontal="center" vertical="center" wrapText="1"/>
    </xf>
    <xf numFmtId="0" fontId="8" fillId="2" borderId="1" xfId="1" applyFont="1" applyFill="1" applyBorder="1" applyAlignment="1">
      <alignment horizontal="center" vertical="center" wrapText="1"/>
    </xf>
    <xf numFmtId="0" fontId="8" fillId="2" borderId="2" xfId="1" applyFont="1" applyFill="1" applyBorder="1" applyAlignment="1">
      <alignment horizontal="center" vertical="center" wrapText="1"/>
    </xf>
    <xf numFmtId="0" fontId="34" fillId="2" borderId="0" xfId="2" applyNumberFormat="1" applyFont="1" applyFill="1" applyBorder="1" applyAlignment="1" applyProtection="1">
      <alignment horizontal="left" vertical="center" wrapText="1"/>
    </xf>
    <xf numFmtId="165" fontId="7" fillId="2" borderId="21" xfId="2" applyNumberFormat="1" applyFont="1" applyFill="1" applyBorder="1" applyAlignment="1" applyProtection="1">
      <alignment horizontal="center" vertical="center" wrapText="1"/>
    </xf>
    <xf numFmtId="165" fontId="7" fillId="2" borderId="18" xfId="2" applyNumberFormat="1" applyFont="1" applyFill="1" applyBorder="1" applyAlignment="1" applyProtection="1">
      <alignment horizontal="center" vertical="center" wrapText="1"/>
    </xf>
    <xf numFmtId="165" fontId="7" fillId="2" borderId="22" xfId="2" applyNumberFormat="1" applyFont="1" applyFill="1" applyBorder="1" applyAlignment="1" applyProtection="1">
      <alignment horizontal="center" vertical="center" wrapText="1"/>
    </xf>
    <xf numFmtId="0" fontId="8" fillId="4" borderId="1" xfId="0" applyNumberFormat="1" applyFont="1" applyFill="1" applyBorder="1" applyAlignment="1" applyProtection="1">
      <alignment horizontal="center" vertical="center" wrapText="1"/>
    </xf>
    <xf numFmtId="0" fontId="8" fillId="4" borderId="2"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0" fontId="8" fillId="2" borderId="2" xfId="0" applyNumberFormat="1" applyFont="1" applyFill="1" applyBorder="1" applyAlignment="1" applyProtection="1">
      <alignment horizontal="center" vertical="center" wrapText="1"/>
    </xf>
    <xf numFmtId="0" fontId="12" fillId="2" borderId="84" xfId="1" applyFont="1" applyFill="1" applyBorder="1" applyAlignment="1">
      <alignment horizontal="center" wrapText="1"/>
    </xf>
    <xf numFmtId="0" fontId="12" fillId="2" borderId="56" xfId="1" applyFont="1" applyFill="1" applyBorder="1" applyAlignment="1">
      <alignment horizontal="center" wrapText="1"/>
    </xf>
    <xf numFmtId="0" fontId="34" fillId="2" borderId="0" xfId="1" applyNumberFormat="1" applyFont="1" applyFill="1" applyBorder="1" applyAlignment="1" applyProtection="1">
      <alignment vertical="center" wrapText="1"/>
    </xf>
    <xf numFmtId="0" fontId="34" fillId="2" borderId="0" xfId="1" applyFont="1" applyFill="1" applyBorder="1" applyAlignment="1">
      <alignment horizontal="left" wrapText="1"/>
    </xf>
    <xf numFmtId="0" fontId="20" fillId="4" borderId="0" xfId="0" applyNumberFormat="1" applyFont="1" applyFill="1" applyBorder="1" applyAlignment="1" applyProtection="1">
      <alignment horizontal="left" vertical="center" wrapText="1"/>
    </xf>
    <xf numFmtId="0" fontId="20" fillId="0" borderId="0" xfId="0" applyFont="1" applyBorder="1" applyAlignment="1">
      <alignment horizontal="left" vertical="center"/>
    </xf>
    <xf numFmtId="0" fontId="33" fillId="4" borderId="3" xfId="0" applyNumberFormat="1" applyFont="1" applyFill="1" applyBorder="1" applyAlignment="1" applyProtection="1">
      <alignment horizontal="left" vertical="center" wrapText="1"/>
    </xf>
    <xf numFmtId="0" fontId="33" fillId="4" borderId="4" xfId="0" applyNumberFormat="1" applyFont="1" applyFill="1" applyBorder="1" applyAlignment="1" applyProtection="1">
      <alignment horizontal="left" vertical="center" wrapText="1"/>
    </xf>
    <xf numFmtId="0" fontId="7" fillId="2" borderId="54" xfId="1" applyNumberFormat="1" applyFont="1" applyFill="1" applyBorder="1" applyAlignment="1" applyProtection="1">
      <alignment horizontal="center" vertical="center"/>
    </xf>
    <xf numFmtId="0" fontId="7" fillId="2" borderId="7" xfId="1" applyNumberFormat="1" applyFont="1" applyFill="1" applyBorder="1" applyAlignment="1" applyProtection="1">
      <alignment horizontal="center" vertical="center"/>
    </xf>
    <xf numFmtId="0" fontId="7" fillId="2" borderId="6" xfId="1" applyNumberFormat="1" applyFont="1" applyFill="1" applyBorder="1" applyAlignment="1" applyProtection="1">
      <alignment horizontal="center" vertical="center" wrapText="1"/>
    </xf>
    <xf numFmtId="0" fontId="7" fillId="2" borderId="7" xfId="1" applyNumberFormat="1" applyFont="1" applyFill="1" applyBorder="1" applyAlignment="1" applyProtection="1">
      <alignment horizontal="center" vertical="center" wrapText="1"/>
    </xf>
    <xf numFmtId="0" fontId="7" fillId="2" borderId="8" xfId="1" applyNumberFormat="1" applyFont="1" applyFill="1" applyBorder="1" applyAlignment="1" applyProtection="1">
      <alignment horizontal="center" vertical="center" wrapText="1"/>
    </xf>
    <xf numFmtId="0" fontId="11" fillId="4" borderId="0" xfId="0" applyNumberFormat="1" applyFont="1" applyFill="1" applyBorder="1" applyAlignment="1" applyProtection="1">
      <alignment horizontal="left" vertical="center" wrapText="1"/>
    </xf>
    <xf numFmtId="0" fontId="33" fillId="4" borderId="2" xfId="0" applyNumberFormat="1" applyFont="1" applyFill="1" applyBorder="1" applyAlignment="1" applyProtection="1">
      <alignment horizontal="left" vertical="center" wrapText="1"/>
    </xf>
    <xf numFmtId="0" fontId="33" fillId="4" borderId="15" xfId="0" applyNumberFormat="1" applyFont="1" applyFill="1" applyBorder="1" applyAlignment="1" applyProtection="1">
      <alignment horizontal="left" vertical="center" wrapText="1"/>
    </xf>
    <xf numFmtId="0" fontId="7" fillId="2" borderId="6" xfId="1" applyNumberFormat="1" applyFont="1" applyFill="1" applyBorder="1" applyAlignment="1" applyProtection="1">
      <alignment horizontal="center" vertical="top" wrapText="1"/>
    </xf>
    <xf numFmtId="0" fontId="7" fillId="2" borderId="7" xfId="1" applyNumberFormat="1" applyFont="1" applyFill="1" applyBorder="1" applyAlignment="1" applyProtection="1">
      <alignment horizontal="center" vertical="top" wrapText="1"/>
    </xf>
    <xf numFmtId="0" fontId="7" fillId="2" borderId="8" xfId="1" applyNumberFormat="1" applyFont="1" applyFill="1" applyBorder="1" applyAlignment="1" applyProtection="1">
      <alignment horizontal="center" vertical="top" wrapText="1"/>
    </xf>
    <xf numFmtId="0" fontId="7" fillId="2" borderId="3" xfId="1" applyNumberFormat="1" applyFont="1" applyFill="1" applyBorder="1" applyAlignment="1" applyProtection="1">
      <alignment horizontal="center" vertical="top" wrapText="1"/>
    </xf>
    <xf numFmtId="0" fontId="7" fillId="2" borderId="9" xfId="1" applyNumberFormat="1" applyFont="1" applyFill="1" applyBorder="1" applyAlignment="1" applyProtection="1">
      <alignment horizontal="center" vertical="top" wrapText="1"/>
    </xf>
    <xf numFmtId="0" fontId="7" fillId="2" borderId="10" xfId="1" applyNumberFormat="1" applyFont="1" applyFill="1" applyBorder="1" applyAlignment="1" applyProtection="1">
      <alignment horizontal="center" vertical="top" wrapText="1"/>
    </xf>
    <xf numFmtId="0" fontId="7" fillId="2" borderId="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8" fillId="2" borderId="0" xfId="0" applyFont="1" applyFill="1" applyBorder="1" applyAlignment="1">
      <alignment horizontal="center"/>
    </xf>
    <xf numFmtId="0" fontId="8" fillId="2" borderId="11" xfId="0" applyFont="1" applyFill="1" applyBorder="1" applyAlignment="1">
      <alignment horizontal="center"/>
    </xf>
    <xf numFmtId="0" fontId="2" fillId="2" borderId="2" xfId="0" applyFont="1" applyFill="1" applyBorder="1" applyAlignment="1">
      <alignment horizontal="center" vertical="center" wrapText="1"/>
    </xf>
    <xf numFmtId="0" fontId="2" fillId="2" borderId="15" xfId="0" applyFont="1" applyFill="1" applyBorder="1" applyAlignment="1">
      <alignment horizontal="center" vertical="center"/>
    </xf>
    <xf numFmtId="0" fontId="8" fillId="2" borderId="3" xfId="0" applyFont="1" applyFill="1" applyBorder="1" applyAlignment="1">
      <alignment horizontal="center"/>
    </xf>
    <xf numFmtId="0" fontId="8" fillId="2" borderId="9" xfId="0" applyFont="1" applyFill="1" applyBorder="1" applyAlignment="1">
      <alignment horizontal="center"/>
    </xf>
    <xf numFmtId="0" fontId="8" fillId="2" borderId="10" xfId="0" applyFont="1" applyFill="1" applyBorder="1" applyAlignment="1">
      <alignment horizontal="center"/>
    </xf>
    <xf numFmtId="0" fontId="2" fillId="2" borderId="14" xfId="0" applyFont="1" applyFill="1" applyBorder="1" applyAlignment="1">
      <alignment horizontal="center" vertical="center"/>
    </xf>
    <xf numFmtId="0" fontId="8" fillId="2" borderId="6" xfId="0" applyFont="1" applyFill="1" applyBorder="1" applyAlignment="1">
      <alignment horizontal="center"/>
    </xf>
    <xf numFmtId="0" fontId="8" fillId="2" borderId="7" xfId="0" applyFont="1" applyFill="1" applyBorder="1" applyAlignment="1">
      <alignment horizontal="center"/>
    </xf>
    <xf numFmtId="0" fontId="8" fillId="2" borderId="8" xfId="0" applyFont="1" applyFill="1" applyBorder="1" applyAlignment="1">
      <alignment horizontal="center"/>
    </xf>
    <xf numFmtId="166" fontId="8" fillId="2" borderId="1" xfId="1" applyNumberFormat="1" applyFont="1" applyFill="1" applyBorder="1" applyAlignment="1">
      <alignment horizontal="center" vertical="center" wrapText="1"/>
    </xf>
    <xf numFmtId="166" fontId="8" fillId="2" borderId="2" xfId="1" applyNumberFormat="1" applyFont="1" applyFill="1" applyBorder="1" applyAlignment="1">
      <alignment horizontal="center" vertical="center" wrapText="1"/>
    </xf>
    <xf numFmtId="0" fontId="7" fillId="2" borderId="0" xfId="1" applyFont="1" applyFill="1" applyBorder="1" applyAlignment="1">
      <alignment horizontal="center" vertical="center" wrapText="1"/>
    </xf>
    <xf numFmtId="0" fontId="49" fillId="2" borderId="0" xfId="1" applyFont="1" applyFill="1" applyBorder="1" applyAlignment="1">
      <alignment horizontal="center" vertical="center" wrapText="1"/>
    </xf>
    <xf numFmtId="166" fontId="7" fillId="2" borderId="3" xfId="2" applyNumberFormat="1" applyFont="1" applyFill="1" applyBorder="1" applyAlignment="1" applyProtection="1">
      <alignment horizontal="center" vertical="center" wrapText="1"/>
    </xf>
    <xf numFmtId="166" fontId="7" fillId="2" borderId="9" xfId="2" applyNumberFormat="1" applyFont="1" applyFill="1" applyBorder="1" applyAlignment="1" applyProtection="1">
      <alignment horizontal="center" vertical="center" wrapText="1"/>
    </xf>
    <xf numFmtId="166" fontId="7" fillId="2" borderId="10" xfId="2" applyNumberFormat="1" applyFont="1" applyFill="1" applyBorder="1" applyAlignment="1" applyProtection="1">
      <alignment horizontal="center" vertical="center" wrapText="1"/>
    </xf>
    <xf numFmtId="166" fontId="8" fillId="2" borderId="1" xfId="0" applyNumberFormat="1" applyFont="1" applyFill="1" applyBorder="1" applyAlignment="1" applyProtection="1">
      <alignment horizontal="center" vertical="center" wrapText="1"/>
    </xf>
    <xf numFmtId="166" fontId="8" fillId="2" borderId="2" xfId="0" applyNumberFormat="1" applyFont="1" applyFill="1" applyBorder="1" applyAlignment="1" applyProtection="1">
      <alignment horizontal="center" vertical="center" wrapText="1"/>
    </xf>
    <xf numFmtId="166" fontId="8" fillId="4" borderId="1" xfId="0" applyNumberFormat="1" applyFont="1" applyFill="1" applyBorder="1" applyAlignment="1" applyProtection="1">
      <alignment horizontal="center" vertical="center" wrapText="1"/>
    </xf>
    <xf numFmtId="165" fontId="7" fillId="2" borderId="3" xfId="2" applyNumberFormat="1" applyFont="1" applyFill="1" applyBorder="1" applyAlignment="1" applyProtection="1">
      <alignment horizontal="center" vertical="center" wrapText="1"/>
    </xf>
    <xf numFmtId="165" fontId="7" fillId="2" borderId="9" xfId="2" applyNumberFormat="1" applyFont="1" applyFill="1" applyBorder="1" applyAlignment="1" applyProtection="1">
      <alignment horizontal="center" vertical="center" wrapText="1"/>
    </xf>
    <xf numFmtId="0" fontId="34" fillId="2" borderId="0" xfId="1" applyFont="1" applyFill="1" applyBorder="1" applyAlignment="1">
      <alignment horizontal="left" vertical="center" wrapText="1"/>
    </xf>
    <xf numFmtId="0" fontId="8" fillId="4" borderId="14" xfId="0" applyNumberFormat="1" applyFont="1" applyFill="1" applyBorder="1" applyAlignment="1" applyProtection="1">
      <alignment horizontal="center" vertical="center" wrapText="1"/>
    </xf>
    <xf numFmtId="0" fontId="7" fillId="2" borderId="6"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8" fillId="4" borderId="2" xfId="0" applyNumberFormat="1" applyFont="1" applyFill="1" applyBorder="1" applyAlignment="1" applyProtection="1">
      <alignment horizontal="center" wrapText="1"/>
    </xf>
    <xf numFmtId="0" fontId="18" fillId="4" borderId="14" xfId="0" applyNumberFormat="1" applyFont="1" applyFill="1" applyBorder="1" applyAlignment="1" applyProtection="1">
      <alignment horizontal="center" wrapText="1"/>
    </xf>
    <xf numFmtId="0" fontId="53" fillId="2" borderId="0" xfId="1" applyNumberFormat="1" applyFont="1" applyFill="1" applyBorder="1" applyAlignment="1" applyProtection="1">
      <alignment horizontal="center" vertical="center"/>
    </xf>
    <xf numFmtId="0" fontId="7" fillId="2" borderId="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1" fillId="2" borderId="0" xfId="5" applyNumberFormat="1" applyFont="1" applyFill="1" applyBorder="1" applyAlignment="1" applyProtection="1">
      <alignment horizontal="left" wrapText="1"/>
    </xf>
    <xf numFmtId="0" fontId="5" fillId="2" borderId="0" xfId="5" applyFont="1" applyFill="1" applyAlignment="1"/>
    <xf numFmtId="0" fontId="34" fillId="2" borderId="0" xfId="5" applyFont="1" applyFill="1" applyBorder="1" applyAlignment="1">
      <alignment horizontal="left" vertical="top" wrapText="1"/>
    </xf>
    <xf numFmtId="0" fontId="18" fillId="2" borderId="0" xfId="5" applyNumberFormat="1" applyFont="1" applyFill="1" applyBorder="1" applyAlignment="1" applyProtection="1">
      <alignment horizontal="left" wrapText="1"/>
    </xf>
    <xf numFmtId="0" fontId="56" fillId="2" borderId="0" xfId="5" applyFill="1" applyAlignment="1"/>
    <xf numFmtId="0" fontId="118" fillId="2" borderId="0" xfId="5" applyFont="1" applyFill="1" applyBorder="1" applyAlignment="1"/>
    <xf numFmtId="0" fontId="7" fillId="2" borderId="3" xfId="5" applyFont="1" applyFill="1" applyBorder="1" applyAlignment="1">
      <alignment horizontal="center" vertical="center" wrapText="1"/>
    </xf>
    <xf numFmtId="0" fontId="7" fillId="2" borderId="10" xfId="5" applyFont="1" applyFill="1" applyBorder="1" applyAlignment="1">
      <alignment horizontal="center" vertical="center" wrapText="1"/>
    </xf>
    <xf numFmtId="0" fontId="7" fillId="2" borderId="58" xfId="5" applyFont="1" applyFill="1" applyBorder="1" applyAlignment="1">
      <alignment horizontal="center" vertical="center" wrapText="1"/>
    </xf>
    <xf numFmtId="0" fontId="7" fillId="2" borderId="23" xfId="5" applyFont="1" applyFill="1" applyBorder="1" applyAlignment="1">
      <alignment horizontal="center" vertical="center"/>
    </xf>
    <xf numFmtId="0" fontId="7" fillId="2" borderId="42" xfId="5" applyFont="1" applyFill="1" applyBorder="1" applyAlignment="1">
      <alignment horizontal="center" vertical="center" wrapText="1"/>
    </xf>
    <xf numFmtId="0" fontId="7" fillId="2" borderId="11" xfId="5" applyFont="1" applyFill="1" applyBorder="1" applyAlignment="1">
      <alignment horizontal="center" vertical="center"/>
    </xf>
    <xf numFmtId="0" fontId="7" fillId="2" borderId="6" xfId="5" applyFont="1" applyFill="1" applyBorder="1" applyAlignment="1">
      <alignment horizontal="center" vertical="center" wrapText="1"/>
    </xf>
    <xf numFmtId="0" fontId="7" fillId="2" borderId="7" xfId="5" applyFont="1" applyFill="1" applyBorder="1" applyAlignment="1">
      <alignment horizontal="center" vertical="center" wrapText="1"/>
    </xf>
    <xf numFmtId="0" fontId="7" fillId="2" borderId="8" xfId="5" applyFont="1" applyFill="1" applyBorder="1" applyAlignment="1">
      <alignment horizontal="center" vertical="center" wrapText="1"/>
    </xf>
    <xf numFmtId="0" fontId="7" fillId="2" borderId="45" xfId="1" applyNumberFormat="1" applyFont="1" applyFill="1" applyBorder="1" applyAlignment="1" applyProtection="1">
      <alignment horizontal="center" vertical="top" wrapText="1"/>
    </xf>
    <xf numFmtId="0" fontId="11" fillId="2" borderId="0" xfId="1" applyFont="1" applyFill="1" applyBorder="1" applyAlignment="1">
      <alignment horizontal="center" vertical="center"/>
    </xf>
    <xf numFmtId="0" fontId="12" fillId="2" borderId="87" xfId="1" applyFont="1" applyFill="1" applyBorder="1" applyAlignment="1">
      <alignment horizontal="center" wrapText="1"/>
    </xf>
    <xf numFmtId="0" fontId="12" fillId="2" borderId="31" xfId="1" applyFont="1" applyFill="1" applyBorder="1" applyAlignment="1">
      <alignment horizontal="center" wrapText="1"/>
    </xf>
    <xf numFmtId="0" fontId="7" fillId="2" borderId="2" xfId="0" applyFont="1" applyFill="1" applyBorder="1" applyAlignment="1">
      <alignment horizontal="center" wrapText="1"/>
    </xf>
    <xf numFmtId="0" fontId="7" fillId="2" borderId="14" xfId="0" applyFont="1" applyFill="1" applyBorder="1" applyAlignment="1">
      <alignment horizontal="center" wrapText="1"/>
    </xf>
    <xf numFmtId="0" fontId="8" fillId="2" borderId="6" xfId="0" applyNumberFormat="1" applyFont="1" applyFill="1" applyBorder="1" applyAlignment="1" applyProtection="1">
      <alignment horizontal="center" vertical="center" wrapText="1"/>
    </xf>
    <xf numFmtId="0" fontId="8" fillId="2" borderId="7" xfId="0" applyNumberFormat="1" applyFont="1" applyFill="1" applyBorder="1" applyAlignment="1" applyProtection="1">
      <alignment horizontal="center" vertical="center" wrapText="1"/>
    </xf>
    <xf numFmtId="0" fontId="8" fillId="2" borderId="8" xfId="0" applyNumberFormat="1" applyFont="1" applyFill="1" applyBorder="1" applyAlignment="1" applyProtection="1">
      <alignment horizontal="center" vertical="center" wrapText="1"/>
    </xf>
    <xf numFmtId="0" fontId="8" fillId="2" borderId="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5" fillId="2" borderId="0" xfId="0" applyNumberFormat="1" applyFont="1" applyFill="1" applyBorder="1" applyAlignment="1" applyProtection="1">
      <alignment horizontal="center" wrapText="1"/>
    </xf>
    <xf numFmtId="0" fontId="15" fillId="2" borderId="0" xfId="0" applyNumberFormat="1" applyFont="1" applyFill="1" applyBorder="1" applyAlignment="1" applyProtection="1">
      <alignment horizontal="center"/>
    </xf>
    <xf numFmtId="0" fontId="90" fillId="2" borderId="0" xfId="0" applyNumberFormat="1" applyFont="1" applyFill="1" applyBorder="1" applyAlignment="1" applyProtection="1">
      <alignment wrapText="1"/>
    </xf>
    <xf numFmtId="165" fontId="15" fillId="2" borderId="2" xfId="2" applyNumberFormat="1" applyFont="1" applyFill="1" applyBorder="1" applyAlignment="1" applyProtection="1">
      <alignment horizontal="center" vertical="center" wrapText="1"/>
    </xf>
    <xf numFmtId="165" fontId="15" fillId="2" borderId="14" xfId="2" applyNumberFormat="1" applyFont="1" applyFill="1" applyBorder="1" applyAlignment="1" applyProtection="1">
      <alignment horizontal="center" vertical="center" wrapText="1"/>
    </xf>
    <xf numFmtId="0" fontId="7" fillId="2" borderId="7" xfId="3" applyNumberFormat="1" applyFont="1" applyFill="1" applyBorder="1" applyAlignment="1" applyProtection="1">
      <alignment horizontal="center" wrapText="1"/>
    </xf>
    <xf numFmtId="0" fontId="7" fillId="2" borderId="45" xfId="3" applyNumberFormat="1" applyFont="1" applyFill="1" applyBorder="1" applyAlignment="1" applyProtection="1">
      <alignment horizontal="center" wrapText="1"/>
    </xf>
    <xf numFmtId="0" fontId="7" fillId="2" borderId="46" xfId="1" applyNumberFormat="1" applyFont="1" applyFill="1" applyBorder="1" applyAlignment="1" applyProtection="1">
      <alignment horizontal="center" wrapText="1"/>
    </xf>
    <xf numFmtId="0" fontId="7" fillId="2" borderId="7" xfId="1" applyNumberFormat="1" applyFont="1" applyFill="1" applyBorder="1" applyAlignment="1" applyProtection="1">
      <alignment horizontal="center" wrapText="1"/>
    </xf>
    <xf numFmtId="0" fontId="7" fillId="2" borderId="8" xfId="1" applyNumberFormat="1" applyFont="1" applyFill="1" applyBorder="1" applyAlignment="1" applyProtection="1">
      <alignment horizontal="center" wrapText="1"/>
    </xf>
    <xf numFmtId="165" fontId="15" fillId="2" borderId="0" xfId="2" applyNumberFormat="1" applyFont="1" applyFill="1" applyBorder="1" applyAlignment="1" applyProtection="1">
      <alignment horizontal="center" vertical="center" wrapText="1"/>
    </xf>
    <xf numFmtId="0" fontId="13" fillId="2" borderId="15" xfId="1" applyNumberFormat="1" applyFont="1" applyFill="1" applyBorder="1" applyAlignment="1" applyProtection="1">
      <alignment horizontal="center"/>
    </xf>
    <xf numFmtId="0" fontId="7" fillId="2" borderId="6" xfId="1" applyNumberFormat="1" applyFont="1" applyFill="1" applyBorder="1" applyAlignment="1" applyProtection="1">
      <alignment horizontal="center" vertical="center"/>
    </xf>
    <xf numFmtId="0" fontId="125" fillId="2" borderId="7" xfId="0" applyFont="1" applyFill="1" applyBorder="1" applyAlignment="1">
      <alignment vertical="center"/>
    </xf>
    <xf numFmtId="0" fontId="125" fillId="2" borderId="8" xfId="0" applyFont="1" applyFill="1" applyBorder="1" applyAlignment="1">
      <alignment vertical="center"/>
    </xf>
    <xf numFmtId="0" fontId="7" fillId="2" borderId="8" xfId="1" applyNumberFormat="1" applyFont="1" applyFill="1" applyBorder="1" applyAlignment="1" applyProtection="1">
      <alignment horizontal="center" vertical="center"/>
    </xf>
    <xf numFmtId="0" fontId="8" fillId="2" borderId="22" xfId="7" applyFont="1" applyFill="1" applyBorder="1" applyAlignment="1">
      <alignment horizontal="center" vertical="center" wrapText="1"/>
    </xf>
    <xf numFmtId="0" fontId="8" fillId="2" borderId="43" xfId="7" applyFont="1" applyFill="1" applyBorder="1" applyAlignment="1">
      <alignment horizontal="center" vertical="center" wrapText="1"/>
    </xf>
    <xf numFmtId="0" fontId="8" fillId="2" borderId="18" xfId="7" applyFont="1" applyFill="1" applyBorder="1" applyAlignment="1">
      <alignment horizontal="center" vertical="center" wrapText="1"/>
    </xf>
    <xf numFmtId="0" fontId="8" fillId="2" borderId="19" xfId="7" applyFont="1" applyFill="1" applyBorder="1" applyAlignment="1">
      <alignment horizontal="center" vertical="center" wrapText="1"/>
    </xf>
    <xf numFmtId="165" fontId="8" fillId="2" borderId="3" xfId="2" applyNumberFormat="1" applyFont="1" applyFill="1" applyBorder="1" applyAlignment="1" applyProtection="1">
      <alignment horizontal="center" vertical="center" wrapText="1"/>
    </xf>
    <xf numFmtId="165" fontId="8" fillId="2" borderId="5" xfId="2" applyNumberFormat="1" applyFont="1" applyFill="1" applyBorder="1" applyAlignment="1" applyProtection="1">
      <alignment horizontal="center" vertical="center" wrapText="1"/>
    </xf>
    <xf numFmtId="165" fontId="8" fillId="2" borderId="2" xfId="2" applyNumberFormat="1" applyFont="1" applyFill="1" applyBorder="1" applyAlignment="1" applyProtection="1">
      <alignment horizontal="center" vertical="center" wrapText="1"/>
    </xf>
    <xf numFmtId="165" fontId="8" fillId="2" borderId="14" xfId="2" applyNumberFormat="1" applyFont="1" applyFill="1" applyBorder="1" applyAlignment="1" applyProtection="1">
      <alignment horizontal="center" vertical="center" wrapText="1"/>
    </xf>
    <xf numFmtId="0" fontId="7" fillId="2" borderId="1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cellXfs>
  <cellStyles count="10">
    <cellStyle name="Milliers" xfId="9" builtinId="3"/>
    <cellStyle name="Milliers 2" xfId="2"/>
    <cellStyle name="Motif" xfId="1"/>
    <cellStyle name="Motif 2 2" xfId="7"/>
    <cellStyle name="Normal" xfId="0" builtinId="0"/>
    <cellStyle name="Normal 2 2" xfId="4"/>
    <cellStyle name="Normal 3" xfId="5"/>
    <cellStyle name="Pourcentage" xfId="6" builtinId="5"/>
    <cellStyle name="Pourcentage 2 2" xfId="8"/>
    <cellStyle name="Pourcentage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25585498182654E-2"/>
          <c:y val="8.8998155416331506E-2"/>
          <c:w val="0.7225403590227788"/>
          <c:h val="0.85103971136734868"/>
        </c:manualLayout>
      </c:layout>
      <c:barChart>
        <c:barDir val="bar"/>
        <c:grouping val="clustered"/>
        <c:varyColors val="0"/>
        <c:ser>
          <c:idx val="0"/>
          <c:order val="0"/>
          <c:tx>
            <c:v>Femmes 2023</c:v>
          </c:tx>
          <c:spPr>
            <a:solidFill>
              <a:srgbClr val="D99694"/>
            </a:solidFill>
            <a:ln>
              <a:solidFill>
                <a:schemeClr val="tx1"/>
              </a:solidFill>
              <a:prstDash val="sysDot"/>
            </a:ln>
          </c:spPr>
          <c:invertIfNegative val="0"/>
          <c:cat>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cat>
          <c:val>
            <c:numLit>
              <c:formatCode>General</c:formatCode>
              <c:ptCount val="56"/>
              <c:pt idx="0">
                <c:v>116</c:v>
              </c:pt>
              <c:pt idx="1">
                <c:v>531</c:v>
              </c:pt>
              <c:pt idx="2">
                <c:v>1316</c:v>
              </c:pt>
              <c:pt idx="3">
                <c:v>3885</c:v>
              </c:pt>
              <c:pt idx="4">
                <c:v>7013</c:v>
              </c:pt>
              <c:pt idx="5">
                <c:v>8756</c:v>
              </c:pt>
              <c:pt idx="6">
                <c:v>9901</c:v>
              </c:pt>
              <c:pt idx="7">
                <c:v>10870</c:v>
              </c:pt>
              <c:pt idx="8">
                <c:v>12316</c:v>
              </c:pt>
              <c:pt idx="9">
                <c:v>12730</c:v>
              </c:pt>
              <c:pt idx="10">
                <c:v>13619</c:v>
              </c:pt>
              <c:pt idx="11">
                <c:v>14132</c:v>
              </c:pt>
              <c:pt idx="12">
                <c:v>14965</c:v>
              </c:pt>
              <c:pt idx="13">
                <c:v>15825</c:v>
              </c:pt>
              <c:pt idx="14">
                <c:v>16372</c:v>
              </c:pt>
              <c:pt idx="15">
                <c:v>17074</c:v>
              </c:pt>
              <c:pt idx="16">
                <c:v>18726</c:v>
              </c:pt>
              <c:pt idx="17">
                <c:v>20109</c:v>
              </c:pt>
              <c:pt idx="18">
                <c:v>21471</c:v>
              </c:pt>
              <c:pt idx="19">
                <c:v>22955</c:v>
              </c:pt>
              <c:pt idx="20">
                <c:v>24002</c:v>
              </c:pt>
              <c:pt idx="21">
                <c:v>24909</c:v>
              </c:pt>
              <c:pt idx="22">
                <c:v>26144</c:v>
              </c:pt>
              <c:pt idx="23">
                <c:v>26995</c:v>
              </c:pt>
              <c:pt idx="24">
                <c:v>27540</c:v>
              </c:pt>
              <c:pt idx="25">
                <c:v>27820</c:v>
              </c:pt>
              <c:pt idx="26">
                <c:v>30959</c:v>
              </c:pt>
              <c:pt idx="27">
                <c:v>31540</c:v>
              </c:pt>
              <c:pt idx="28">
                <c:v>33060</c:v>
              </c:pt>
              <c:pt idx="29">
                <c:v>32237</c:v>
              </c:pt>
              <c:pt idx="30">
                <c:v>32006</c:v>
              </c:pt>
              <c:pt idx="31">
                <c:v>33085</c:v>
              </c:pt>
              <c:pt idx="32">
                <c:v>33118</c:v>
              </c:pt>
              <c:pt idx="33">
                <c:v>34777</c:v>
              </c:pt>
              <c:pt idx="34">
                <c:v>37703</c:v>
              </c:pt>
              <c:pt idx="35">
                <c:v>40685</c:v>
              </c:pt>
              <c:pt idx="36">
                <c:v>41719</c:v>
              </c:pt>
              <c:pt idx="37">
                <c:v>42117</c:v>
              </c:pt>
              <c:pt idx="38">
                <c:v>41433</c:v>
              </c:pt>
              <c:pt idx="39">
                <c:v>41092</c:v>
              </c:pt>
              <c:pt idx="40">
                <c:v>40679</c:v>
              </c:pt>
              <c:pt idx="41">
                <c:v>40878</c:v>
              </c:pt>
              <c:pt idx="42">
                <c:v>42355</c:v>
              </c:pt>
              <c:pt idx="43">
                <c:v>42231</c:v>
              </c:pt>
              <c:pt idx="44">
                <c:v>42262</c:v>
              </c:pt>
              <c:pt idx="45">
                <c:v>39063</c:v>
              </c:pt>
              <c:pt idx="46">
                <c:v>33891</c:v>
              </c:pt>
              <c:pt idx="47">
                <c:v>23645</c:v>
              </c:pt>
              <c:pt idx="48">
                <c:v>14270</c:v>
              </c:pt>
              <c:pt idx="49">
                <c:v>10497</c:v>
              </c:pt>
              <c:pt idx="50">
                <c:v>7259</c:v>
              </c:pt>
              <c:pt idx="51">
                <c:v>4829</c:v>
              </c:pt>
              <c:pt idx="52">
                <c:v>1730</c:v>
              </c:pt>
              <c:pt idx="53">
                <c:v>814</c:v>
              </c:pt>
              <c:pt idx="54">
                <c:v>468</c:v>
              </c:pt>
              <c:pt idx="55">
                <c:v>253</c:v>
              </c:pt>
            </c:numLit>
          </c:val>
          <c:extLst>
            <c:ext xmlns:c16="http://schemas.microsoft.com/office/drawing/2014/chart" uri="{C3380CC4-5D6E-409C-BE32-E72D297353CC}">
              <c16:uniqueId val="{00000000-C566-42BC-83A4-A4AA0595F3A0}"/>
            </c:ext>
          </c:extLst>
        </c:ser>
        <c:ser>
          <c:idx val="2"/>
          <c:order val="2"/>
          <c:tx>
            <c:v>Hommes 2023</c:v>
          </c:tx>
          <c:spPr>
            <a:solidFill>
              <a:srgbClr val="31859C"/>
            </a:solidFill>
            <a:ln>
              <a:solidFill>
                <a:schemeClr val="tx1"/>
              </a:solidFill>
              <a:prstDash val="sysDot"/>
            </a:ln>
          </c:spPr>
          <c:invertIfNegative val="0"/>
          <c:cat>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cat>
          <c:val>
            <c:numLit>
              <c:formatCode>General</c:formatCode>
              <c:ptCount val="56"/>
              <c:pt idx="0">
                <c:v>-319</c:v>
              </c:pt>
              <c:pt idx="1">
                <c:v>-817</c:v>
              </c:pt>
              <c:pt idx="2">
                <c:v>-1229</c:v>
              </c:pt>
              <c:pt idx="3">
                <c:v>-2916</c:v>
              </c:pt>
              <c:pt idx="4">
                <c:v>-4812</c:v>
              </c:pt>
              <c:pt idx="5">
                <c:v>-5846</c:v>
              </c:pt>
              <c:pt idx="6">
                <c:v>-6627</c:v>
              </c:pt>
              <c:pt idx="7">
                <c:v>-7337</c:v>
              </c:pt>
              <c:pt idx="8">
                <c:v>-7867</c:v>
              </c:pt>
              <c:pt idx="9">
                <c:v>-8234</c:v>
              </c:pt>
              <c:pt idx="10">
                <c:v>-8737</c:v>
              </c:pt>
              <c:pt idx="11">
                <c:v>-9122</c:v>
              </c:pt>
              <c:pt idx="12">
                <c:v>-9958</c:v>
              </c:pt>
              <c:pt idx="13">
                <c:v>-10721</c:v>
              </c:pt>
              <c:pt idx="14">
                <c:v>-10826</c:v>
              </c:pt>
              <c:pt idx="15">
                <c:v>-11667</c:v>
              </c:pt>
              <c:pt idx="16">
                <c:v>-12458</c:v>
              </c:pt>
              <c:pt idx="17">
                <c:v>-13376</c:v>
              </c:pt>
              <c:pt idx="18">
                <c:v>-13761</c:v>
              </c:pt>
              <c:pt idx="19">
                <c:v>-14392</c:v>
              </c:pt>
              <c:pt idx="20">
                <c:v>-14974</c:v>
              </c:pt>
              <c:pt idx="21">
                <c:v>-15425</c:v>
              </c:pt>
              <c:pt idx="22">
                <c:v>-15571</c:v>
              </c:pt>
              <c:pt idx="23">
                <c:v>-16096</c:v>
              </c:pt>
              <c:pt idx="24">
                <c:v>-16426</c:v>
              </c:pt>
              <c:pt idx="25">
                <c:v>-16989</c:v>
              </c:pt>
              <c:pt idx="26">
                <c:v>-18693</c:v>
              </c:pt>
              <c:pt idx="27">
                <c:v>-19533</c:v>
              </c:pt>
              <c:pt idx="28">
                <c:v>-19895</c:v>
              </c:pt>
              <c:pt idx="29">
                <c:v>-19755</c:v>
              </c:pt>
              <c:pt idx="30">
                <c:v>-20022</c:v>
              </c:pt>
              <c:pt idx="31">
                <c:v>-21163</c:v>
              </c:pt>
              <c:pt idx="32">
                <c:v>-21181</c:v>
              </c:pt>
              <c:pt idx="33">
                <c:v>-22669</c:v>
              </c:pt>
              <c:pt idx="34">
                <c:v>-24781</c:v>
              </c:pt>
              <c:pt idx="35">
                <c:v>-26920</c:v>
              </c:pt>
              <c:pt idx="36">
                <c:v>-27410</c:v>
              </c:pt>
              <c:pt idx="37">
                <c:v>-27123</c:v>
              </c:pt>
              <c:pt idx="38">
                <c:v>-26581</c:v>
              </c:pt>
              <c:pt idx="39">
                <c:v>-25983</c:v>
              </c:pt>
              <c:pt idx="40">
                <c:v>-25519</c:v>
              </c:pt>
              <c:pt idx="41">
                <c:v>-25348</c:v>
              </c:pt>
              <c:pt idx="42">
                <c:v>-26099</c:v>
              </c:pt>
              <c:pt idx="43">
                <c:v>-26155</c:v>
              </c:pt>
              <c:pt idx="44">
                <c:v>-26272</c:v>
              </c:pt>
              <c:pt idx="45">
                <c:v>-22329</c:v>
              </c:pt>
              <c:pt idx="46">
                <c:v>-17301</c:v>
              </c:pt>
              <c:pt idx="47">
                <c:v>-12278</c:v>
              </c:pt>
              <c:pt idx="48">
                <c:v>-7949</c:v>
              </c:pt>
              <c:pt idx="49">
                <c:v>-5596</c:v>
              </c:pt>
              <c:pt idx="50">
                <c:v>-3816</c:v>
              </c:pt>
              <c:pt idx="51">
                <c:v>-2686</c:v>
              </c:pt>
              <c:pt idx="52">
                <c:v>-929</c:v>
              </c:pt>
              <c:pt idx="53">
                <c:v>-489</c:v>
              </c:pt>
              <c:pt idx="54">
                <c:v>-311</c:v>
              </c:pt>
              <c:pt idx="55">
                <c:v>-213</c:v>
              </c:pt>
            </c:numLit>
          </c:val>
          <c:extLst>
            <c:ext xmlns:c16="http://schemas.microsoft.com/office/drawing/2014/chart" uri="{C3380CC4-5D6E-409C-BE32-E72D297353CC}">
              <c16:uniqueId val="{00000001-C566-42BC-83A4-A4AA0595F3A0}"/>
            </c:ext>
          </c:extLst>
        </c:ser>
        <c:dLbls>
          <c:showLegendKey val="0"/>
          <c:showVal val="0"/>
          <c:showCatName val="0"/>
          <c:showSerName val="0"/>
          <c:showPercent val="0"/>
          <c:showBubbleSize val="0"/>
        </c:dLbls>
        <c:gapWidth val="0"/>
        <c:overlap val="100"/>
        <c:axId val="84772352"/>
        <c:axId val="84773888"/>
      </c:barChart>
      <c:scatterChart>
        <c:scatterStyle val="lineMarker"/>
        <c:varyColors val="0"/>
        <c:ser>
          <c:idx val="3"/>
          <c:order val="3"/>
          <c:tx>
            <c:v>Hommes 2013</c:v>
          </c:tx>
          <c:spPr>
            <a:ln w="28575">
              <a:solidFill>
                <a:srgbClr val="215968"/>
              </a:solidFill>
            </a:ln>
          </c:spPr>
          <c:marker>
            <c:symbol val="none"/>
          </c:marker>
          <c:xVal>
            <c:numLit>
              <c:formatCode>General</c:formatCode>
              <c:ptCount val="56"/>
              <c:pt idx="0">
                <c:v>-66</c:v>
              </c:pt>
              <c:pt idx="1">
                <c:v>-430</c:v>
              </c:pt>
              <c:pt idx="2">
                <c:v>-853</c:v>
              </c:pt>
              <c:pt idx="3">
                <c:v>-1918</c:v>
              </c:pt>
              <c:pt idx="4">
                <c:v>-3780</c:v>
              </c:pt>
              <c:pt idx="5">
                <c:v>-5595</c:v>
              </c:pt>
              <c:pt idx="6">
                <c:v>-6830</c:v>
              </c:pt>
              <c:pt idx="7">
                <c:v>-7836</c:v>
              </c:pt>
              <c:pt idx="8">
                <c:v>-8520</c:v>
              </c:pt>
              <c:pt idx="9">
                <c:v>-9422</c:v>
              </c:pt>
              <c:pt idx="10">
                <c:v>-10307</c:v>
              </c:pt>
              <c:pt idx="11">
                <c:v>-10410</c:v>
              </c:pt>
              <c:pt idx="12">
                <c:v>-10760</c:v>
              </c:pt>
              <c:pt idx="13">
                <c:v>-11251</c:v>
              </c:pt>
              <c:pt idx="14">
                <c:v>-11824</c:v>
              </c:pt>
              <c:pt idx="15">
                <c:v>-12349</c:v>
              </c:pt>
              <c:pt idx="16">
                <c:v>-14072</c:v>
              </c:pt>
              <c:pt idx="17">
                <c:v>-15183</c:v>
              </c:pt>
              <c:pt idx="18">
                <c:v>-15518</c:v>
              </c:pt>
              <c:pt idx="19">
                <c:v>-15687</c:v>
              </c:pt>
              <c:pt idx="20">
                <c:v>-16009</c:v>
              </c:pt>
              <c:pt idx="21">
                <c:v>-17011</c:v>
              </c:pt>
              <c:pt idx="22">
                <c:v>-17153</c:v>
              </c:pt>
              <c:pt idx="23">
                <c:v>-18721</c:v>
              </c:pt>
              <c:pt idx="24">
                <c:v>-21070</c:v>
              </c:pt>
              <c:pt idx="25">
                <c:v>-23036</c:v>
              </c:pt>
              <c:pt idx="26">
                <c:v>-23510</c:v>
              </c:pt>
              <c:pt idx="27">
                <c:v>-23455</c:v>
              </c:pt>
              <c:pt idx="28">
                <c:v>-23253</c:v>
              </c:pt>
              <c:pt idx="29">
                <c:v>-22925</c:v>
              </c:pt>
              <c:pt idx="30">
                <c:v>-22898</c:v>
              </c:pt>
              <c:pt idx="31">
                <c:v>-23260</c:v>
              </c:pt>
              <c:pt idx="32">
                <c:v>-24474</c:v>
              </c:pt>
              <c:pt idx="33">
                <c:v>-25085</c:v>
              </c:pt>
              <c:pt idx="34">
                <c:v>-26070</c:v>
              </c:pt>
              <c:pt idx="35">
                <c:v>-25679</c:v>
              </c:pt>
              <c:pt idx="36">
                <c:v>-24931</c:v>
              </c:pt>
              <c:pt idx="37">
                <c:v>-25565</c:v>
              </c:pt>
              <c:pt idx="38">
                <c:v>-25358</c:v>
              </c:pt>
              <c:pt idx="39">
                <c:v>-24888</c:v>
              </c:pt>
              <c:pt idx="40">
                <c:v>-24452</c:v>
              </c:pt>
              <c:pt idx="41">
                <c:v>-23225</c:v>
              </c:pt>
              <c:pt idx="42">
                <c:v>-22202</c:v>
              </c:pt>
              <c:pt idx="43">
                <c:v>-20404</c:v>
              </c:pt>
              <c:pt idx="44">
                <c:v>-18986</c:v>
              </c:pt>
              <c:pt idx="45">
                <c:v>-12949</c:v>
              </c:pt>
              <c:pt idx="46">
                <c:v>-7506</c:v>
              </c:pt>
              <c:pt idx="47">
                <c:v>-4914</c:v>
              </c:pt>
              <c:pt idx="48">
                <c:v>-3593</c:v>
              </c:pt>
              <c:pt idx="49">
                <c:v>-2675</c:v>
              </c:pt>
              <c:pt idx="50">
                <c:v>-1102</c:v>
              </c:pt>
              <c:pt idx="51">
                <c:v>-578</c:v>
              </c:pt>
              <c:pt idx="52">
                <c:v>-338</c:v>
              </c:pt>
              <c:pt idx="53">
                <c:v>-144</c:v>
              </c:pt>
              <c:pt idx="54">
                <c:v>-111</c:v>
              </c:pt>
              <c:pt idx="55">
                <c:v>-102</c:v>
              </c:pt>
            </c:numLit>
          </c:xVal>
          <c:yVal>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yVal>
          <c:smooth val="0"/>
          <c:extLst>
            <c:ext xmlns:c16="http://schemas.microsoft.com/office/drawing/2014/chart" uri="{C3380CC4-5D6E-409C-BE32-E72D297353CC}">
              <c16:uniqueId val="{00000003-C566-42BC-83A4-A4AA0595F3A0}"/>
            </c:ext>
          </c:extLst>
        </c:ser>
        <c:dLbls>
          <c:showLegendKey val="0"/>
          <c:showVal val="0"/>
          <c:showCatName val="0"/>
          <c:showSerName val="0"/>
          <c:showPercent val="0"/>
          <c:showBubbleSize val="0"/>
        </c:dLbls>
        <c:axId val="84793600"/>
        <c:axId val="84792064"/>
      </c:scatterChart>
      <c:scatterChart>
        <c:scatterStyle val="smoothMarker"/>
        <c:varyColors val="0"/>
        <c:ser>
          <c:idx val="1"/>
          <c:order val="1"/>
          <c:tx>
            <c:v>Femmes 2013</c:v>
          </c:tx>
          <c:spPr>
            <a:ln w="28575">
              <a:solidFill>
                <a:srgbClr val="953735"/>
              </a:solidFill>
            </a:ln>
          </c:spPr>
          <c:marker>
            <c:symbol val="none"/>
          </c:marker>
          <c:xVal>
            <c:numLit>
              <c:formatCode>General</c:formatCode>
              <c:ptCount val="56"/>
              <c:pt idx="0">
                <c:v>42</c:v>
              </c:pt>
              <c:pt idx="1">
                <c:v>247</c:v>
              </c:pt>
              <c:pt idx="2">
                <c:v>582</c:v>
              </c:pt>
              <c:pt idx="3">
                <c:v>1813</c:v>
              </c:pt>
              <c:pt idx="4">
                <c:v>4409</c:v>
              </c:pt>
              <c:pt idx="5">
                <c:v>6727</c:v>
              </c:pt>
              <c:pt idx="6">
                <c:v>8915</c:v>
              </c:pt>
              <c:pt idx="7">
                <c:v>10718</c:v>
              </c:pt>
              <c:pt idx="8">
                <c:v>12219</c:v>
              </c:pt>
              <c:pt idx="9">
                <c:v>14208</c:v>
              </c:pt>
              <c:pt idx="10">
                <c:v>15347</c:v>
              </c:pt>
              <c:pt idx="11">
                <c:v>15758</c:v>
              </c:pt>
              <c:pt idx="12">
                <c:v>16780</c:v>
              </c:pt>
              <c:pt idx="13">
                <c:v>17296</c:v>
              </c:pt>
              <c:pt idx="14">
                <c:v>17946</c:v>
              </c:pt>
              <c:pt idx="15">
                <c:v>18514</c:v>
              </c:pt>
              <c:pt idx="16">
                <c:v>20604</c:v>
              </c:pt>
              <c:pt idx="17">
                <c:v>21921</c:v>
              </c:pt>
              <c:pt idx="18">
                <c:v>23135</c:v>
              </c:pt>
              <c:pt idx="19">
                <c:v>23205</c:v>
              </c:pt>
              <c:pt idx="20">
                <c:v>23443</c:v>
              </c:pt>
              <c:pt idx="21">
                <c:v>24852</c:v>
              </c:pt>
              <c:pt idx="22">
                <c:v>25398</c:v>
              </c:pt>
              <c:pt idx="23">
                <c:v>26907</c:v>
              </c:pt>
              <c:pt idx="24">
                <c:v>30328</c:v>
              </c:pt>
              <c:pt idx="25">
                <c:v>33280</c:v>
              </c:pt>
              <c:pt idx="26">
                <c:v>35029</c:v>
              </c:pt>
              <c:pt idx="27">
                <c:v>36063</c:v>
              </c:pt>
              <c:pt idx="28">
                <c:v>36120</c:v>
              </c:pt>
              <c:pt idx="29">
                <c:v>36555</c:v>
              </c:pt>
              <c:pt idx="30">
                <c:v>36847</c:v>
              </c:pt>
              <c:pt idx="31">
                <c:v>38066</c:v>
              </c:pt>
              <c:pt idx="32">
                <c:v>40085</c:v>
              </c:pt>
              <c:pt idx="33">
                <c:v>40983</c:v>
              </c:pt>
              <c:pt idx="34">
                <c:v>42248</c:v>
              </c:pt>
              <c:pt idx="35">
                <c:v>41347</c:v>
              </c:pt>
              <c:pt idx="36">
                <c:v>39372</c:v>
              </c:pt>
              <c:pt idx="37">
                <c:v>39261</c:v>
              </c:pt>
              <c:pt idx="38">
                <c:v>38039</c:v>
              </c:pt>
              <c:pt idx="39">
                <c:v>37792</c:v>
              </c:pt>
              <c:pt idx="40">
                <c:v>35897</c:v>
              </c:pt>
              <c:pt idx="41">
                <c:v>34463</c:v>
              </c:pt>
              <c:pt idx="42">
                <c:v>32780</c:v>
              </c:pt>
              <c:pt idx="43">
                <c:v>30820</c:v>
              </c:pt>
              <c:pt idx="44">
                <c:v>29115</c:v>
              </c:pt>
              <c:pt idx="45">
                <c:v>24294</c:v>
              </c:pt>
              <c:pt idx="46">
                <c:v>14661</c:v>
              </c:pt>
              <c:pt idx="47">
                <c:v>9199</c:v>
              </c:pt>
              <c:pt idx="48">
                <c:v>6947</c:v>
              </c:pt>
              <c:pt idx="49">
                <c:v>5385</c:v>
              </c:pt>
              <c:pt idx="50">
                <c:v>2212</c:v>
              </c:pt>
              <c:pt idx="51">
                <c:v>1245</c:v>
              </c:pt>
              <c:pt idx="52">
                <c:v>650</c:v>
              </c:pt>
              <c:pt idx="53">
                <c:v>275</c:v>
              </c:pt>
              <c:pt idx="54">
                <c:v>170</c:v>
              </c:pt>
              <c:pt idx="55">
                <c:v>112</c:v>
              </c:pt>
            </c:numLit>
          </c:xVal>
          <c:yVal>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yVal>
          <c:smooth val="1"/>
          <c:extLst>
            <c:ext xmlns:c16="http://schemas.microsoft.com/office/drawing/2014/chart" uri="{C3380CC4-5D6E-409C-BE32-E72D297353CC}">
              <c16:uniqueId val="{00000002-C566-42BC-83A4-A4AA0595F3A0}"/>
            </c:ext>
          </c:extLst>
        </c:ser>
        <c:dLbls>
          <c:showLegendKey val="0"/>
          <c:showVal val="0"/>
          <c:showCatName val="0"/>
          <c:showSerName val="0"/>
          <c:showPercent val="0"/>
          <c:showBubbleSize val="0"/>
        </c:dLbls>
        <c:axId val="84793600"/>
        <c:axId val="84792064"/>
      </c:scatterChart>
      <c:catAx>
        <c:axId val="84772352"/>
        <c:scaling>
          <c:orientation val="minMax"/>
        </c:scaling>
        <c:delete val="0"/>
        <c:axPos val="l"/>
        <c:title>
          <c:tx>
            <c:rich>
              <a:bodyPr/>
              <a:lstStyle/>
              <a:p>
                <a:pPr>
                  <a:defRPr/>
                </a:pPr>
                <a:r>
                  <a:rPr lang="fr-FR"/>
                  <a:t>Âge,</a:t>
                </a:r>
                <a:r>
                  <a:rPr lang="fr-FR" baseline="0"/>
                  <a:t> en années</a:t>
                </a:r>
                <a:endParaRPr lang="fr-FR"/>
              </a:p>
            </c:rich>
          </c:tx>
          <c:layout>
            <c:manualLayout>
              <c:xMode val="edge"/>
              <c:yMode val="edge"/>
              <c:x val="1.2117718061114287E-2"/>
              <c:y val="0.44094521604938269"/>
            </c:manualLayout>
          </c:layout>
          <c:overlay val="0"/>
        </c:title>
        <c:numFmt formatCode="General" sourceLinked="1"/>
        <c:majorTickMark val="none"/>
        <c:minorTickMark val="none"/>
        <c:tickLblPos val="none"/>
        <c:spPr>
          <a:ln w="25400">
            <a:solidFill>
              <a:schemeClr val="tx1"/>
            </a:solidFill>
          </a:ln>
        </c:spPr>
        <c:crossAx val="84773888"/>
        <c:crosses val="autoZero"/>
        <c:auto val="1"/>
        <c:lblAlgn val="ctr"/>
        <c:lblOffset val="100"/>
        <c:noMultiLvlLbl val="0"/>
      </c:catAx>
      <c:valAx>
        <c:axId val="84773888"/>
        <c:scaling>
          <c:orientation val="minMax"/>
        </c:scaling>
        <c:delete val="0"/>
        <c:axPos val="b"/>
        <c:majorGridlines>
          <c:spPr>
            <a:ln>
              <a:solidFill>
                <a:schemeClr val="bg1">
                  <a:lumMod val="85000"/>
                </a:schemeClr>
              </a:solidFill>
            </a:ln>
          </c:spPr>
        </c:majorGridlines>
        <c:title>
          <c:tx>
            <c:rich>
              <a:bodyPr/>
              <a:lstStyle/>
              <a:p>
                <a:pPr>
                  <a:defRPr/>
                </a:pPr>
                <a:r>
                  <a:rPr lang="fr-FR"/>
                  <a:t>Nombre</a:t>
                </a:r>
              </a:p>
            </c:rich>
          </c:tx>
          <c:layout>
            <c:manualLayout>
              <c:xMode val="edge"/>
              <c:yMode val="edge"/>
              <c:x val="0.83781478305063206"/>
              <c:y val="0.90921377517868751"/>
            </c:manualLayout>
          </c:layout>
          <c:overlay val="0"/>
        </c:title>
        <c:numFmt formatCode="General" sourceLinked="1"/>
        <c:majorTickMark val="out"/>
        <c:minorTickMark val="none"/>
        <c:tickLblPos val="nextTo"/>
        <c:spPr>
          <a:ln>
            <a:solidFill>
              <a:schemeClr val="bg1">
                <a:lumMod val="65000"/>
              </a:schemeClr>
            </a:solidFill>
          </a:ln>
        </c:spPr>
        <c:crossAx val="84772352"/>
        <c:crosses val="autoZero"/>
        <c:crossBetween val="between"/>
      </c:valAx>
      <c:valAx>
        <c:axId val="84792064"/>
        <c:scaling>
          <c:orientation val="minMax"/>
          <c:max val="70"/>
          <c:min val="15"/>
        </c:scaling>
        <c:delete val="0"/>
        <c:axPos val="r"/>
        <c:numFmt formatCode="General" sourceLinked="1"/>
        <c:majorTickMark val="none"/>
        <c:minorTickMark val="none"/>
        <c:tickLblPos val="low"/>
        <c:crossAx val="84793600"/>
        <c:crosses val="max"/>
        <c:crossBetween val="midCat"/>
      </c:valAx>
      <c:valAx>
        <c:axId val="84793600"/>
        <c:scaling>
          <c:orientation val="minMax"/>
        </c:scaling>
        <c:delete val="1"/>
        <c:axPos val="b"/>
        <c:numFmt formatCode="General" sourceLinked="1"/>
        <c:majorTickMark val="out"/>
        <c:minorTickMark val="none"/>
        <c:tickLblPos val="none"/>
        <c:crossAx val="84792064"/>
        <c:crosses val="autoZero"/>
        <c:crossBetween val="midCat"/>
      </c:valAx>
    </c:plotArea>
    <c:legend>
      <c:legendPos val="r"/>
      <c:layout>
        <c:manualLayout>
          <c:xMode val="edge"/>
          <c:yMode val="edge"/>
          <c:x val="0.8186490693094467"/>
          <c:y val="0.40673611111111113"/>
          <c:w val="0.17933390508862207"/>
          <c:h val="0.18652777777777776"/>
        </c:manualLayout>
      </c:layout>
      <c:overlay val="0"/>
    </c:legend>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319560692094887E-2"/>
          <c:y val="9.9577844825471745E-2"/>
          <c:w val="0.90708095253872756"/>
          <c:h val="0.76151617730025956"/>
        </c:manualLayout>
      </c:layout>
      <c:barChart>
        <c:barDir val="col"/>
        <c:grouping val="clustered"/>
        <c:varyColors val="0"/>
        <c:ser>
          <c:idx val="1"/>
          <c:order val="1"/>
          <c:tx>
            <c:v>Comités techniques
4 décembre 2014</c:v>
          </c:tx>
          <c:spPr>
            <a:solidFill>
              <a:schemeClr val="accent1">
                <a:lumMod val="20000"/>
                <a:lumOff val="80000"/>
              </a:schemeClr>
            </a:solidFill>
            <a:ln>
              <a:solidFill>
                <a:schemeClr val="tx1"/>
              </a:solidFill>
            </a:ln>
          </c:spPr>
          <c:invertIfNegative val="0"/>
          <c:cat>
            <c:strLit>
              <c:ptCount val="11"/>
              <c:pt idx="0">
                <c:v>CGT</c:v>
              </c:pt>
              <c:pt idx="1">
                <c:v>CFDT</c:v>
              </c:pt>
              <c:pt idx="2">
                <c:v>FO</c:v>
              </c:pt>
              <c:pt idx="3">
                <c:v>UNSA</c:v>
              </c:pt>
              <c:pt idx="4">
                <c:v>FA-FPT</c:v>
              </c:pt>
              <c:pt idx="5">
                <c:v>SUD 
Solidaires</c:v>
              </c:pt>
              <c:pt idx="6">
                <c:v>CFTC</c:v>
              </c:pt>
              <c:pt idx="7">
                <c:v>FSU</c:v>
              </c:pt>
              <c:pt idx="8">
                <c:v>Divers</c:v>
              </c:pt>
              <c:pt idx="9">
                <c:v>CGC </c:v>
              </c:pt>
              <c:pt idx="10">
                <c:v>SAFPT</c:v>
              </c:pt>
            </c:strLit>
          </c:cat>
          <c:val>
            <c:numRef>
              <c:f>('8.12'!$D$13,'8.12'!$D$10,'8.12'!$D$15,'8.12'!$D$19,'8.12'!$D$14,'8.12'!$D$18,'8.12'!$D$11,'8.12'!$D$16,'8.12'!$D$20,'8.12'!$D$12,'8.12'!$D$17)</c:f>
              <c:numCache>
                <c:formatCode>0.0</c:formatCode>
                <c:ptCount val="11"/>
                <c:pt idx="0">
                  <c:v>29.532180896796579</c:v>
                </c:pt>
                <c:pt idx="1">
                  <c:v>22.331610410365858</c:v>
                </c:pt>
                <c:pt idx="2">
                  <c:v>17.71431172430535</c:v>
                </c:pt>
                <c:pt idx="3">
                  <c:v>8.1651376146788994</c:v>
                </c:pt>
                <c:pt idx="4">
                  <c:v>7.4707423404104674</c:v>
                </c:pt>
                <c:pt idx="5">
                  <c:v>3.6107542761194784</c:v>
                </c:pt>
                <c:pt idx="6">
                  <c:v>3.5187077066243186</c:v>
                </c:pt>
                <c:pt idx="7">
                  <c:v>3.3165087039640717</c:v>
                </c:pt>
                <c:pt idx="8">
                  <c:v>1.9398561645914043</c:v>
                </c:pt>
                <c:pt idx="9">
                  <c:v>1.2834933190374558</c:v>
                </c:pt>
                <c:pt idx="10">
                  <c:v>1.1166968431061166</c:v>
                </c:pt>
              </c:numCache>
            </c:numRef>
          </c:val>
          <c:extLst>
            <c:ext xmlns:c16="http://schemas.microsoft.com/office/drawing/2014/chart" uri="{C3380CC4-5D6E-409C-BE32-E72D297353CC}">
              <c16:uniqueId val="{00000000-13A0-4840-A977-595A39CED089}"/>
            </c:ext>
          </c:extLst>
        </c:ser>
        <c:ser>
          <c:idx val="2"/>
          <c:order val="2"/>
          <c:tx>
            <c:v>Comités techniques
6 décembre 2018</c:v>
          </c:tx>
          <c:spPr>
            <a:solidFill>
              <a:schemeClr val="accent1"/>
            </a:solidFill>
            <a:ln>
              <a:solidFill>
                <a:schemeClr val="tx1"/>
              </a:solidFill>
            </a:ln>
          </c:spPr>
          <c:invertIfNegative val="0"/>
          <c:cat>
            <c:strLit>
              <c:ptCount val="11"/>
              <c:pt idx="0">
                <c:v>CGT</c:v>
              </c:pt>
              <c:pt idx="1">
                <c:v>CFDT</c:v>
              </c:pt>
              <c:pt idx="2">
                <c:v>FO</c:v>
              </c:pt>
              <c:pt idx="3">
                <c:v>UNSA</c:v>
              </c:pt>
              <c:pt idx="4">
                <c:v>FA-FPT</c:v>
              </c:pt>
              <c:pt idx="5">
                <c:v>SUD 
Solidaires</c:v>
              </c:pt>
              <c:pt idx="6">
                <c:v>CFTC</c:v>
              </c:pt>
              <c:pt idx="7">
                <c:v>FSU</c:v>
              </c:pt>
              <c:pt idx="8">
                <c:v>Divers</c:v>
              </c:pt>
              <c:pt idx="9">
                <c:v>CGC </c:v>
              </c:pt>
              <c:pt idx="10">
                <c:v>SAFPT</c:v>
              </c:pt>
            </c:strLit>
          </c:cat>
          <c:val>
            <c:numRef>
              <c:f>('8.12'!$F$13,'8.12'!$F$10,'8.12'!$F$15,'8.12'!$F$19,'8.12'!$F$14,'8.12'!$F$18,'8.12'!$F$11,'8.12'!$F$16,'8.12'!$F$20,'8.12'!$F$12,'8.12'!$F$17)</c:f>
              <c:numCache>
                <c:formatCode>0.0</c:formatCode>
                <c:ptCount val="11"/>
                <c:pt idx="0">
                  <c:v>28.752921309013782</c:v>
                </c:pt>
                <c:pt idx="1">
                  <c:v>22.570440028784223</c:v>
                </c:pt>
                <c:pt idx="2">
                  <c:v>16.084521350897948</c:v>
                </c:pt>
                <c:pt idx="3">
                  <c:v>8.2437168184967593</c:v>
                </c:pt>
                <c:pt idx="4">
                  <c:v>7.1301104806207771</c:v>
                </c:pt>
                <c:pt idx="5">
                  <c:v>3.9640687345858479</c:v>
                </c:pt>
                <c:pt idx="6">
                  <c:v>3.4567802217632786</c:v>
                </c:pt>
                <c:pt idx="7">
                  <c:v>3.7921877123449117</c:v>
                </c:pt>
                <c:pt idx="8">
                  <c:v>3.3996350730856375</c:v>
                </c:pt>
                <c:pt idx="9">
                  <c:v>1.4990297578070522</c:v>
                </c:pt>
                <c:pt idx="10">
                  <c:v>1.1065885125997812</c:v>
                </c:pt>
              </c:numCache>
            </c:numRef>
          </c:val>
          <c:extLst>
            <c:ext xmlns:c16="http://schemas.microsoft.com/office/drawing/2014/chart" uri="{C3380CC4-5D6E-409C-BE32-E72D297353CC}">
              <c16:uniqueId val="{00000001-13A0-4840-A977-595A39CED089}"/>
            </c:ext>
          </c:extLst>
        </c:ser>
        <c:ser>
          <c:idx val="3"/>
          <c:order val="3"/>
          <c:tx>
            <c:v>Comités techniques
8 décembre 2022</c:v>
          </c:tx>
          <c:spPr>
            <a:solidFill>
              <a:schemeClr val="accent1">
                <a:lumMod val="50000"/>
              </a:schemeClr>
            </a:solidFill>
            <a:ln>
              <a:solidFill>
                <a:schemeClr val="tx1"/>
              </a:solidFill>
            </a:ln>
          </c:spPr>
          <c:invertIfNegative val="0"/>
          <c:val>
            <c:numRef>
              <c:f>('8.12'!$H$13,'8.12'!$H$10,'8.12'!$H$15,'8.12'!$H$19,'8.12'!$H$14,'8.12'!$H$18,'8.12'!$H$11,'8.12'!$H$16,'8.12'!$H$20,'8.12'!$H$12,'8.12'!$H$17)</c:f>
              <c:numCache>
                <c:formatCode>0.0</c:formatCode>
                <c:ptCount val="11"/>
                <c:pt idx="0">
                  <c:v>28.021125765951489</c:v>
                </c:pt>
                <c:pt idx="1">
                  <c:v>22.176355297423331</c:v>
                </c:pt>
                <c:pt idx="2">
                  <c:v>16.014425781066102</c:v>
                </c:pt>
                <c:pt idx="3">
                  <c:v>8.6195404662733566</c:v>
                </c:pt>
                <c:pt idx="4">
                  <c:v>7.7178672045155521</c:v>
                </c:pt>
                <c:pt idx="5">
                  <c:v>3.8792516037593257</c:v>
                </c:pt>
                <c:pt idx="6">
                  <c:v>3.1080347784718385</c:v>
                </c:pt>
                <c:pt idx="7">
                  <c:v>4.0720248375179331</c:v>
                </c:pt>
                <c:pt idx="8">
                  <c:v>3.6450990254792695</c:v>
                </c:pt>
                <c:pt idx="9">
                  <c:v>1.5632472130887574</c:v>
                </c:pt>
                <c:pt idx="10">
                  <c:v>1.1830280264530468</c:v>
                </c:pt>
              </c:numCache>
            </c:numRef>
          </c:val>
          <c:extLst>
            <c:ext xmlns:c16="http://schemas.microsoft.com/office/drawing/2014/chart" uri="{C3380CC4-5D6E-409C-BE32-E72D297353CC}">
              <c16:uniqueId val="{00000002-13A0-4840-A977-595A39CED089}"/>
            </c:ext>
          </c:extLst>
        </c:ser>
        <c:dLbls>
          <c:showLegendKey val="0"/>
          <c:showVal val="0"/>
          <c:showCatName val="0"/>
          <c:showSerName val="0"/>
          <c:showPercent val="0"/>
          <c:showBubbleSize val="0"/>
        </c:dLbls>
        <c:gapWidth val="150"/>
        <c:axId val="-108373072"/>
        <c:axId val="-108372528"/>
        <c:extLst>
          <c:ext xmlns:c15="http://schemas.microsoft.com/office/drawing/2012/chart" uri="{02D57815-91ED-43cb-92C2-25804820EDAC}">
            <c15:filteredBarSeries>
              <c15:ser>
                <c:idx val="0"/>
                <c:order val="0"/>
                <c:tx>
                  <c:v>Comités techniques
6 et 11 novembre 2008</c:v>
                </c:tx>
                <c:spPr>
                  <a:solidFill>
                    <a:schemeClr val="accent1">
                      <a:lumMod val="20000"/>
                      <a:lumOff val="80000"/>
                    </a:schemeClr>
                  </a:solidFill>
                  <a:ln w="12700">
                    <a:solidFill>
                      <a:srgbClr val="000000"/>
                    </a:solidFill>
                    <a:prstDash val="solid"/>
                  </a:ln>
                </c:spPr>
                <c:invertIfNegative val="0"/>
                <c:cat>
                  <c:strLit>
                    <c:ptCount val="11"/>
                    <c:pt idx="0">
                      <c:v>CGT</c:v>
                    </c:pt>
                    <c:pt idx="1">
                      <c:v>CFDT</c:v>
                    </c:pt>
                    <c:pt idx="2">
                      <c:v>FO</c:v>
                    </c:pt>
                    <c:pt idx="3">
                      <c:v>UNSA</c:v>
                    </c:pt>
                    <c:pt idx="4">
                      <c:v>FA-FPT</c:v>
                    </c:pt>
                    <c:pt idx="5">
                      <c:v>SUD 
Solidaires</c:v>
                    </c:pt>
                    <c:pt idx="6">
                      <c:v>CFTC</c:v>
                    </c:pt>
                    <c:pt idx="7">
                      <c:v>FSU</c:v>
                    </c:pt>
                    <c:pt idx="8">
                      <c:v>Divers</c:v>
                    </c:pt>
                    <c:pt idx="9">
                      <c:v>CGC </c:v>
                    </c:pt>
                    <c:pt idx="10">
                      <c:v>SAFPT</c:v>
                    </c:pt>
                  </c:strLit>
                </c:cat>
                <c:val>
                  <c:numLit>
                    <c:formatCode>General</c:formatCode>
                    <c:ptCount val="11"/>
                    <c:pt idx="0">
                      <c:v>32.965623423630248</c:v>
                    </c:pt>
                    <c:pt idx="1">
                      <c:v>21.899257664777043</c:v>
                    </c:pt>
                    <c:pt idx="2">
                      <c:v>17.425763844936291</c:v>
                    </c:pt>
                    <c:pt idx="3">
                      <c:v>6.2534555078029976</c:v>
                    </c:pt>
                    <c:pt idx="4">
                      <c:v>6.8468813811710758</c:v>
                    </c:pt>
                    <c:pt idx="5">
                      <c:v>2.9236360419600009</c:v>
                    </c:pt>
                    <c:pt idx="6">
                      <c:v>4.7079154691960898</c:v>
                    </c:pt>
                    <c:pt idx="7">
                      <c:v>3.1445779199238393</c:v>
                    </c:pt>
                    <c:pt idx="8">
                      <c:v>1.7959689164896568</c:v>
                    </c:pt>
                    <c:pt idx="9">
                      <c:v>1.2534081179816992</c:v>
                    </c:pt>
                    <c:pt idx="10">
                      <c:v>0.78361702284505319</c:v>
                    </c:pt>
                  </c:numLit>
                </c:val>
                <c:extLst>
                  <c:ext xmlns:c16="http://schemas.microsoft.com/office/drawing/2014/chart" uri="{C3380CC4-5D6E-409C-BE32-E72D297353CC}">
                    <c16:uniqueId val="{00000003-13A0-4840-A977-595A39CED089}"/>
                  </c:ext>
                </c:extLst>
              </c15:ser>
            </c15:filteredBarSeries>
          </c:ext>
        </c:extLst>
      </c:barChart>
      <c:catAx>
        <c:axId val="-1083730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fr-FR"/>
          </a:p>
        </c:txPr>
        <c:crossAx val="-108372528"/>
        <c:crosses val="autoZero"/>
        <c:auto val="0"/>
        <c:lblAlgn val="ctr"/>
        <c:lblOffset val="100"/>
        <c:tickLblSkip val="1"/>
        <c:tickMarkSkip val="1"/>
        <c:noMultiLvlLbl val="0"/>
      </c:catAx>
      <c:valAx>
        <c:axId val="-108372528"/>
        <c:scaling>
          <c:orientation val="minMax"/>
        </c:scaling>
        <c:delete val="0"/>
        <c:axPos val="l"/>
        <c:majorGridlines>
          <c:spPr>
            <a:ln w="3175">
              <a:solidFill>
                <a:srgbClr val="000000"/>
              </a:solidFill>
              <a:prstDash val="dash"/>
            </a:ln>
          </c:spPr>
        </c:majorGridlines>
        <c:title>
          <c:tx>
            <c:rich>
              <a:bodyPr rot="0" vert="horz"/>
              <a:lstStyle/>
              <a:p>
                <a:pPr>
                  <a:defRPr/>
                </a:pPr>
                <a:r>
                  <a:rPr lang="en-US"/>
                  <a:t>en % des suffrages exprimés</a:t>
                </a:r>
              </a:p>
            </c:rich>
          </c:tx>
          <c:layout>
            <c:manualLayout>
              <c:xMode val="edge"/>
              <c:yMode val="edge"/>
              <c:x val="6.2305295950157271E-3"/>
              <c:y val="1.4105267004037471E-2"/>
            </c:manualLayout>
          </c:layout>
          <c:overlay val="0"/>
        </c:title>
        <c:numFmt formatCode="0" sourceLinked="0"/>
        <c:majorTickMark val="out"/>
        <c:minorTickMark val="none"/>
        <c:tickLblPos val="nextTo"/>
        <c:spPr>
          <a:ln w="3175">
            <a:solidFill>
              <a:srgbClr val="000000"/>
            </a:solidFill>
            <a:prstDash val="dash"/>
          </a:ln>
        </c:spPr>
        <c:txPr>
          <a:bodyPr rot="0" vert="horz"/>
          <a:lstStyle/>
          <a:p>
            <a:pPr>
              <a:defRPr sz="800" b="0" i="0" u="none" strike="noStrike" baseline="0">
                <a:solidFill>
                  <a:srgbClr val="000000"/>
                </a:solidFill>
                <a:latin typeface="Arial"/>
                <a:ea typeface="Arial"/>
                <a:cs typeface="Arial"/>
              </a:defRPr>
            </a:pPr>
            <a:endParaRPr lang="fr-FR"/>
          </a:p>
        </c:txPr>
        <c:crossAx val="-108373072"/>
        <c:crosses val="autoZero"/>
        <c:crossBetween val="between"/>
      </c:valAx>
      <c:spPr>
        <a:noFill/>
        <a:ln w="25400">
          <a:noFill/>
        </a:ln>
      </c:spPr>
    </c:plotArea>
    <c:legend>
      <c:legendPos val="b"/>
      <c:layout>
        <c:manualLayout>
          <c:xMode val="edge"/>
          <c:yMode val="edge"/>
          <c:x val="0.1364410757066582"/>
          <c:y val="0.9244891024352816"/>
          <c:w val="0.57826529376135671"/>
          <c:h val="7.0825653519767426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solidFill>
    <a:ln w="9525">
      <a:noFill/>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788" footer="0.49212598450000788"/>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1219200</xdr:colOff>
      <xdr:row>18</xdr:row>
      <xdr:rowOff>0</xdr:rowOff>
    </xdr:from>
    <xdr:to>
      <xdr:col>11</xdr:col>
      <xdr:colOff>686175</xdr:colOff>
      <xdr:row>43</xdr:row>
      <xdr:rowOff>162300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0.12761</cdr:x>
      <cdr:y>0.12074</cdr:y>
    </cdr:from>
    <cdr:to>
      <cdr:x>0.28493</cdr:x>
      <cdr:y>0.17647</cdr:y>
    </cdr:to>
    <cdr:sp macro="" textlink="">
      <cdr:nvSpPr>
        <cdr:cNvPr id="2" name="ZoneTexte 1"/>
        <cdr:cNvSpPr txBox="1"/>
      </cdr:nvSpPr>
      <cdr:spPr>
        <a:xfrm xmlns:a="http://schemas.openxmlformats.org/drawingml/2006/main">
          <a:off x="1104900" y="742949"/>
          <a:ext cx="1362075" cy="342900"/>
        </a:xfrm>
        <a:prstGeom xmlns:a="http://schemas.openxmlformats.org/drawingml/2006/main" prst="rect">
          <a:avLst/>
        </a:prstGeom>
        <a:ln xmlns:a="http://schemas.openxmlformats.org/drawingml/2006/main">
          <a:solidFill>
            <a:schemeClr val="tx1"/>
          </a:solidFill>
        </a:ln>
      </cdr:spPr>
      <cdr:txBody>
        <a:bodyPr xmlns:a="http://schemas.openxmlformats.org/drawingml/2006/main" vertOverflow="clip" wrap="square" rtlCol="0"/>
        <a:lstStyle xmlns:a="http://schemas.openxmlformats.org/drawingml/2006/main"/>
        <a:p xmlns:a="http://schemas.openxmlformats.org/drawingml/2006/main">
          <a:pPr algn="ctr"/>
          <a:r>
            <a:rPr lang="fr-FR" sz="1100"/>
            <a:t>Hommes</a:t>
          </a:r>
        </a:p>
      </cdr:txBody>
    </cdr:sp>
  </cdr:relSizeAnchor>
  <cdr:relSizeAnchor xmlns:cdr="http://schemas.openxmlformats.org/drawingml/2006/chartDrawing">
    <cdr:from>
      <cdr:x>0.62156</cdr:x>
      <cdr:y>0.12229</cdr:y>
    </cdr:from>
    <cdr:to>
      <cdr:x>0.78108</cdr:x>
      <cdr:y>0.17802</cdr:y>
    </cdr:to>
    <cdr:sp macro="" textlink="">
      <cdr:nvSpPr>
        <cdr:cNvPr id="3" name="ZoneTexte 2"/>
        <cdr:cNvSpPr txBox="1"/>
      </cdr:nvSpPr>
      <cdr:spPr>
        <a:xfrm xmlns:a="http://schemas.openxmlformats.org/drawingml/2006/main">
          <a:off x="5381625" y="752474"/>
          <a:ext cx="1381125" cy="342900"/>
        </a:xfrm>
        <a:prstGeom xmlns:a="http://schemas.openxmlformats.org/drawingml/2006/main" prst="rect">
          <a:avLst/>
        </a:prstGeom>
        <a:ln xmlns:a="http://schemas.openxmlformats.org/drawingml/2006/main">
          <a:solidFill>
            <a:sysClr val="windowText" lastClr="000000"/>
          </a:solidFill>
        </a:ln>
      </cdr:spPr>
      <cdr:txBody>
        <a:bodyPr xmlns:a="http://schemas.openxmlformats.org/drawingml/2006/main" vertOverflow="clip" wrap="square" rtlCol="0"/>
        <a:lstStyle xmlns:a="http://schemas.openxmlformats.org/drawingml/2006/main"/>
        <a:p xmlns:a="http://schemas.openxmlformats.org/drawingml/2006/main">
          <a:pPr algn="ctr"/>
          <a:r>
            <a:rPr lang="fr-FR" sz="1100"/>
            <a:t>Femmes</a:t>
          </a: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7</xdr:col>
      <xdr:colOff>717550</xdr:colOff>
      <xdr:row>38</xdr:row>
      <xdr:rowOff>57150</xdr:rowOff>
    </xdr:from>
    <xdr:to>
      <xdr:col>10</xdr:col>
      <xdr:colOff>495301</xdr:colOff>
      <xdr:row>42</xdr:row>
      <xdr:rowOff>137879</xdr:rowOff>
    </xdr:to>
    <xdr:pic>
      <xdr:nvPicPr>
        <xdr:cNvPr id="3" name="Imag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6700" y="8143875"/>
          <a:ext cx="1920875" cy="8427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704850</xdr:colOff>
      <xdr:row>31</xdr:row>
      <xdr:rowOff>76200</xdr:rowOff>
    </xdr:from>
    <xdr:to>
      <xdr:col>7</xdr:col>
      <xdr:colOff>369779</xdr:colOff>
      <xdr:row>55</xdr:row>
      <xdr:rowOff>127050</xdr:rowOff>
    </xdr:to>
    <xdr:pic>
      <xdr:nvPicPr>
        <xdr:cNvPr id="4" name="Image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4850" y="6343650"/>
          <a:ext cx="4951304" cy="468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25</xdr:row>
      <xdr:rowOff>0</xdr:rowOff>
    </xdr:from>
    <xdr:to>
      <xdr:col>7</xdr:col>
      <xdr:colOff>47625</xdr:colOff>
      <xdr:row>50</xdr:row>
      <xdr:rowOff>85725</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workbookViewId="0"/>
  </sheetViews>
  <sheetFormatPr baseColWidth="10" defaultRowHeight="15"/>
  <cols>
    <col min="1" max="16384" width="11.42578125" style="83"/>
  </cols>
  <sheetData>
    <row r="1" spans="1:2">
      <c r="A1" s="83" t="s">
        <v>577</v>
      </c>
    </row>
    <row r="2" spans="1:2">
      <c r="A2" s="83" t="s">
        <v>578</v>
      </c>
    </row>
    <row r="3" spans="1:2">
      <c r="A3" s="83" t="s">
        <v>579</v>
      </c>
    </row>
    <row r="4" spans="1:2">
      <c r="A4" s="83" t="s">
        <v>580</v>
      </c>
    </row>
    <row r="5" spans="1:2">
      <c r="A5" s="83" t="s">
        <v>581</v>
      </c>
    </row>
    <row r="6" spans="1:2">
      <c r="A6" s="83" t="s">
        <v>582</v>
      </c>
    </row>
    <row r="7" spans="1:2">
      <c r="A7" s="83" t="s">
        <v>583</v>
      </c>
    </row>
    <row r="8" spans="1:2">
      <c r="A8" s="83" t="s">
        <v>584</v>
      </c>
    </row>
    <row r="9" spans="1:2">
      <c r="A9" s="83" t="s">
        <v>585</v>
      </c>
    </row>
    <row r="10" spans="1:2">
      <c r="A10" s="83" t="s">
        <v>586</v>
      </c>
    </row>
    <row r="11" spans="1:2">
      <c r="A11" s="83" t="s">
        <v>587</v>
      </c>
    </row>
    <row r="12" spans="1:2">
      <c r="A12" s="83" t="s">
        <v>588</v>
      </c>
    </row>
    <row r="13" spans="1:2">
      <c r="A13" s="83" t="s">
        <v>589</v>
      </c>
    </row>
    <row r="15" spans="1:2">
      <c r="A15" s="582"/>
      <c r="B15" s="83" t="s">
        <v>590</v>
      </c>
    </row>
    <row r="16" spans="1:2">
      <c r="A16" s="583"/>
      <c r="B16" s="83" t="s">
        <v>591</v>
      </c>
    </row>
    <row r="17" spans="1:2">
      <c r="A17" s="1352"/>
      <c r="B17" s="83" t="s">
        <v>622</v>
      </c>
    </row>
    <row r="18" spans="1:2">
      <c r="A18" s="1349"/>
      <c r="B18" s="83" t="s">
        <v>614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O40"/>
  <sheetViews>
    <sheetView topLeftCell="A16" workbookViewId="0">
      <selection activeCell="B43" sqref="B43"/>
    </sheetView>
  </sheetViews>
  <sheetFormatPr baseColWidth="10" defaultColWidth="11.42578125" defaultRowHeight="15"/>
  <cols>
    <col min="1" max="1" width="3.7109375" style="121" customWidth="1"/>
    <col min="2" max="2" width="40.7109375" style="121" customWidth="1"/>
    <col min="3" max="14" width="10.7109375" style="121" customWidth="1"/>
    <col min="15" max="15" width="13.140625" style="121" customWidth="1"/>
    <col min="16" max="16" width="10.7109375" style="121" customWidth="1"/>
    <col min="17" max="16384" width="11.42578125" style="121"/>
  </cols>
  <sheetData>
    <row r="1" spans="2:15" s="117" customFormat="1" ht="18" customHeight="1">
      <c r="B1" s="341" t="s">
        <v>345</v>
      </c>
      <c r="C1" s="214"/>
      <c r="D1" s="214"/>
      <c r="E1" s="214"/>
      <c r="F1" s="214"/>
      <c r="G1" s="214"/>
      <c r="H1" s="214"/>
      <c r="I1" s="214"/>
      <c r="J1" s="214"/>
      <c r="K1" s="214"/>
      <c r="L1" s="214"/>
      <c r="M1" s="214"/>
      <c r="N1" s="214"/>
      <c r="O1" s="163"/>
    </row>
    <row r="2" spans="2:15" s="196" customFormat="1" ht="15" customHeight="1">
      <c r="B2" s="296"/>
      <c r="C2" s="296"/>
      <c r="D2" s="296"/>
      <c r="E2" s="296"/>
      <c r="F2" s="296"/>
      <c r="G2" s="296"/>
      <c r="H2" s="296"/>
      <c r="I2" s="296"/>
      <c r="J2" s="296"/>
      <c r="K2" s="296"/>
      <c r="L2" s="296"/>
    </row>
    <row r="3" spans="2:15" s="117" customFormat="1" ht="18.75">
      <c r="B3" s="546" t="s">
        <v>354</v>
      </c>
      <c r="C3" s="546"/>
      <c r="D3" s="546"/>
      <c r="E3" s="546"/>
      <c r="F3" s="546"/>
      <c r="G3" s="546"/>
      <c r="H3" s="546"/>
      <c r="I3" s="546"/>
      <c r="J3" s="546"/>
      <c r="K3" s="546"/>
      <c r="L3" s="16"/>
    </row>
    <row r="4" spans="2:15" s="117" customFormat="1" ht="15" customHeight="1">
      <c r="B4" s="1401" t="s">
        <v>74</v>
      </c>
      <c r="C4" s="1402"/>
      <c r="D4" s="1402"/>
      <c r="E4" s="1353"/>
      <c r="F4" s="18"/>
      <c r="G4" s="18"/>
      <c r="H4" s="18"/>
      <c r="I4" s="15"/>
      <c r="J4" s="15"/>
      <c r="K4" s="15"/>
      <c r="L4" s="16"/>
    </row>
    <row r="5" spans="2:15" s="117" customFormat="1" ht="15" customHeight="1">
      <c r="B5" s="1403"/>
      <c r="C5" s="1405" t="s">
        <v>66</v>
      </c>
      <c r="D5" s="1406"/>
      <c r="E5" s="1406"/>
      <c r="F5" s="1406"/>
      <c r="G5" s="1407" t="s">
        <v>347</v>
      </c>
      <c r="H5" s="1408"/>
      <c r="I5" s="1408"/>
      <c r="J5" s="1409"/>
      <c r="K5" s="545"/>
      <c r="L5" s="545"/>
      <c r="M5" s="545"/>
      <c r="N5" s="545"/>
    </row>
    <row r="6" spans="2:15" s="117" customFormat="1" ht="25.5" customHeight="1">
      <c r="B6" s="1404"/>
      <c r="C6" s="337">
        <v>2021</v>
      </c>
      <c r="D6" s="565" t="s">
        <v>598</v>
      </c>
      <c r="E6" s="565" t="s">
        <v>599</v>
      </c>
      <c r="F6" s="340">
        <v>2023</v>
      </c>
      <c r="G6" s="495">
        <v>2021</v>
      </c>
      <c r="H6" s="565" t="s">
        <v>598</v>
      </c>
      <c r="I6" s="565" t="s">
        <v>599</v>
      </c>
      <c r="J6" s="511">
        <v>2023</v>
      </c>
      <c r="K6" s="543"/>
      <c r="L6" s="543"/>
      <c r="M6" s="544"/>
      <c r="N6" s="541"/>
      <c r="O6" s="542"/>
    </row>
    <row r="7" spans="2:15" s="117" customFormat="1" ht="15" customHeight="1">
      <c r="B7" s="292" t="s">
        <v>47</v>
      </c>
      <c r="C7" s="807">
        <v>0.63309066257958002</v>
      </c>
      <c r="D7" s="789">
        <v>0.63139896525802197</v>
      </c>
      <c r="E7" s="789">
        <v>0.63413929154683302</v>
      </c>
      <c r="F7" s="790">
        <v>0.63434903047091395</v>
      </c>
      <c r="G7" s="807">
        <v>0.603538714983889</v>
      </c>
      <c r="H7" s="789">
        <v>0.60595179075598504</v>
      </c>
      <c r="I7" s="789">
        <v>0.60227976146981299</v>
      </c>
      <c r="J7" s="790">
        <v>0.60158849735433795</v>
      </c>
      <c r="K7" s="548"/>
    </row>
    <row r="8" spans="2:15" s="117" customFormat="1" ht="15" customHeight="1">
      <c r="B8" s="293" t="s">
        <v>48</v>
      </c>
      <c r="C8" s="808">
        <v>0.65914077547944105</v>
      </c>
      <c r="D8" s="791">
        <v>0.65788489012857998</v>
      </c>
      <c r="E8" s="791">
        <v>0.65892724947843095</v>
      </c>
      <c r="F8" s="792">
        <v>0.65862208440070102</v>
      </c>
      <c r="G8" s="808">
        <v>0.62983414648269198</v>
      </c>
      <c r="H8" s="791">
        <v>0.63095510361235696</v>
      </c>
      <c r="I8" s="791">
        <v>0.62818399923885404</v>
      </c>
      <c r="J8" s="792">
        <v>0.62760235177192802</v>
      </c>
      <c r="K8" s="49"/>
    </row>
    <row r="9" spans="2:15" s="117" customFormat="1" ht="15" customHeight="1">
      <c r="B9" s="294" t="s">
        <v>49</v>
      </c>
      <c r="C9" s="809">
        <v>0.63356905094261495</v>
      </c>
      <c r="D9" s="793">
        <v>0.62949875466998795</v>
      </c>
      <c r="E9" s="793">
        <v>0.63117326686974995</v>
      </c>
      <c r="F9" s="794">
        <v>0.63455026780767099</v>
      </c>
      <c r="G9" s="809">
        <v>0.611111942279982</v>
      </c>
      <c r="H9" s="793">
        <v>0.60988449454555205</v>
      </c>
      <c r="I9" s="793">
        <v>0.60851583616645499</v>
      </c>
      <c r="J9" s="794">
        <v>0.61139422644596897</v>
      </c>
      <c r="K9" s="49"/>
    </row>
    <row r="10" spans="2:15" s="117" customFormat="1" ht="15" customHeight="1">
      <c r="B10" s="293" t="s">
        <v>50</v>
      </c>
      <c r="C10" s="808">
        <v>0.61343458385280902</v>
      </c>
      <c r="D10" s="791">
        <v>0.61357772213833806</v>
      </c>
      <c r="E10" s="791">
        <v>0.61485172810842403</v>
      </c>
      <c r="F10" s="792">
        <v>0.61516628386831695</v>
      </c>
      <c r="G10" s="808">
        <v>0.59344589835608397</v>
      </c>
      <c r="H10" s="791">
        <v>0.59564548779293702</v>
      </c>
      <c r="I10" s="791">
        <v>0.59442441959081505</v>
      </c>
      <c r="J10" s="792">
        <v>0.594411120570977</v>
      </c>
      <c r="K10" s="49"/>
    </row>
    <row r="11" spans="2:15" s="117" customFormat="1" ht="15" customHeight="1">
      <c r="B11" s="294" t="s">
        <v>51</v>
      </c>
      <c r="C11" s="809">
        <v>0.62062065292817103</v>
      </c>
      <c r="D11" s="793">
        <v>0.62006111138199504</v>
      </c>
      <c r="E11" s="793">
        <v>0.62210061810998496</v>
      </c>
      <c r="F11" s="794">
        <v>0.624743277828683</v>
      </c>
      <c r="G11" s="809">
        <v>0.60504679093242197</v>
      </c>
      <c r="H11" s="793">
        <v>0.60543559914024303</v>
      </c>
      <c r="I11" s="793">
        <v>0.60473203870099701</v>
      </c>
      <c r="J11" s="794">
        <v>0.60713451979982402</v>
      </c>
      <c r="K11" s="49"/>
    </row>
    <row r="12" spans="2:15" s="117" customFormat="1" ht="15" customHeight="1">
      <c r="B12" s="293" t="s">
        <v>52</v>
      </c>
      <c r="C12" s="808">
        <v>0.60790797987059697</v>
      </c>
      <c r="D12" s="791">
        <v>0.61046752832296203</v>
      </c>
      <c r="E12" s="791">
        <v>0.613526868914958</v>
      </c>
      <c r="F12" s="792">
        <v>0.61540600237870902</v>
      </c>
      <c r="G12" s="808">
        <v>0.59824058022731896</v>
      </c>
      <c r="H12" s="791">
        <v>0.59925843243252097</v>
      </c>
      <c r="I12" s="791">
        <v>0.59876799313107998</v>
      </c>
      <c r="J12" s="792">
        <v>0.59984547327716298</v>
      </c>
      <c r="K12" s="49"/>
    </row>
    <row r="13" spans="2:15" s="117" customFormat="1" ht="15" customHeight="1">
      <c r="B13" s="294" t="s">
        <v>75</v>
      </c>
      <c r="C13" s="809">
        <v>0.61394016865344803</v>
      </c>
      <c r="D13" s="793">
        <v>0.61413118233086395</v>
      </c>
      <c r="E13" s="793">
        <v>0.62039431570861603</v>
      </c>
      <c r="F13" s="794">
        <v>0.62120184615789797</v>
      </c>
      <c r="G13" s="809">
        <v>0.60643768657335695</v>
      </c>
      <c r="H13" s="793">
        <v>0.60580122701234496</v>
      </c>
      <c r="I13" s="793">
        <v>0.60984155705909904</v>
      </c>
      <c r="J13" s="794">
        <v>0.61079529721456005</v>
      </c>
      <c r="K13" s="49"/>
    </row>
    <row r="14" spans="2:15" s="117" customFormat="1" ht="15" customHeight="1">
      <c r="B14" s="293" t="s">
        <v>76</v>
      </c>
      <c r="C14" s="808">
        <v>0.59483494273523496</v>
      </c>
      <c r="D14" s="791">
        <v>0.59703514784410605</v>
      </c>
      <c r="E14" s="791">
        <v>0.60443540656752404</v>
      </c>
      <c r="F14" s="792">
        <v>0.60585531414521998</v>
      </c>
      <c r="G14" s="808">
        <v>0.58941020646917996</v>
      </c>
      <c r="H14" s="791">
        <v>0.59052661465237999</v>
      </c>
      <c r="I14" s="791">
        <v>0.59387296191302197</v>
      </c>
      <c r="J14" s="792">
        <v>0.59611960443294199</v>
      </c>
      <c r="K14" s="50"/>
    </row>
    <row r="15" spans="2:15" s="117" customFormat="1" ht="15" customHeight="1">
      <c r="B15" s="294" t="s">
        <v>575</v>
      </c>
      <c r="C15" s="809">
        <v>0.59744274272867803</v>
      </c>
      <c r="D15" s="793">
        <v>0.59260283442792905</v>
      </c>
      <c r="E15" s="793">
        <v>0.60091005011870202</v>
      </c>
      <c r="F15" s="794">
        <v>0.60339620709953201</v>
      </c>
      <c r="G15" s="809">
        <v>0.59545193568827204</v>
      </c>
      <c r="H15" s="793">
        <v>0.58655262514164197</v>
      </c>
      <c r="I15" s="793">
        <v>0.58833101351428296</v>
      </c>
      <c r="J15" s="794">
        <v>0.58916305637700095</v>
      </c>
      <c r="K15" s="50"/>
    </row>
    <row r="16" spans="2:15" s="117" customFormat="1" ht="15" customHeight="1">
      <c r="B16" s="316" t="s">
        <v>576</v>
      </c>
      <c r="C16" s="808">
        <v>0.60820429501420203</v>
      </c>
      <c r="D16" s="791">
        <v>0.61041149889972102</v>
      </c>
      <c r="E16" s="791">
        <v>0.61448281884469302</v>
      </c>
      <c r="F16" s="792">
        <v>0.61607278131696097</v>
      </c>
      <c r="G16" s="808">
        <v>0.59966527254229696</v>
      </c>
      <c r="H16" s="791">
        <v>0.60010741958430402</v>
      </c>
      <c r="I16" s="791">
        <v>0.603912814920193</v>
      </c>
      <c r="J16" s="792">
        <v>0.60653377584516999</v>
      </c>
      <c r="K16" s="547"/>
    </row>
    <row r="17" spans="2:11" s="117" customFormat="1" ht="15" customHeight="1">
      <c r="B17" s="317" t="s">
        <v>53</v>
      </c>
      <c r="C17" s="810">
        <v>0.61606523770763599</v>
      </c>
      <c r="D17" s="795">
        <v>0.61633626381614304</v>
      </c>
      <c r="E17" s="795">
        <v>0.61877575663416196</v>
      </c>
      <c r="F17" s="796">
        <v>0.62018766879465104</v>
      </c>
      <c r="G17" s="810">
        <v>0.60283773300693899</v>
      </c>
      <c r="H17" s="795">
        <v>0.60309025339143196</v>
      </c>
      <c r="I17" s="795">
        <v>0.60271924980450098</v>
      </c>
      <c r="J17" s="796">
        <v>0.60410382622007996</v>
      </c>
      <c r="K17" s="547"/>
    </row>
    <row r="18" spans="2:11" s="117" customFormat="1" ht="15" customHeight="1">
      <c r="B18" s="1205" t="s">
        <v>298</v>
      </c>
      <c r="C18" s="811">
        <v>0.87800566363377397</v>
      </c>
      <c r="D18" s="797">
        <v>0.87535250503578599</v>
      </c>
      <c r="E18" s="797">
        <v>0.87553774035841003</v>
      </c>
      <c r="F18" s="798">
        <v>0.87349407754867903</v>
      </c>
      <c r="G18" s="811">
        <v>0.87359663141725197</v>
      </c>
      <c r="H18" s="797">
        <v>0.87111314081760105</v>
      </c>
      <c r="I18" s="797">
        <v>0.87200222267370997</v>
      </c>
      <c r="J18" s="798">
        <v>0.86993396685462498</v>
      </c>
      <c r="K18" s="53"/>
    </row>
    <row r="19" spans="2:11" s="117" customFormat="1" ht="15" customHeight="1">
      <c r="B19" s="315" t="s">
        <v>55</v>
      </c>
      <c r="C19" s="809">
        <v>0.64950822362636695</v>
      </c>
      <c r="D19" s="793">
        <v>0.65076632041595395</v>
      </c>
      <c r="E19" s="793">
        <v>0.65096407392160605</v>
      </c>
      <c r="F19" s="794">
        <v>0.65175925427016501</v>
      </c>
      <c r="G19" s="809">
        <v>0.633211825605557</v>
      </c>
      <c r="H19" s="793">
        <v>0.63522985802416998</v>
      </c>
      <c r="I19" s="793">
        <v>0.63199969971109005</v>
      </c>
      <c r="J19" s="794">
        <v>0.63338350929910903</v>
      </c>
      <c r="K19" s="49"/>
    </row>
    <row r="20" spans="2:11" s="117" customFormat="1" ht="15" customHeight="1">
      <c r="B20" s="210" t="s">
        <v>54</v>
      </c>
      <c r="C20" s="808">
        <v>0.53939338366394596</v>
      </c>
      <c r="D20" s="791">
        <v>0.54225056893041101</v>
      </c>
      <c r="E20" s="791">
        <v>0.54295913702374399</v>
      </c>
      <c r="F20" s="792">
        <v>0.54748676875640401</v>
      </c>
      <c r="G20" s="808">
        <v>0.52840164257148703</v>
      </c>
      <c r="H20" s="791">
        <v>0.53146100819877895</v>
      </c>
      <c r="I20" s="791">
        <v>0.53075360333392996</v>
      </c>
      <c r="J20" s="792">
        <v>0.534362512309427</v>
      </c>
      <c r="K20" s="49"/>
    </row>
    <row r="21" spans="2:11" s="117" customFormat="1" ht="15" customHeight="1">
      <c r="B21" s="209" t="s">
        <v>273</v>
      </c>
      <c r="C21" s="809">
        <v>0.41060070671378102</v>
      </c>
      <c r="D21" s="793">
        <v>0.41409993866880102</v>
      </c>
      <c r="E21" s="793">
        <v>0.41456329614156801</v>
      </c>
      <c r="F21" s="794">
        <v>0.41974350966624002</v>
      </c>
      <c r="G21" s="809">
        <v>0.398537982802803</v>
      </c>
      <c r="H21" s="793">
        <v>0.402684612071258</v>
      </c>
      <c r="I21" s="793">
        <v>0.40296636410022402</v>
      </c>
      <c r="J21" s="794">
        <v>0.40837643760800602</v>
      </c>
      <c r="K21" s="548"/>
    </row>
    <row r="22" spans="2:11" s="117" customFormat="1" ht="15" customHeight="1">
      <c r="B22" s="320" t="s">
        <v>267</v>
      </c>
      <c r="C22" s="814">
        <v>0.52926949352941</v>
      </c>
      <c r="D22" s="803">
        <v>0.53259609507282202</v>
      </c>
      <c r="E22" s="803">
        <v>0.53330299990693197</v>
      </c>
      <c r="F22" s="804">
        <v>0.53742020875567498</v>
      </c>
      <c r="G22" s="814">
        <v>0.51471773906924401</v>
      </c>
      <c r="H22" s="803">
        <v>0.51874732950584201</v>
      </c>
      <c r="I22" s="803">
        <v>0.51740890610795198</v>
      </c>
      <c r="J22" s="804">
        <v>0.521839093829504</v>
      </c>
      <c r="K22" s="549"/>
    </row>
    <row r="23" spans="2:11" s="117" customFormat="1" ht="15" customHeight="1">
      <c r="B23" s="321" t="s">
        <v>272</v>
      </c>
      <c r="C23" s="812">
        <v>0.75708245243129002</v>
      </c>
      <c r="D23" s="799">
        <v>0.76628352490421503</v>
      </c>
      <c r="E23" s="799">
        <v>0.76594292539350795</v>
      </c>
      <c r="F23" s="800">
        <v>0.76795077349742202</v>
      </c>
      <c r="G23" s="812">
        <v>0.73265944202154998</v>
      </c>
      <c r="H23" s="799">
        <v>0.73648455859976103</v>
      </c>
      <c r="I23" s="799">
        <v>0.73009527575759203</v>
      </c>
      <c r="J23" s="800">
        <v>0.73415849601437699</v>
      </c>
      <c r="K23" s="49"/>
    </row>
    <row r="24" spans="2:11" s="117" customFormat="1" ht="15" customHeight="1">
      <c r="B24" s="209" t="s">
        <v>271</v>
      </c>
      <c r="C24" s="809">
        <v>0.38733649669855102</v>
      </c>
      <c r="D24" s="793">
        <v>0.38605884831808801</v>
      </c>
      <c r="E24" s="793">
        <v>0.38604513940109197</v>
      </c>
      <c r="F24" s="794">
        <v>0.38939614275156698</v>
      </c>
      <c r="G24" s="809">
        <v>0.37658648483866503</v>
      </c>
      <c r="H24" s="793">
        <v>0.37949824863389098</v>
      </c>
      <c r="I24" s="793">
        <v>0.376691604188233</v>
      </c>
      <c r="J24" s="794">
        <v>0.37921771558029499</v>
      </c>
      <c r="K24" s="49"/>
    </row>
    <row r="25" spans="2:11" s="117" customFormat="1" ht="15" customHeight="1">
      <c r="B25" s="320" t="s">
        <v>122</v>
      </c>
      <c r="C25" s="813">
        <v>0.52508624627841405</v>
      </c>
      <c r="D25" s="801">
        <v>0.52400132682556999</v>
      </c>
      <c r="E25" s="801">
        <v>0.52494658202972699</v>
      </c>
      <c r="F25" s="802">
        <v>0.52374507874015697</v>
      </c>
      <c r="G25" s="813">
        <v>0.50030333308929098</v>
      </c>
      <c r="H25" s="801">
        <v>0.50102730812609397</v>
      </c>
      <c r="I25" s="801">
        <v>0.49485990321310303</v>
      </c>
      <c r="J25" s="802">
        <v>0.49582047486649999</v>
      </c>
      <c r="K25" s="549"/>
    </row>
    <row r="26" spans="2:11" s="117" customFormat="1" ht="15" customHeight="1">
      <c r="B26" s="322" t="s">
        <v>58</v>
      </c>
      <c r="C26" s="809">
        <v>0.65232432432432397</v>
      </c>
      <c r="D26" s="793">
        <v>0.65351144232564595</v>
      </c>
      <c r="E26" s="793">
        <v>0.65451423873354697</v>
      </c>
      <c r="F26" s="794">
        <v>0.65696275433323104</v>
      </c>
      <c r="G26" s="809">
        <v>0.64535790097425805</v>
      </c>
      <c r="H26" s="793">
        <v>0.64620074546836304</v>
      </c>
      <c r="I26" s="793">
        <v>0.64697617724434497</v>
      </c>
      <c r="J26" s="794">
        <v>0.64989948308958101</v>
      </c>
      <c r="K26" s="326"/>
    </row>
    <row r="27" spans="2:11" s="117" customFormat="1" ht="15" customHeight="1">
      <c r="B27" s="211" t="s">
        <v>82</v>
      </c>
      <c r="C27" s="808">
        <v>0.161999857863691</v>
      </c>
      <c r="D27" s="791">
        <v>0.164363198782495</v>
      </c>
      <c r="E27" s="791">
        <v>0.16443807704552699</v>
      </c>
      <c r="F27" s="792">
        <v>0.16592804550371601</v>
      </c>
      <c r="G27" s="808">
        <v>0.15760497031441001</v>
      </c>
      <c r="H27" s="791">
        <v>0.16095398922985099</v>
      </c>
      <c r="I27" s="791">
        <v>0.16076425347068099</v>
      </c>
      <c r="J27" s="792">
        <v>0.16225100708787499</v>
      </c>
      <c r="K27" s="326"/>
    </row>
    <row r="28" spans="2:11" s="117" customFormat="1" ht="15" customHeight="1">
      <c r="B28" s="212" t="s">
        <v>270</v>
      </c>
      <c r="C28" s="809">
        <v>0.72190137716570402</v>
      </c>
      <c r="D28" s="793">
        <v>0.72141417050691203</v>
      </c>
      <c r="E28" s="793">
        <v>0.72354657368533404</v>
      </c>
      <c r="F28" s="794">
        <v>0.72372458080627899</v>
      </c>
      <c r="G28" s="809">
        <v>0.70191346944852995</v>
      </c>
      <c r="H28" s="793">
        <v>0.69966688685665801</v>
      </c>
      <c r="I28" s="793">
        <v>0.688587042996892</v>
      </c>
      <c r="J28" s="794">
        <v>0.69969311490428698</v>
      </c>
      <c r="K28" s="326"/>
    </row>
    <row r="29" spans="2:11" s="117" customFormat="1" ht="15" customHeight="1">
      <c r="B29" s="320" t="s">
        <v>57</v>
      </c>
      <c r="C29" s="814">
        <v>0.56767381674420103</v>
      </c>
      <c r="D29" s="803">
        <v>0.56922683520486905</v>
      </c>
      <c r="E29" s="803">
        <v>0.57062221343699904</v>
      </c>
      <c r="F29" s="804">
        <v>0.57320485785090902</v>
      </c>
      <c r="G29" s="814">
        <v>0.55992572349679004</v>
      </c>
      <c r="H29" s="803">
        <v>0.56086623128006097</v>
      </c>
      <c r="I29" s="803">
        <v>0.56181327676824599</v>
      </c>
      <c r="J29" s="804">
        <v>0.564402245622041</v>
      </c>
      <c r="K29" s="550"/>
    </row>
    <row r="30" spans="2:11" s="117" customFormat="1" ht="15" customHeight="1">
      <c r="B30" s="324" t="s">
        <v>274</v>
      </c>
      <c r="C30" s="815">
        <v>0.59031486106611797</v>
      </c>
      <c r="D30" s="805">
        <v>0.59306512046553495</v>
      </c>
      <c r="E30" s="805">
        <v>0.59329225700851795</v>
      </c>
      <c r="F30" s="806">
        <v>0.59371401546307001</v>
      </c>
      <c r="G30" s="815">
        <v>0.58547252239828895</v>
      </c>
      <c r="H30" s="805">
        <v>0.587317639402134</v>
      </c>
      <c r="I30" s="805">
        <v>0.58841833899612095</v>
      </c>
      <c r="J30" s="806">
        <v>0.59012642097410595</v>
      </c>
      <c r="K30" s="551"/>
    </row>
    <row r="31" spans="2:11" s="117" customFormat="1" ht="15" customHeight="1">
      <c r="B31" s="323" t="s">
        <v>59</v>
      </c>
      <c r="C31" s="811">
        <v>0.63535471786466902</v>
      </c>
      <c r="D31" s="797">
        <v>0.63965448149962201</v>
      </c>
      <c r="E31" s="797">
        <v>0.63697984468285695</v>
      </c>
      <c r="F31" s="798">
        <v>0.643648726213078</v>
      </c>
      <c r="G31" s="811">
        <v>0.61734397835102695</v>
      </c>
      <c r="H31" s="797">
        <v>0.61553241934819003</v>
      </c>
      <c r="I31" s="797">
        <v>0.61706423384484999</v>
      </c>
      <c r="J31" s="798">
        <v>0.625884187707069</v>
      </c>
      <c r="K31" s="549"/>
    </row>
    <row r="32" spans="2:11" s="117" customFormat="1" ht="15" customHeight="1">
      <c r="B32" s="213" t="s">
        <v>25</v>
      </c>
      <c r="C32" s="815">
        <v>0.60761596681691599</v>
      </c>
      <c r="D32" s="805">
        <v>0.607823839789705</v>
      </c>
      <c r="E32" s="805">
        <v>0.60965445461898904</v>
      </c>
      <c r="F32" s="806">
        <v>0.61081598701978901</v>
      </c>
      <c r="G32" s="815">
        <v>0.59515385386700503</v>
      </c>
      <c r="H32" s="805">
        <v>0.59514590979833104</v>
      </c>
      <c r="I32" s="805">
        <v>0.59466664250492196</v>
      </c>
      <c r="J32" s="806">
        <v>0.59608135545472696</v>
      </c>
      <c r="K32" s="551"/>
    </row>
    <row r="33" spans="2:14" s="117" customFormat="1" ht="15" customHeight="1">
      <c r="B33" s="33" t="s">
        <v>138</v>
      </c>
      <c r="C33" s="300"/>
      <c r="D33" s="300"/>
      <c r="E33" s="300"/>
      <c r="F33" s="300"/>
      <c r="G33" s="300"/>
      <c r="H33" s="300"/>
      <c r="I33" s="300"/>
      <c r="J33" s="300"/>
      <c r="K33" s="300"/>
      <c r="L33" s="300"/>
      <c r="M33" s="23"/>
      <c r="N33" s="23"/>
    </row>
    <row r="34" spans="2:14" s="117" customFormat="1" ht="26.25" customHeight="1">
      <c r="B34" s="1445" t="s">
        <v>254</v>
      </c>
      <c r="C34" s="1445"/>
      <c r="D34" s="1445"/>
      <c r="E34" s="1445"/>
      <c r="F34" s="1445"/>
      <c r="G34" s="1445"/>
      <c r="H34" s="1445"/>
      <c r="I34" s="1445"/>
      <c r="J34" s="1445"/>
      <c r="K34" s="1445"/>
      <c r="L34" s="1445"/>
      <c r="M34" s="1445"/>
      <c r="N34" s="1445"/>
    </row>
    <row r="35" spans="2:14" s="117" customFormat="1" ht="15" customHeight="1">
      <c r="B35" s="57" t="s">
        <v>255</v>
      </c>
      <c r="C35" s="106"/>
      <c r="D35" s="106"/>
      <c r="E35" s="106"/>
      <c r="F35" s="106"/>
      <c r="G35" s="106"/>
      <c r="H35" s="106"/>
      <c r="I35" s="106"/>
      <c r="J35" s="106"/>
      <c r="K35" s="106"/>
      <c r="L35" s="106"/>
      <c r="M35" s="106"/>
      <c r="N35" s="106"/>
    </row>
    <row r="36" spans="2:14" s="117" customFormat="1">
      <c r="B36" s="57" t="s">
        <v>268</v>
      </c>
    </row>
    <row r="37" spans="2:14" s="117" customFormat="1">
      <c r="B37" s="57" t="s">
        <v>619</v>
      </c>
      <c r="C37" s="57"/>
      <c r="D37" s="60"/>
      <c r="E37" s="60"/>
      <c r="F37" s="60"/>
      <c r="G37" s="61"/>
      <c r="H37" s="62"/>
      <c r="I37" s="62"/>
      <c r="J37" s="62"/>
      <c r="K37" s="62"/>
      <c r="L37" s="62"/>
      <c r="M37" s="63"/>
      <c r="N37" s="63"/>
    </row>
    <row r="38" spans="2:14" s="117" customFormat="1" ht="15" customHeight="1">
      <c r="B38" s="57" t="s">
        <v>269</v>
      </c>
      <c r="C38" s="57"/>
      <c r="D38" s="60"/>
      <c r="E38" s="60"/>
      <c r="F38" s="60"/>
      <c r="G38" s="61"/>
      <c r="H38" s="62"/>
      <c r="I38" s="62"/>
      <c r="J38" s="62"/>
      <c r="K38" s="62"/>
      <c r="L38" s="62"/>
      <c r="M38" s="63"/>
      <c r="N38" s="63"/>
    </row>
    <row r="39" spans="2:14" ht="15" customHeight="1">
      <c r="B39" s="33" t="s">
        <v>129</v>
      </c>
      <c r="C39" s="57"/>
      <c r="D39" s="42"/>
      <c r="E39" s="42"/>
      <c r="F39" s="42"/>
      <c r="G39" s="42"/>
      <c r="H39" s="42"/>
      <c r="I39" s="42"/>
      <c r="J39" s="42"/>
      <c r="K39" s="42"/>
      <c r="L39" s="42"/>
      <c r="M39" s="42"/>
      <c r="N39" s="42"/>
    </row>
    <row r="40" spans="2:14">
      <c r="B40" s="67" t="s">
        <v>135</v>
      </c>
      <c r="C40" s="57"/>
      <c r="D40" s="42"/>
      <c r="E40" s="42"/>
      <c r="F40" s="42"/>
      <c r="G40" s="42"/>
      <c r="H40" s="42"/>
      <c r="I40" s="42"/>
      <c r="J40" s="42"/>
      <c r="K40" s="42"/>
      <c r="L40" s="42"/>
      <c r="M40" s="42"/>
      <c r="N40" s="42"/>
    </row>
  </sheetData>
  <mergeCells count="5">
    <mergeCell ref="B4:D4"/>
    <mergeCell ref="B5:B6"/>
    <mergeCell ref="C5:F5"/>
    <mergeCell ref="G5:J5"/>
    <mergeCell ref="B34:N3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5"/>
  <sheetViews>
    <sheetView zoomScale="99" zoomScaleNormal="99" workbookViewId="0">
      <selection activeCell="O34" sqref="O34"/>
    </sheetView>
  </sheetViews>
  <sheetFormatPr baseColWidth="10" defaultRowHeight="15"/>
  <cols>
    <col min="1" max="1" width="3.7109375" style="83" customWidth="1"/>
    <col min="2" max="2" width="40.7109375" customWidth="1"/>
    <col min="3" max="12" width="10.7109375" customWidth="1"/>
  </cols>
  <sheetData>
    <row r="1" spans="2:52" ht="18">
      <c r="B1" s="341" t="s">
        <v>352</v>
      </c>
      <c r="C1" s="341"/>
      <c r="D1" s="341"/>
      <c r="E1" s="341"/>
      <c r="F1" s="341"/>
      <c r="G1" s="341"/>
      <c r="H1" s="341"/>
      <c r="I1" s="341"/>
      <c r="J1" s="341"/>
      <c r="K1" s="341"/>
      <c r="L1" s="341"/>
      <c r="M1" s="39"/>
      <c r="N1" s="39"/>
      <c r="O1" s="39"/>
      <c r="P1" s="39"/>
      <c r="Q1" s="39"/>
      <c r="R1" s="39"/>
      <c r="S1" s="39"/>
      <c r="T1" s="39"/>
      <c r="U1" s="39"/>
      <c r="V1" s="39"/>
      <c r="W1" s="39"/>
      <c r="X1" s="39"/>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2:52">
      <c r="B2" s="40"/>
      <c r="C2" s="41"/>
      <c r="D2" s="41"/>
      <c r="E2" s="41"/>
      <c r="F2" s="42"/>
      <c r="G2" s="42"/>
      <c r="H2" s="42"/>
      <c r="I2" s="42"/>
      <c r="J2" s="43"/>
      <c r="K2" s="42"/>
      <c r="L2" s="42"/>
      <c r="M2" s="39"/>
      <c r="N2" s="39"/>
      <c r="O2" s="39"/>
      <c r="P2" s="39"/>
      <c r="Q2" s="39"/>
      <c r="R2" s="39"/>
      <c r="S2" s="39"/>
      <c r="T2" s="39"/>
      <c r="U2" s="39"/>
      <c r="V2" s="39"/>
      <c r="W2" s="39"/>
      <c r="X2" s="39"/>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row>
    <row r="3" spans="2:52" ht="15.75">
      <c r="B3" s="45" t="s">
        <v>158</v>
      </c>
      <c r="C3" s="46"/>
      <c r="D3" s="46"/>
      <c r="E3" s="46"/>
      <c r="F3" s="46"/>
      <c r="G3" s="42"/>
      <c r="H3" s="42"/>
      <c r="I3" s="42"/>
      <c r="J3" s="44"/>
      <c r="K3" s="39"/>
      <c r="L3" s="39"/>
      <c r="M3" s="39"/>
      <c r="N3" s="39"/>
      <c r="O3" s="39"/>
      <c r="P3" s="39"/>
      <c r="Q3" s="39"/>
      <c r="R3" s="39"/>
      <c r="S3" s="39"/>
      <c r="T3" s="39"/>
      <c r="U3" s="39"/>
      <c r="V3" s="39"/>
      <c r="W3" s="39"/>
      <c r="X3" s="39"/>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row>
    <row r="4" spans="2:52" ht="15.75">
      <c r="B4" s="81" t="s">
        <v>38</v>
      </c>
      <c r="C4" s="46"/>
      <c r="D4" s="46"/>
      <c r="E4" s="46"/>
      <c r="F4" s="46"/>
      <c r="G4" s="42"/>
      <c r="H4" s="42"/>
      <c r="I4" s="42"/>
      <c r="J4" s="44"/>
      <c r="K4" s="39"/>
      <c r="L4" s="39"/>
      <c r="M4" s="39"/>
      <c r="N4" s="39"/>
      <c r="O4" s="39"/>
      <c r="P4" s="39"/>
      <c r="Q4" s="39"/>
      <c r="R4" s="39"/>
      <c r="S4" s="39"/>
      <c r="T4" s="39"/>
      <c r="U4" s="39"/>
      <c r="V4" s="39"/>
      <c r="W4" s="39"/>
      <c r="X4" s="39"/>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row>
    <row r="5" spans="2:52" ht="30" customHeight="1">
      <c r="B5" s="1449"/>
      <c r="C5" s="1394" t="s">
        <v>130</v>
      </c>
      <c r="D5" s="1394" t="s">
        <v>60</v>
      </c>
      <c r="E5" s="1447" t="s">
        <v>36</v>
      </c>
      <c r="F5" s="1448"/>
      <c r="G5" s="1447" t="s">
        <v>5</v>
      </c>
      <c r="H5" s="1448"/>
      <c r="I5" s="1447" t="s">
        <v>168</v>
      </c>
      <c r="J5" s="1448"/>
      <c r="K5" s="1447" t="s">
        <v>7</v>
      </c>
      <c r="L5" s="1448"/>
      <c r="M5" s="78"/>
      <c r="N5" s="39"/>
      <c r="O5" s="39"/>
      <c r="P5" s="39"/>
      <c r="Q5" s="39"/>
      <c r="R5" s="39"/>
      <c r="S5" s="39"/>
      <c r="T5" s="39"/>
      <c r="U5" s="39"/>
      <c r="V5" s="39"/>
      <c r="W5" s="39"/>
      <c r="X5" s="39"/>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row>
    <row r="6" spans="2:52" ht="15" customHeight="1">
      <c r="B6" s="1450"/>
      <c r="C6" s="1446"/>
      <c r="D6" s="1446"/>
      <c r="E6" s="82" t="s">
        <v>0</v>
      </c>
      <c r="F6" s="82" t="s">
        <v>4</v>
      </c>
      <c r="G6" s="82" t="s">
        <v>0</v>
      </c>
      <c r="H6" s="82" t="s">
        <v>4</v>
      </c>
      <c r="I6" s="82" t="s">
        <v>0</v>
      </c>
      <c r="J6" s="82" t="s">
        <v>4</v>
      </c>
      <c r="K6" s="82" t="s">
        <v>0</v>
      </c>
      <c r="L6" s="82" t="s">
        <v>4</v>
      </c>
      <c r="M6" s="79"/>
      <c r="N6" s="39"/>
      <c r="O6" s="39"/>
      <c r="P6" s="39"/>
      <c r="Q6" s="39"/>
      <c r="R6" s="39"/>
      <c r="S6" s="39"/>
      <c r="T6" s="39"/>
      <c r="U6" s="39"/>
      <c r="V6" s="39"/>
      <c r="W6" s="39"/>
      <c r="X6" s="39"/>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row>
    <row r="7" spans="2:52" ht="15" customHeight="1">
      <c r="B7" s="315" t="s">
        <v>47</v>
      </c>
      <c r="C7" s="646">
        <v>18907</v>
      </c>
      <c r="D7" s="654">
        <v>3.7537948907811902</v>
      </c>
      <c r="E7" s="780">
        <v>28.201000000000001</v>
      </c>
      <c r="F7" s="781">
        <v>18.465</v>
      </c>
      <c r="G7" s="782">
        <v>15.308999999999999</v>
      </c>
      <c r="H7" s="780">
        <v>6.6150000000000002</v>
      </c>
      <c r="I7" s="781">
        <v>0.51600000000000001</v>
      </c>
      <c r="J7" s="782">
        <v>0.18</v>
      </c>
      <c r="K7" s="780">
        <v>0.80600000000000005</v>
      </c>
      <c r="L7" s="782">
        <v>0.88100000000000001</v>
      </c>
      <c r="M7" s="39"/>
      <c r="N7" s="39"/>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row>
    <row r="8" spans="2:52" ht="15" customHeight="1">
      <c r="B8" s="210" t="s">
        <v>48</v>
      </c>
      <c r="C8" s="647">
        <v>4496</v>
      </c>
      <c r="D8" s="655">
        <v>13.642571174377199</v>
      </c>
      <c r="E8" s="590">
        <v>29.66</v>
      </c>
      <c r="F8" s="589">
        <v>16.155999999999999</v>
      </c>
      <c r="G8" s="745">
        <v>9.42</v>
      </c>
      <c r="H8" s="590">
        <v>4.0999999999999996</v>
      </c>
      <c r="I8" s="589">
        <v>0.625</v>
      </c>
      <c r="J8" s="745">
        <v>0.23899999999999999</v>
      </c>
      <c r="K8" s="590">
        <v>0.65900000000000003</v>
      </c>
      <c r="L8" s="745">
        <v>0.47799999999999998</v>
      </c>
      <c r="M8" s="39"/>
      <c r="N8" s="39"/>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row>
    <row r="9" spans="2:52" ht="15" customHeight="1">
      <c r="B9" s="209" t="s">
        <v>49</v>
      </c>
      <c r="C9" s="645">
        <v>2241</v>
      </c>
      <c r="D9" s="656">
        <v>29.994199018295401</v>
      </c>
      <c r="E9" s="593">
        <v>31.305</v>
      </c>
      <c r="F9" s="592">
        <v>19.035</v>
      </c>
      <c r="G9" s="747">
        <v>9.923</v>
      </c>
      <c r="H9" s="593">
        <v>4.7089999999999996</v>
      </c>
      <c r="I9" s="592">
        <v>0.78100000000000003</v>
      </c>
      <c r="J9" s="747">
        <v>0.34599999999999997</v>
      </c>
      <c r="K9" s="593">
        <v>0.628</v>
      </c>
      <c r="L9" s="747">
        <v>0.49</v>
      </c>
      <c r="M9" s="39"/>
      <c r="N9" s="39"/>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row>
    <row r="10" spans="2:52" ht="15" customHeight="1">
      <c r="B10" s="210" t="s">
        <v>50</v>
      </c>
      <c r="C10" s="647">
        <v>978</v>
      </c>
      <c r="D10" s="655">
        <v>56.3333333333333</v>
      </c>
      <c r="E10" s="590">
        <v>24.745999999999999</v>
      </c>
      <c r="F10" s="589">
        <v>16.619</v>
      </c>
      <c r="G10" s="745">
        <v>8.1980000000000004</v>
      </c>
      <c r="H10" s="590">
        <v>3.99</v>
      </c>
      <c r="I10" s="589">
        <v>0.58299999999999996</v>
      </c>
      <c r="J10" s="745">
        <v>0.308</v>
      </c>
      <c r="K10" s="590">
        <v>0.375</v>
      </c>
      <c r="L10" s="745">
        <v>0.27500000000000002</v>
      </c>
      <c r="M10" s="39"/>
      <c r="N10" s="39"/>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row>
    <row r="11" spans="2:52" ht="15" customHeight="1">
      <c r="B11" s="209" t="s">
        <v>51</v>
      </c>
      <c r="C11" s="645">
        <v>1187</v>
      </c>
      <c r="D11" s="656">
        <v>110.32097725358</v>
      </c>
      <c r="E11" s="593">
        <v>57.152000000000001</v>
      </c>
      <c r="F11" s="592">
        <v>36.92</v>
      </c>
      <c r="G11" s="747">
        <v>21.937999999999999</v>
      </c>
      <c r="H11" s="593">
        <v>10.586</v>
      </c>
      <c r="I11" s="592">
        <v>1.5469999999999999</v>
      </c>
      <c r="J11" s="747">
        <v>0.77400000000000002</v>
      </c>
      <c r="K11" s="593">
        <v>1.091</v>
      </c>
      <c r="L11" s="747">
        <v>0.94299999999999995</v>
      </c>
      <c r="M11" s="39"/>
      <c r="N11" s="39"/>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row>
    <row r="12" spans="2:52" ht="15" customHeight="1">
      <c r="B12" s="210" t="s">
        <v>52</v>
      </c>
      <c r="C12" s="647">
        <v>533</v>
      </c>
      <c r="D12" s="655">
        <v>250.305816135084</v>
      </c>
      <c r="E12" s="590">
        <v>56.073999999999998</v>
      </c>
      <c r="F12" s="589">
        <v>38.345999999999997</v>
      </c>
      <c r="G12" s="745">
        <v>23.61</v>
      </c>
      <c r="H12" s="590">
        <v>11.452</v>
      </c>
      <c r="I12" s="589">
        <v>1.536</v>
      </c>
      <c r="J12" s="745">
        <v>0.79700000000000004</v>
      </c>
      <c r="K12" s="590">
        <v>0.88900000000000001</v>
      </c>
      <c r="L12" s="745">
        <v>0.70899999999999996</v>
      </c>
      <c r="M12" s="39"/>
      <c r="N12" s="39"/>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row>
    <row r="13" spans="2:52" ht="15" customHeight="1">
      <c r="B13" s="209" t="s">
        <v>75</v>
      </c>
      <c r="C13" s="645">
        <v>287</v>
      </c>
      <c r="D13" s="656">
        <v>543.93379790940799</v>
      </c>
      <c r="E13" s="593">
        <v>62.793999999999997</v>
      </c>
      <c r="F13" s="592">
        <v>41.091000000000001</v>
      </c>
      <c r="G13" s="747">
        <v>31.556000000000001</v>
      </c>
      <c r="H13" s="593">
        <v>16.442</v>
      </c>
      <c r="I13" s="592">
        <v>2.2999999999999998</v>
      </c>
      <c r="J13" s="747">
        <v>0.74</v>
      </c>
      <c r="K13" s="593">
        <v>0.63900000000000001</v>
      </c>
      <c r="L13" s="747">
        <v>0.54700000000000004</v>
      </c>
      <c r="M13" s="39"/>
      <c r="N13" s="39"/>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row>
    <row r="14" spans="2:52" ht="15" customHeight="1">
      <c r="B14" s="210" t="s">
        <v>76</v>
      </c>
      <c r="C14" s="647">
        <v>134</v>
      </c>
      <c r="D14" s="655">
        <v>1141.23880597015</v>
      </c>
      <c r="E14" s="590">
        <v>62.095999999999997</v>
      </c>
      <c r="F14" s="589">
        <v>43.926000000000002</v>
      </c>
      <c r="G14" s="745">
        <v>28.585999999999999</v>
      </c>
      <c r="H14" s="590">
        <v>15.068</v>
      </c>
      <c r="I14" s="589">
        <v>1.708</v>
      </c>
      <c r="J14" s="745">
        <v>0.74</v>
      </c>
      <c r="K14" s="590">
        <v>0.41299999999999998</v>
      </c>
      <c r="L14" s="745">
        <v>0.38900000000000001</v>
      </c>
      <c r="M14" s="39"/>
      <c r="N14" s="39"/>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row>
    <row r="15" spans="2:52" ht="15" customHeight="1">
      <c r="B15" s="209" t="s">
        <v>575</v>
      </c>
      <c r="C15" s="645">
        <v>39</v>
      </c>
      <c r="D15" s="656">
        <v>2090.5641025640998</v>
      </c>
      <c r="E15" s="593">
        <v>30.923999999999999</v>
      </c>
      <c r="F15" s="592">
        <v>22.216000000000001</v>
      </c>
      <c r="G15" s="747">
        <v>16.228999999999999</v>
      </c>
      <c r="H15" s="593">
        <v>8.7769999999999992</v>
      </c>
      <c r="I15" s="592">
        <v>0.84899999999999998</v>
      </c>
      <c r="J15" s="747">
        <v>0.38800000000000001</v>
      </c>
      <c r="K15" s="593">
        <v>1.296</v>
      </c>
      <c r="L15" s="747">
        <v>0.85299999999999998</v>
      </c>
      <c r="M15" s="39"/>
      <c r="N15" s="39"/>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row>
    <row r="16" spans="2:52" ht="15" customHeight="1">
      <c r="B16" s="211" t="s">
        <v>576</v>
      </c>
      <c r="C16" s="647">
        <v>20</v>
      </c>
      <c r="D16" s="655">
        <v>7118.9</v>
      </c>
      <c r="E16" s="590">
        <v>63.911999999999999</v>
      </c>
      <c r="F16" s="589">
        <v>42.813000000000002</v>
      </c>
      <c r="G16" s="745">
        <v>21.48</v>
      </c>
      <c r="H16" s="590">
        <v>10.401999999999999</v>
      </c>
      <c r="I16" s="589">
        <v>2.6150000000000002</v>
      </c>
      <c r="J16" s="745">
        <v>0.97599999999999998</v>
      </c>
      <c r="K16" s="590">
        <v>0.11600000000000001</v>
      </c>
      <c r="L16" s="745">
        <v>6.4000000000000001E-2</v>
      </c>
      <c r="M16" s="39"/>
      <c r="N16" s="39"/>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row>
    <row r="17" spans="2:52" ht="15" customHeight="1">
      <c r="B17" s="1203" t="s">
        <v>53</v>
      </c>
      <c r="C17" s="648">
        <v>28822</v>
      </c>
      <c r="D17" s="657">
        <v>36.497467212545999</v>
      </c>
      <c r="E17" s="588">
        <v>446.86399999999998</v>
      </c>
      <c r="F17" s="587">
        <v>295.58699999999999</v>
      </c>
      <c r="G17" s="783">
        <v>186.249</v>
      </c>
      <c r="H17" s="588">
        <v>92.141000000000005</v>
      </c>
      <c r="I17" s="587">
        <v>13.06</v>
      </c>
      <c r="J17" s="783">
        <v>5.4880000000000004</v>
      </c>
      <c r="K17" s="588">
        <v>6.9119999999999999</v>
      </c>
      <c r="L17" s="783">
        <v>5.6289999999999996</v>
      </c>
      <c r="M17" s="39"/>
      <c r="N17" s="1263"/>
      <c r="O17" s="1264"/>
      <c r="P17" s="1264"/>
      <c r="Q17" s="1264"/>
      <c r="R17" s="1264"/>
      <c r="S17" s="1264"/>
      <c r="T17" s="1264"/>
      <c r="U17" s="1264"/>
      <c r="V17" s="1264"/>
      <c r="W17" s="1264"/>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row>
    <row r="18" spans="2:52" ht="15" customHeight="1">
      <c r="B18" s="1204" t="s">
        <v>298</v>
      </c>
      <c r="C18" s="649">
        <v>2662</v>
      </c>
      <c r="D18" s="658">
        <v>46.230277986476302</v>
      </c>
      <c r="E18" s="778">
        <v>64.867999999999995</v>
      </c>
      <c r="F18" s="777">
        <v>8.7210000000000001</v>
      </c>
      <c r="G18" s="784">
        <v>38.668999999999997</v>
      </c>
      <c r="H18" s="778">
        <v>6.274</v>
      </c>
      <c r="I18" s="777">
        <v>1.456</v>
      </c>
      <c r="J18" s="784">
        <v>0.111</v>
      </c>
      <c r="K18" s="778">
        <v>1.706</v>
      </c>
      <c r="L18" s="784">
        <v>1.26</v>
      </c>
      <c r="M18" s="39"/>
      <c r="N18" s="1265"/>
      <c r="O18" s="1241"/>
      <c r="P18" s="1241"/>
      <c r="Q18" s="1241"/>
      <c r="R18" s="1241"/>
      <c r="S18" s="1241"/>
      <c r="T18" s="1241"/>
      <c r="U18" s="1241"/>
      <c r="V18" s="1241"/>
      <c r="W18" s="1241"/>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row>
    <row r="19" spans="2:52" ht="15" customHeight="1">
      <c r="B19" s="315" t="s">
        <v>55</v>
      </c>
      <c r="C19" s="645">
        <v>989</v>
      </c>
      <c r="D19" s="656">
        <v>96.837209302325604</v>
      </c>
      <c r="E19" s="593">
        <v>37.939</v>
      </c>
      <c r="F19" s="592">
        <v>20.983000000000001</v>
      </c>
      <c r="G19" s="747">
        <v>22.541</v>
      </c>
      <c r="H19" s="593">
        <v>11.332000000000001</v>
      </c>
      <c r="I19" s="592">
        <v>1.202</v>
      </c>
      <c r="J19" s="747">
        <v>0.41799999999999998</v>
      </c>
      <c r="K19" s="593">
        <v>0.49199999999999999</v>
      </c>
      <c r="L19" s="747">
        <v>0.86499999999999999</v>
      </c>
      <c r="M19" s="39"/>
      <c r="N19" s="1263"/>
      <c r="O19" s="1241"/>
      <c r="P19" s="1241"/>
      <c r="Q19" s="1241"/>
      <c r="R19" s="1241"/>
      <c r="S19" s="1241"/>
      <c r="T19" s="1241"/>
      <c r="U19" s="1241"/>
      <c r="V19" s="1241"/>
      <c r="W19" s="1241"/>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row>
    <row r="20" spans="2:52">
      <c r="B20" s="210" t="s">
        <v>54</v>
      </c>
      <c r="C20" s="647">
        <v>225</v>
      </c>
      <c r="D20" s="655">
        <v>484.85333333333301</v>
      </c>
      <c r="E20" s="590">
        <v>40.734000000000002</v>
      </c>
      <c r="F20" s="589">
        <v>34.130000000000003</v>
      </c>
      <c r="G20" s="745">
        <v>17.506</v>
      </c>
      <c r="H20" s="590">
        <v>14.007</v>
      </c>
      <c r="I20" s="589">
        <v>1.133</v>
      </c>
      <c r="J20" s="745">
        <v>0.72399999999999998</v>
      </c>
      <c r="K20" s="590">
        <v>0.47299999999999998</v>
      </c>
      <c r="L20" s="745">
        <v>0.38500000000000001</v>
      </c>
      <c r="M20" s="39"/>
      <c r="N20" s="1263"/>
      <c r="O20" s="1241"/>
      <c r="P20" s="1241"/>
      <c r="Q20" s="1241"/>
      <c r="R20" s="1241"/>
      <c r="S20" s="1241"/>
      <c r="T20" s="1241"/>
      <c r="U20" s="1241"/>
      <c r="V20" s="1241"/>
      <c r="W20" s="1241"/>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row>
    <row r="21" spans="2:52">
      <c r="B21" s="209" t="s">
        <v>273</v>
      </c>
      <c r="C21" s="645">
        <v>47</v>
      </c>
      <c r="D21" s="656">
        <v>2156.6808510638298</v>
      </c>
      <c r="E21" s="593">
        <v>31.98</v>
      </c>
      <c r="F21" s="592">
        <v>47.399000000000001</v>
      </c>
      <c r="G21" s="747">
        <v>9.6850000000000005</v>
      </c>
      <c r="H21" s="593">
        <v>10.199</v>
      </c>
      <c r="I21" s="592">
        <v>0.88700000000000001</v>
      </c>
      <c r="J21" s="747">
        <v>0.877</v>
      </c>
      <c r="K21" s="593">
        <v>0.17199999999999999</v>
      </c>
      <c r="L21" s="747">
        <v>0.16500000000000001</v>
      </c>
      <c r="M21" s="39"/>
      <c r="N21" s="1263"/>
      <c r="O21" s="1241"/>
      <c r="P21" s="1241"/>
      <c r="Q21" s="1241"/>
      <c r="R21" s="1241"/>
      <c r="S21" s="1241"/>
      <c r="T21" s="1241"/>
      <c r="U21" s="1241"/>
      <c r="V21" s="1241"/>
      <c r="W21" s="1241"/>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row>
    <row r="22" spans="2:52" ht="15" customHeight="1">
      <c r="B22" s="320" t="s">
        <v>267</v>
      </c>
      <c r="C22" s="652">
        <v>1261</v>
      </c>
      <c r="D22" s="661">
        <v>242.84536082474199</v>
      </c>
      <c r="E22" s="738">
        <v>110.65300000000001</v>
      </c>
      <c r="F22" s="742">
        <v>102.512</v>
      </c>
      <c r="G22" s="785">
        <v>49.731999999999999</v>
      </c>
      <c r="H22" s="738">
        <v>35.537999999999997</v>
      </c>
      <c r="I22" s="742">
        <v>3.222</v>
      </c>
      <c r="J22" s="785">
        <v>2.0190000000000001</v>
      </c>
      <c r="K22" s="738">
        <v>1.137</v>
      </c>
      <c r="L22" s="785">
        <v>1.415</v>
      </c>
      <c r="M22" s="39"/>
      <c r="N22" s="1263"/>
      <c r="O22" s="1264"/>
      <c r="P22" s="1264"/>
      <c r="Q22" s="1264"/>
      <c r="R22" s="1264"/>
      <c r="S22" s="1264"/>
      <c r="T22" s="1264"/>
      <c r="U22" s="1264"/>
      <c r="V22" s="1264"/>
      <c r="W22" s="1264"/>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row>
    <row r="23" spans="2:52">
      <c r="B23" s="321" t="s">
        <v>272</v>
      </c>
      <c r="C23" s="650">
        <v>3313</v>
      </c>
      <c r="D23" s="659">
        <v>7.20585571989134</v>
      </c>
      <c r="E23" s="779">
        <v>10.195</v>
      </c>
      <c r="F23" s="769">
        <v>3.274</v>
      </c>
      <c r="G23" s="786">
        <v>7.5270000000000001</v>
      </c>
      <c r="H23" s="779">
        <v>2.081</v>
      </c>
      <c r="I23" s="769">
        <v>0.39</v>
      </c>
      <c r="J23" s="786">
        <v>6.7000000000000004E-2</v>
      </c>
      <c r="K23" s="779">
        <v>0.28599999999999998</v>
      </c>
      <c r="L23" s="786">
        <v>5.2999999999999999E-2</v>
      </c>
      <c r="M23" s="39"/>
      <c r="N23" s="1263"/>
      <c r="O23" s="1241"/>
      <c r="P23" s="1241"/>
      <c r="Q23" s="1241"/>
      <c r="R23" s="1241"/>
      <c r="S23" s="1241"/>
      <c r="T23" s="1241"/>
      <c r="U23" s="1241"/>
      <c r="V23" s="1241"/>
      <c r="W23" s="1241"/>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row>
    <row r="24" spans="2:52" ht="15" customHeight="1">
      <c r="B24" s="209" t="s">
        <v>271</v>
      </c>
      <c r="C24" s="645">
        <v>1906</v>
      </c>
      <c r="D24" s="656">
        <v>22.4302203567681</v>
      </c>
      <c r="E24" s="593">
        <v>9.6560000000000006</v>
      </c>
      <c r="F24" s="592">
        <v>15.244</v>
      </c>
      <c r="G24" s="747">
        <v>6.6779999999999999</v>
      </c>
      <c r="H24" s="593">
        <v>10.369</v>
      </c>
      <c r="I24" s="592">
        <v>0.21199999999999999</v>
      </c>
      <c r="J24" s="747">
        <v>0.33400000000000002</v>
      </c>
      <c r="K24" s="593">
        <v>7.0000000000000007E-2</v>
      </c>
      <c r="L24" s="747">
        <v>0.189</v>
      </c>
      <c r="M24" s="39"/>
      <c r="N24" s="1263"/>
      <c r="O24" s="1241"/>
      <c r="P24" s="1241"/>
      <c r="Q24" s="1241"/>
      <c r="R24" s="1241"/>
      <c r="S24" s="1241"/>
      <c r="T24" s="1241"/>
      <c r="U24" s="1241"/>
      <c r="V24" s="1241"/>
      <c r="W24" s="1241"/>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row>
    <row r="25" spans="2:52">
      <c r="B25" s="320" t="s">
        <v>122</v>
      </c>
      <c r="C25" s="651">
        <v>5219</v>
      </c>
      <c r="D25" s="660">
        <v>12.7658555278789</v>
      </c>
      <c r="E25" s="723">
        <v>19.850999999999999</v>
      </c>
      <c r="F25" s="722">
        <v>18.518000000000001</v>
      </c>
      <c r="G25" s="787">
        <v>14.205</v>
      </c>
      <c r="H25" s="723">
        <v>12.45</v>
      </c>
      <c r="I25" s="722">
        <v>0.60199999999999998</v>
      </c>
      <c r="J25" s="787">
        <v>0.40100000000000002</v>
      </c>
      <c r="K25" s="723">
        <v>0.35599999999999998</v>
      </c>
      <c r="L25" s="787">
        <v>0.24199999999999999</v>
      </c>
      <c r="M25" s="39"/>
      <c r="N25" s="1263"/>
      <c r="O25" s="1264"/>
      <c r="P25" s="1264"/>
      <c r="Q25" s="1264"/>
      <c r="R25" s="1264"/>
      <c r="S25" s="1264"/>
      <c r="T25" s="1264"/>
      <c r="U25" s="1264"/>
      <c r="V25" s="1264"/>
      <c r="W25" s="1264"/>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row>
    <row r="26" spans="2:52">
      <c r="B26" s="322" t="s">
        <v>58</v>
      </c>
      <c r="C26" s="645">
        <v>94</v>
      </c>
      <c r="D26" s="656">
        <v>3082.8829787233999</v>
      </c>
      <c r="E26" s="593">
        <v>132.59</v>
      </c>
      <c r="F26" s="592">
        <v>72.355000000000004</v>
      </c>
      <c r="G26" s="747">
        <v>33.954000000000001</v>
      </c>
      <c r="H26" s="593">
        <v>14.606999999999999</v>
      </c>
      <c r="I26" s="592">
        <v>28.603999999999999</v>
      </c>
      <c r="J26" s="747">
        <v>5.4180000000000001</v>
      </c>
      <c r="K26" s="593">
        <v>1.4139999999999999</v>
      </c>
      <c r="L26" s="747">
        <v>0.84899999999999998</v>
      </c>
      <c r="M26" s="39"/>
      <c r="N26" s="1263"/>
      <c r="O26" s="1241"/>
      <c r="P26" s="1241"/>
      <c r="Q26" s="1241"/>
      <c r="R26" s="1241"/>
      <c r="S26" s="1241"/>
      <c r="T26" s="1241"/>
      <c r="U26" s="1241"/>
      <c r="V26" s="1241"/>
      <c r="W26" s="1241"/>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row>
    <row r="27" spans="2:52" ht="15" customHeight="1">
      <c r="B27" s="211" t="s">
        <v>82</v>
      </c>
      <c r="C27" s="647">
        <v>96</v>
      </c>
      <c r="D27" s="655">
        <v>600.64583333333303</v>
      </c>
      <c r="E27" s="590">
        <v>8.81</v>
      </c>
      <c r="F27" s="589">
        <v>46.676000000000002</v>
      </c>
      <c r="G27" s="745">
        <v>0.7</v>
      </c>
      <c r="H27" s="590">
        <v>1.1279999999999999</v>
      </c>
      <c r="I27" s="589">
        <v>8.2000000000000003E-2</v>
      </c>
      <c r="J27" s="745">
        <v>0.21299999999999999</v>
      </c>
      <c r="K27" s="590">
        <v>1.2999999999999999E-2</v>
      </c>
      <c r="L27" s="745">
        <v>0.04</v>
      </c>
      <c r="M27" s="39"/>
      <c r="N27" s="1263"/>
      <c r="O27" s="1241"/>
      <c r="P27" s="1241"/>
      <c r="Q27" s="1241"/>
      <c r="R27" s="1241"/>
      <c r="S27" s="1241"/>
      <c r="T27" s="1241"/>
      <c r="U27" s="1241"/>
      <c r="V27" s="1241"/>
      <c r="W27" s="1241"/>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row>
    <row r="28" spans="2:52">
      <c r="B28" s="212" t="s">
        <v>270</v>
      </c>
      <c r="C28" s="645">
        <v>96</v>
      </c>
      <c r="D28" s="656">
        <v>147.479166666667</v>
      </c>
      <c r="E28" s="593">
        <v>5.1189999999999998</v>
      </c>
      <c r="F28" s="592">
        <v>1.468</v>
      </c>
      <c r="G28" s="747">
        <v>5.024</v>
      </c>
      <c r="H28" s="593">
        <v>2.4039999999999999</v>
      </c>
      <c r="I28" s="592">
        <v>7.3999999999999996E-2</v>
      </c>
      <c r="J28" s="747">
        <v>6.5000000000000002E-2</v>
      </c>
      <c r="K28" s="593">
        <v>4.0000000000000001E-3</v>
      </c>
      <c r="L28" s="747">
        <v>0</v>
      </c>
      <c r="M28" s="39"/>
      <c r="N28" s="1263"/>
      <c r="O28" s="1241"/>
      <c r="P28" s="1241"/>
      <c r="Q28" s="1241"/>
      <c r="R28" s="1241"/>
      <c r="S28" s="1241"/>
      <c r="T28" s="1241"/>
      <c r="U28" s="1241"/>
      <c r="V28" s="1241"/>
      <c r="W28" s="1241"/>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row>
    <row r="29" spans="2:52">
      <c r="B29" s="320" t="s">
        <v>57</v>
      </c>
      <c r="C29" s="652">
        <v>286</v>
      </c>
      <c r="D29" s="661">
        <v>1264.37412587413</v>
      </c>
      <c r="E29" s="738">
        <v>146.51900000000001</v>
      </c>
      <c r="F29" s="742">
        <v>120.499</v>
      </c>
      <c r="G29" s="785">
        <v>39.677999999999997</v>
      </c>
      <c r="H29" s="738">
        <v>18.138999999999999</v>
      </c>
      <c r="I29" s="742">
        <v>28.76</v>
      </c>
      <c r="J29" s="785">
        <v>5.6959999999999997</v>
      </c>
      <c r="K29" s="738">
        <v>1.431</v>
      </c>
      <c r="L29" s="785">
        <v>0.88900000000000001</v>
      </c>
      <c r="M29" s="39"/>
      <c r="N29" s="1263"/>
      <c r="O29" s="1264"/>
      <c r="P29" s="1264"/>
      <c r="Q29" s="1264"/>
      <c r="R29" s="1264"/>
      <c r="S29" s="1264"/>
      <c r="T29" s="1264"/>
      <c r="U29" s="1264"/>
      <c r="V29" s="1264"/>
      <c r="W29" s="1264"/>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row>
    <row r="30" spans="2:52" ht="15" customHeight="1">
      <c r="B30" s="324" t="s">
        <v>274</v>
      </c>
      <c r="C30" s="653">
        <v>17</v>
      </c>
      <c r="D30" s="662">
        <v>5867.1764705882397</v>
      </c>
      <c r="E30" s="763">
        <v>46.759</v>
      </c>
      <c r="F30" s="762">
        <v>33.078000000000003</v>
      </c>
      <c r="G30" s="788">
        <v>10.988</v>
      </c>
      <c r="H30" s="763">
        <v>6.4390000000000001</v>
      </c>
      <c r="I30" s="762">
        <v>1.026</v>
      </c>
      <c r="J30" s="788">
        <v>0.69099999999999995</v>
      </c>
      <c r="K30" s="763">
        <v>0.55800000000000005</v>
      </c>
      <c r="L30" s="788">
        <v>0.20300000000000001</v>
      </c>
      <c r="M30" s="39"/>
      <c r="N30" s="1263"/>
      <c r="O30" s="1241"/>
      <c r="P30" s="1241"/>
      <c r="Q30" s="1241"/>
      <c r="R30" s="1241"/>
      <c r="S30" s="1241"/>
      <c r="T30" s="1241"/>
      <c r="U30" s="1241"/>
      <c r="V30" s="1241"/>
      <c r="W30" s="1241"/>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row>
    <row r="31" spans="2:52" ht="15" customHeight="1">
      <c r="B31" s="323" t="s">
        <v>59</v>
      </c>
      <c r="C31" s="649">
        <v>601</v>
      </c>
      <c r="D31" s="658">
        <v>41.188019966722102</v>
      </c>
      <c r="E31" s="778">
        <v>5.9340000000000002</v>
      </c>
      <c r="F31" s="777">
        <v>4.0780000000000003</v>
      </c>
      <c r="G31" s="784">
        <v>8.6440000000000001</v>
      </c>
      <c r="H31" s="778">
        <v>3.9929999999999999</v>
      </c>
      <c r="I31" s="777">
        <v>0.114</v>
      </c>
      <c r="J31" s="784">
        <v>9.5000000000000001E-2</v>
      </c>
      <c r="K31" s="778">
        <v>1.5620000000000001</v>
      </c>
      <c r="L31" s="784">
        <v>0.33400000000000002</v>
      </c>
      <c r="M31" s="39"/>
      <c r="N31" s="1263"/>
      <c r="O31" s="1241"/>
      <c r="P31" s="1241"/>
      <c r="Q31" s="1241"/>
      <c r="R31" s="1241"/>
      <c r="S31" s="1241"/>
      <c r="T31" s="1241"/>
      <c r="U31" s="1241"/>
      <c r="V31" s="1241"/>
      <c r="W31" s="1241"/>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row>
    <row r="32" spans="2:52" ht="15" customHeight="1">
      <c r="B32" s="213" t="s">
        <v>25</v>
      </c>
      <c r="C32" s="653">
        <v>38868</v>
      </c>
      <c r="D32" s="662">
        <v>52.329808582896</v>
      </c>
      <c r="E32" s="763">
        <v>841.44799999999998</v>
      </c>
      <c r="F32" s="762">
        <v>582.99300000000005</v>
      </c>
      <c r="G32" s="788">
        <v>348.16500000000002</v>
      </c>
      <c r="H32" s="763">
        <v>174.97399999999999</v>
      </c>
      <c r="I32" s="762">
        <v>48.24</v>
      </c>
      <c r="J32" s="788">
        <v>14.500999999999999</v>
      </c>
      <c r="K32" s="763">
        <v>13.662000000000001</v>
      </c>
      <c r="L32" s="788">
        <v>9.9719999999999995</v>
      </c>
      <c r="M32" s="39"/>
      <c r="N32" s="1263"/>
      <c r="O32" s="1264"/>
      <c r="P32" s="1264"/>
      <c r="Q32" s="1264"/>
      <c r="R32" s="1264"/>
      <c r="S32" s="1264"/>
      <c r="T32" s="1264"/>
      <c r="U32" s="1264"/>
      <c r="V32" s="1264"/>
      <c r="W32" s="1264"/>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row>
    <row r="33" spans="1:16384">
      <c r="B33" s="33" t="s">
        <v>143</v>
      </c>
      <c r="C33" s="67"/>
      <c r="D33" s="42"/>
      <c r="E33" s="42"/>
      <c r="F33" s="42"/>
      <c r="G33" s="42"/>
      <c r="H33" s="42"/>
      <c r="I33" s="42"/>
      <c r="J33" s="42"/>
      <c r="K33" s="42"/>
      <c r="L33" s="42"/>
      <c r="M33" s="39"/>
      <c r="N33" s="39"/>
      <c r="O33" s="39"/>
      <c r="P33" s="39"/>
      <c r="Q33" s="39"/>
      <c r="R33" s="39"/>
      <c r="S33" s="39"/>
      <c r="T33" s="39"/>
      <c r="U33" s="39"/>
      <c r="V33" s="39"/>
      <c r="W33" s="39"/>
      <c r="X33" s="39"/>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row>
    <row r="34" spans="1:16384" ht="26.25" customHeight="1">
      <c r="B34" s="1445" t="s">
        <v>254</v>
      </c>
      <c r="C34" s="1445"/>
      <c r="D34" s="1445"/>
      <c r="E34" s="1445"/>
      <c r="F34" s="1445"/>
      <c r="G34" s="1445"/>
      <c r="H34" s="1445"/>
      <c r="I34" s="1445"/>
      <c r="J34" s="1445"/>
      <c r="K34" s="1445"/>
      <c r="L34" s="1445"/>
      <c r="M34" s="1445"/>
      <c r="N34" s="1445"/>
      <c r="O34" s="39"/>
      <c r="P34" s="39"/>
      <c r="Q34" s="39"/>
      <c r="R34" s="39"/>
      <c r="S34" s="39"/>
      <c r="T34" s="39"/>
      <c r="U34" s="39"/>
      <c r="V34" s="39"/>
      <c r="W34" s="39"/>
      <c r="X34" s="39"/>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row>
    <row r="35" spans="1:16384">
      <c r="B35" s="57" t="s">
        <v>255</v>
      </c>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c r="IO35" s="33"/>
      <c r="IP35" s="33"/>
      <c r="IQ35" s="33"/>
      <c r="IR35" s="33"/>
      <c r="IS35" s="33"/>
      <c r="IT35" s="33"/>
      <c r="IU35" s="33"/>
      <c r="IV35" s="33"/>
      <c r="IW35" s="33"/>
      <c r="IX35" s="33"/>
      <c r="IY35" s="33"/>
      <c r="IZ35" s="33"/>
      <c r="JA35" s="33"/>
      <c r="JB35" s="33"/>
      <c r="JC35" s="33"/>
      <c r="JD35" s="33"/>
      <c r="JE35" s="33"/>
      <c r="JF35" s="33"/>
      <c r="JG35" s="33"/>
      <c r="JH35" s="33"/>
      <c r="JI35" s="33"/>
      <c r="JJ35" s="33"/>
      <c r="JK35" s="33"/>
      <c r="JL35" s="33"/>
      <c r="JM35" s="33"/>
      <c r="JN35" s="33"/>
      <c r="JO35" s="33"/>
      <c r="JP35" s="33"/>
      <c r="JQ35" s="33"/>
      <c r="JR35" s="33"/>
      <c r="JS35" s="33"/>
      <c r="JT35" s="33"/>
      <c r="JU35" s="33"/>
      <c r="JV35" s="33"/>
      <c r="JW35" s="33"/>
      <c r="JX35" s="33"/>
      <c r="JY35" s="33"/>
      <c r="JZ35" s="33"/>
      <c r="KA35" s="33"/>
      <c r="KB35" s="33"/>
      <c r="KC35" s="33"/>
      <c r="KD35" s="33"/>
      <c r="KE35" s="33"/>
      <c r="KF35" s="33"/>
      <c r="KG35" s="33"/>
      <c r="KH35" s="33"/>
      <c r="KI35" s="33"/>
      <c r="KJ35" s="33"/>
      <c r="KK35" s="33"/>
      <c r="KL35" s="33"/>
      <c r="KM35" s="33"/>
      <c r="KN35" s="33"/>
      <c r="KO35" s="33"/>
      <c r="KP35" s="33"/>
      <c r="KQ35" s="33"/>
      <c r="KR35" s="33"/>
      <c r="KS35" s="33"/>
      <c r="KT35" s="33"/>
      <c r="KU35" s="33"/>
      <c r="KV35" s="33"/>
      <c r="KW35" s="33"/>
      <c r="KX35" s="33"/>
      <c r="KY35" s="33"/>
      <c r="KZ35" s="33"/>
      <c r="LA35" s="33"/>
      <c r="LB35" s="33"/>
      <c r="LC35" s="33"/>
      <c r="LD35" s="33"/>
      <c r="LE35" s="33"/>
      <c r="LF35" s="33"/>
      <c r="LG35" s="33"/>
      <c r="LH35" s="33"/>
      <c r="LI35" s="33"/>
      <c r="LJ35" s="33"/>
      <c r="LK35" s="33"/>
      <c r="LL35" s="33"/>
      <c r="LM35" s="33"/>
      <c r="LN35" s="33"/>
      <c r="LO35" s="33"/>
      <c r="LP35" s="33"/>
      <c r="LQ35" s="33"/>
      <c r="LR35" s="33"/>
      <c r="LS35" s="33"/>
      <c r="LT35" s="33"/>
      <c r="LU35" s="33"/>
      <c r="LV35" s="33"/>
      <c r="LW35" s="33"/>
      <c r="LX35" s="33"/>
      <c r="LY35" s="33"/>
      <c r="LZ35" s="33"/>
      <c r="MA35" s="33"/>
      <c r="MB35" s="33"/>
      <c r="MC35" s="33"/>
      <c r="MD35" s="33"/>
      <c r="ME35" s="33"/>
      <c r="MF35" s="33"/>
      <c r="MG35" s="33"/>
      <c r="MH35" s="33"/>
      <c r="MI35" s="33"/>
      <c r="MJ35" s="33"/>
      <c r="MK35" s="33"/>
      <c r="ML35" s="33"/>
      <c r="MM35" s="33"/>
      <c r="MN35" s="33"/>
      <c r="MO35" s="33"/>
      <c r="MP35" s="33"/>
      <c r="MQ35" s="33"/>
      <c r="MR35" s="33"/>
      <c r="MS35" s="33"/>
      <c r="MT35" s="33"/>
      <c r="MU35" s="33"/>
      <c r="MV35" s="33"/>
      <c r="MW35" s="33"/>
      <c r="MX35" s="33"/>
      <c r="MY35" s="33"/>
      <c r="MZ35" s="33"/>
      <c r="NA35" s="33"/>
      <c r="NB35" s="33"/>
      <c r="NC35" s="33"/>
      <c r="ND35" s="33"/>
      <c r="NE35" s="33"/>
      <c r="NF35" s="33"/>
      <c r="NG35" s="33"/>
      <c r="NH35" s="33"/>
      <c r="NI35" s="33"/>
      <c r="NJ35" s="33"/>
      <c r="NK35" s="33"/>
      <c r="NL35" s="33"/>
      <c r="NM35" s="33"/>
      <c r="NN35" s="33"/>
      <c r="NO35" s="33"/>
      <c r="NP35" s="33"/>
      <c r="NQ35" s="33"/>
      <c r="NR35" s="33"/>
      <c r="NS35" s="33"/>
      <c r="NT35" s="33"/>
      <c r="NU35" s="33"/>
      <c r="NV35" s="33"/>
      <c r="NW35" s="33"/>
      <c r="NX35" s="33"/>
      <c r="NY35" s="33"/>
      <c r="NZ35" s="33"/>
      <c r="OA35" s="33"/>
      <c r="OB35" s="33"/>
      <c r="OC35" s="33"/>
      <c r="OD35" s="33"/>
      <c r="OE35" s="33"/>
      <c r="OF35" s="33"/>
      <c r="OG35" s="33"/>
      <c r="OH35" s="33"/>
      <c r="OI35" s="33"/>
      <c r="OJ35" s="33"/>
      <c r="OK35" s="33"/>
      <c r="OL35" s="33"/>
      <c r="OM35" s="33"/>
      <c r="ON35" s="33"/>
      <c r="OO35" s="33"/>
      <c r="OP35" s="33"/>
      <c r="OQ35" s="33"/>
      <c r="OR35" s="33"/>
      <c r="OS35" s="33"/>
      <c r="OT35" s="33"/>
      <c r="OU35" s="33"/>
      <c r="OV35" s="33"/>
      <c r="OW35" s="33"/>
      <c r="OX35" s="33"/>
      <c r="OY35" s="33"/>
      <c r="OZ35" s="33"/>
      <c r="PA35" s="33"/>
      <c r="PB35" s="33"/>
      <c r="PC35" s="33"/>
      <c r="PD35" s="33"/>
      <c r="PE35" s="33"/>
      <c r="PF35" s="33"/>
      <c r="PG35" s="33"/>
      <c r="PH35" s="33"/>
      <c r="PI35" s="33"/>
      <c r="PJ35" s="33"/>
      <c r="PK35" s="33"/>
      <c r="PL35" s="33"/>
      <c r="PM35" s="33"/>
      <c r="PN35" s="33"/>
      <c r="PO35" s="33"/>
      <c r="PP35" s="33"/>
      <c r="PQ35" s="33"/>
      <c r="PR35" s="33"/>
      <c r="PS35" s="33"/>
      <c r="PT35" s="33"/>
      <c r="PU35" s="33"/>
      <c r="PV35" s="33"/>
      <c r="PW35" s="33"/>
      <c r="PX35" s="33"/>
      <c r="PY35" s="33"/>
      <c r="PZ35" s="33"/>
      <c r="QA35" s="33"/>
      <c r="QB35" s="33"/>
      <c r="QC35" s="33"/>
      <c r="QD35" s="33"/>
      <c r="QE35" s="33"/>
      <c r="QF35" s="33"/>
      <c r="QG35" s="33"/>
      <c r="QH35" s="33"/>
      <c r="QI35" s="33"/>
      <c r="QJ35" s="33"/>
      <c r="QK35" s="33"/>
      <c r="QL35" s="33"/>
      <c r="QM35" s="33"/>
      <c r="QN35" s="33"/>
      <c r="QO35" s="33"/>
      <c r="QP35" s="33"/>
      <c r="QQ35" s="33"/>
      <c r="QR35" s="33"/>
      <c r="QS35" s="33"/>
      <c r="QT35" s="33"/>
      <c r="QU35" s="33"/>
      <c r="QV35" s="33"/>
      <c r="QW35" s="33"/>
      <c r="QX35" s="33"/>
      <c r="QY35" s="33"/>
      <c r="QZ35" s="33"/>
      <c r="RA35" s="33"/>
      <c r="RB35" s="33"/>
      <c r="RC35" s="33"/>
      <c r="RD35" s="33"/>
      <c r="RE35" s="33"/>
      <c r="RF35" s="33"/>
      <c r="RG35" s="33"/>
      <c r="RH35" s="33"/>
      <c r="RI35" s="33"/>
      <c r="RJ35" s="33"/>
      <c r="RK35" s="33"/>
      <c r="RL35" s="33"/>
      <c r="RM35" s="33"/>
      <c r="RN35" s="33"/>
      <c r="RO35" s="33"/>
      <c r="RP35" s="33"/>
      <c r="RQ35" s="33"/>
      <c r="RR35" s="33"/>
      <c r="RS35" s="33"/>
      <c r="RT35" s="33"/>
      <c r="RU35" s="33"/>
      <c r="RV35" s="33"/>
      <c r="RW35" s="33"/>
      <c r="RX35" s="33"/>
      <c r="RY35" s="33"/>
      <c r="RZ35" s="33"/>
      <c r="SA35" s="33"/>
      <c r="SB35" s="33"/>
      <c r="SC35" s="33"/>
      <c r="SD35" s="33"/>
      <c r="SE35" s="33"/>
      <c r="SF35" s="33"/>
      <c r="SG35" s="33"/>
      <c r="SH35" s="33"/>
      <c r="SI35" s="33"/>
      <c r="SJ35" s="33"/>
      <c r="SK35" s="33"/>
      <c r="SL35" s="33"/>
      <c r="SM35" s="33"/>
      <c r="SN35" s="33"/>
      <c r="SO35" s="33"/>
      <c r="SP35" s="33"/>
      <c r="SQ35" s="33"/>
      <c r="SR35" s="33"/>
      <c r="SS35" s="33"/>
      <c r="ST35" s="33"/>
      <c r="SU35" s="33"/>
      <c r="SV35" s="33"/>
      <c r="SW35" s="33"/>
      <c r="SX35" s="33"/>
      <c r="SY35" s="33"/>
      <c r="SZ35" s="33"/>
      <c r="TA35" s="33"/>
      <c r="TB35" s="33"/>
      <c r="TC35" s="33"/>
      <c r="TD35" s="33"/>
      <c r="TE35" s="33"/>
      <c r="TF35" s="33"/>
      <c r="TG35" s="33"/>
      <c r="TH35" s="33"/>
      <c r="TI35" s="33"/>
      <c r="TJ35" s="33"/>
      <c r="TK35" s="33"/>
      <c r="TL35" s="33"/>
      <c r="TM35" s="33"/>
      <c r="TN35" s="33"/>
      <c r="TO35" s="33"/>
      <c r="TP35" s="33"/>
      <c r="TQ35" s="33"/>
      <c r="TR35" s="33"/>
      <c r="TS35" s="33"/>
      <c r="TT35" s="33"/>
      <c r="TU35" s="33"/>
      <c r="TV35" s="33"/>
      <c r="TW35" s="33"/>
      <c r="TX35" s="33"/>
      <c r="TY35" s="33"/>
      <c r="TZ35" s="33"/>
      <c r="UA35" s="33"/>
      <c r="UB35" s="33"/>
      <c r="UC35" s="33"/>
      <c r="UD35" s="33"/>
      <c r="UE35" s="33"/>
      <c r="UF35" s="33"/>
      <c r="UG35" s="33"/>
      <c r="UH35" s="33"/>
      <c r="UI35" s="33"/>
      <c r="UJ35" s="33"/>
      <c r="UK35" s="33"/>
      <c r="UL35" s="33"/>
      <c r="UM35" s="33"/>
      <c r="UN35" s="33"/>
      <c r="UO35" s="33"/>
      <c r="UP35" s="33"/>
      <c r="UQ35" s="33"/>
      <c r="UR35" s="33"/>
      <c r="US35" s="33"/>
      <c r="UT35" s="33"/>
      <c r="UU35" s="33"/>
      <c r="UV35" s="33"/>
      <c r="UW35" s="33"/>
      <c r="UX35" s="33"/>
      <c r="UY35" s="33"/>
      <c r="UZ35" s="33"/>
      <c r="VA35" s="33"/>
      <c r="VB35" s="33"/>
      <c r="VC35" s="33"/>
      <c r="VD35" s="33"/>
      <c r="VE35" s="33"/>
      <c r="VF35" s="33"/>
      <c r="VG35" s="33"/>
      <c r="VH35" s="33"/>
      <c r="VI35" s="33"/>
      <c r="VJ35" s="33"/>
      <c r="VK35" s="33"/>
      <c r="VL35" s="33"/>
      <c r="VM35" s="33"/>
      <c r="VN35" s="33"/>
      <c r="VO35" s="33"/>
      <c r="VP35" s="33"/>
      <c r="VQ35" s="33"/>
      <c r="VR35" s="33"/>
      <c r="VS35" s="33"/>
      <c r="VT35" s="33"/>
      <c r="VU35" s="33"/>
      <c r="VV35" s="33"/>
      <c r="VW35" s="33"/>
      <c r="VX35" s="33"/>
      <c r="VY35" s="33"/>
      <c r="VZ35" s="33"/>
      <c r="WA35" s="33"/>
      <c r="WB35" s="33"/>
      <c r="WC35" s="33"/>
      <c r="WD35" s="33"/>
      <c r="WE35" s="33"/>
      <c r="WF35" s="33"/>
      <c r="WG35" s="33"/>
      <c r="WH35" s="33"/>
      <c r="WI35" s="33"/>
      <c r="WJ35" s="33"/>
      <c r="WK35" s="33"/>
      <c r="WL35" s="33"/>
      <c r="WM35" s="33"/>
      <c r="WN35" s="33"/>
      <c r="WO35" s="33"/>
      <c r="WP35" s="33"/>
      <c r="WQ35" s="33"/>
      <c r="WR35" s="33"/>
      <c r="WS35" s="33"/>
      <c r="WT35" s="33"/>
      <c r="WU35" s="33"/>
      <c r="WV35" s="33"/>
      <c r="WW35" s="33"/>
      <c r="WX35" s="33"/>
      <c r="WY35" s="33"/>
      <c r="WZ35" s="33"/>
      <c r="XA35" s="33"/>
      <c r="XB35" s="33"/>
      <c r="XC35" s="33"/>
      <c r="XD35" s="33"/>
      <c r="XE35" s="33"/>
      <c r="XF35" s="33"/>
      <c r="XG35" s="33"/>
      <c r="XH35" s="33"/>
      <c r="XI35" s="33"/>
      <c r="XJ35" s="33"/>
      <c r="XK35" s="33"/>
      <c r="XL35" s="33"/>
      <c r="XM35" s="33"/>
      <c r="XN35" s="33"/>
      <c r="XO35" s="33"/>
      <c r="XP35" s="33"/>
      <c r="XQ35" s="33"/>
      <c r="XR35" s="33"/>
      <c r="XS35" s="33"/>
      <c r="XT35" s="33"/>
      <c r="XU35" s="33"/>
      <c r="XV35" s="33"/>
      <c r="XW35" s="33"/>
      <c r="XX35" s="33"/>
      <c r="XY35" s="33"/>
      <c r="XZ35" s="33"/>
      <c r="YA35" s="33"/>
      <c r="YB35" s="33"/>
      <c r="YC35" s="33"/>
      <c r="YD35" s="33"/>
      <c r="YE35" s="33"/>
      <c r="YF35" s="33"/>
      <c r="YG35" s="33"/>
      <c r="YH35" s="33"/>
      <c r="YI35" s="33"/>
      <c r="YJ35" s="33"/>
      <c r="YK35" s="33"/>
      <c r="YL35" s="33"/>
      <c r="YM35" s="33"/>
      <c r="YN35" s="33"/>
      <c r="YO35" s="33"/>
      <c r="YP35" s="33"/>
      <c r="YQ35" s="33"/>
      <c r="YR35" s="33"/>
      <c r="YS35" s="33"/>
      <c r="YT35" s="33"/>
      <c r="YU35" s="33"/>
      <c r="YV35" s="33"/>
      <c r="YW35" s="33"/>
      <c r="YX35" s="33"/>
      <c r="YY35" s="33"/>
      <c r="YZ35" s="33"/>
      <c r="ZA35" s="33"/>
      <c r="ZB35" s="33"/>
      <c r="ZC35" s="33"/>
      <c r="ZD35" s="33"/>
      <c r="ZE35" s="33"/>
      <c r="ZF35" s="33"/>
      <c r="ZG35" s="33"/>
      <c r="ZH35" s="33"/>
      <c r="ZI35" s="33"/>
      <c r="ZJ35" s="33"/>
      <c r="ZK35" s="33"/>
      <c r="ZL35" s="33"/>
      <c r="ZM35" s="33"/>
      <c r="ZN35" s="33"/>
      <c r="ZO35" s="33"/>
      <c r="ZP35" s="33"/>
      <c r="ZQ35" s="33"/>
      <c r="ZR35" s="33"/>
      <c r="ZS35" s="33"/>
      <c r="ZT35" s="33"/>
      <c r="ZU35" s="33"/>
      <c r="ZV35" s="33"/>
      <c r="ZW35" s="33"/>
      <c r="ZX35" s="33"/>
      <c r="ZY35" s="33"/>
      <c r="ZZ35" s="33"/>
      <c r="AAA35" s="33"/>
      <c r="AAB35" s="33"/>
      <c r="AAC35" s="33"/>
      <c r="AAD35" s="33"/>
      <c r="AAE35" s="33"/>
      <c r="AAF35" s="33"/>
      <c r="AAG35" s="33"/>
      <c r="AAH35" s="33"/>
      <c r="AAI35" s="33"/>
      <c r="AAJ35" s="33"/>
      <c r="AAK35" s="33"/>
      <c r="AAL35" s="33"/>
      <c r="AAM35" s="33"/>
      <c r="AAN35" s="33"/>
      <c r="AAO35" s="33"/>
      <c r="AAP35" s="33"/>
      <c r="AAQ35" s="33"/>
      <c r="AAR35" s="33"/>
      <c r="AAS35" s="33"/>
      <c r="AAT35" s="33"/>
      <c r="AAU35" s="33"/>
      <c r="AAV35" s="33"/>
      <c r="AAW35" s="33"/>
      <c r="AAX35" s="33"/>
      <c r="AAY35" s="33"/>
      <c r="AAZ35" s="33"/>
      <c r="ABA35" s="33"/>
      <c r="ABB35" s="33"/>
      <c r="ABC35" s="33"/>
      <c r="ABD35" s="33"/>
      <c r="ABE35" s="33"/>
      <c r="ABF35" s="33"/>
      <c r="ABG35" s="33"/>
      <c r="ABH35" s="33"/>
      <c r="ABI35" s="33"/>
      <c r="ABJ35" s="33"/>
      <c r="ABK35" s="33"/>
      <c r="ABL35" s="33"/>
      <c r="ABM35" s="33"/>
      <c r="ABN35" s="33"/>
      <c r="ABO35" s="33"/>
      <c r="ABP35" s="33"/>
      <c r="ABQ35" s="33"/>
      <c r="ABR35" s="33"/>
      <c r="ABS35" s="33"/>
      <c r="ABT35" s="33"/>
      <c r="ABU35" s="33"/>
      <c r="ABV35" s="33"/>
      <c r="ABW35" s="33"/>
      <c r="ABX35" s="33"/>
      <c r="ABY35" s="33"/>
      <c r="ABZ35" s="33"/>
      <c r="ACA35" s="33"/>
      <c r="ACB35" s="33"/>
      <c r="ACC35" s="33"/>
      <c r="ACD35" s="33"/>
      <c r="ACE35" s="33"/>
      <c r="ACF35" s="33"/>
      <c r="ACG35" s="33"/>
      <c r="ACH35" s="33"/>
      <c r="ACI35" s="33"/>
      <c r="ACJ35" s="33"/>
      <c r="ACK35" s="33"/>
      <c r="ACL35" s="33"/>
      <c r="ACM35" s="33"/>
      <c r="ACN35" s="33"/>
      <c r="ACO35" s="33"/>
      <c r="ACP35" s="33"/>
      <c r="ACQ35" s="33"/>
      <c r="ACR35" s="33"/>
      <c r="ACS35" s="33"/>
      <c r="ACT35" s="33"/>
      <c r="ACU35" s="33"/>
      <c r="ACV35" s="33"/>
      <c r="ACW35" s="33"/>
      <c r="ACX35" s="33"/>
      <c r="ACY35" s="33"/>
      <c r="ACZ35" s="33"/>
      <c r="ADA35" s="33"/>
      <c r="ADB35" s="33"/>
      <c r="ADC35" s="33"/>
      <c r="ADD35" s="33"/>
      <c r="ADE35" s="33"/>
      <c r="ADF35" s="33"/>
      <c r="ADG35" s="33"/>
      <c r="ADH35" s="33"/>
      <c r="ADI35" s="33"/>
      <c r="ADJ35" s="33"/>
      <c r="ADK35" s="33"/>
      <c r="ADL35" s="33"/>
      <c r="ADM35" s="33"/>
      <c r="ADN35" s="33"/>
      <c r="ADO35" s="33"/>
      <c r="ADP35" s="33"/>
      <c r="ADQ35" s="33"/>
      <c r="ADR35" s="33"/>
      <c r="ADS35" s="33"/>
      <c r="ADT35" s="33"/>
      <c r="ADU35" s="33"/>
      <c r="ADV35" s="33"/>
      <c r="ADW35" s="33"/>
      <c r="ADX35" s="33"/>
      <c r="ADY35" s="33"/>
      <c r="ADZ35" s="33"/>
      <c r="AEA35" s="33"/>
      <c r="AEB35" s="33"/>
      <c r="AEC35" s="33"/>
      <c r="AED35" s="33"/>
      <c r="AEE35" s="33"/>
      <c r="AEF35" s="33"/>
      <c r="AEG35" s="33"/>
      <c r="AEH35" s="33"/>
      <c r="AEI35" s="33"/>
      <c r="AEJ35" s="33"/>
      <c r="AEK35" s="33"/>
      <c r="AEL35" s="33"/>
      <c r="AEM35" s="33"/>
      <c r="AEN35" s="33"/>
      <c r="AEO35" s="33"/>
      <c r="AEP35" s="33"/>
      <c r="AEQ35" s="33"/>
      <c r="AER35" s="33"/>
      <c r="AES35" s="33"/>
      <c r="AET35" s="33"/>
      <c r="AEU35" s="33"/>
      <c r="AEV35" s="33"/>
      <c r="AEW35" s="33"/>
      <c r="AEX35" s="33"/>
      <c r="AEY35" s="33"/>
      <c r="AEZ35" s="33"/>
      <c r="AFA35" s="33"/>
      <c r="AFB35" s="33"/>
      <c r="AFC35" s="33"/>
      <c r="AFD35" s="33"/>
      <c r="AFE35" s="33"/>
      <c r="AFF35" s="33"/>
      <c r="AFG35" s="33"/>
      <c r="AFH35" s="33"/>
      <c r="AFI35" s="33"/>
      <c r="AFJ35" s="33"/>
      <c r="AFK35" s="33"/>
      <c r="AFL35" s="33"/>
      <c r="AFM35" s="33"/>
      <c r="AFN35" s="33"/>
      <c r="AFO35" s="33"/>
      <c r="AFP35" s="33"/>
      <c r="AFQ35" s="33"/>
      <c r="AFR35" s="33"/>
      <c r="AFS35" s="33"/>
      <c r="AFT35" s="33"/>
      <c r="AFU35" s="33"/>
      <c r="AFV35" s="33"/>
      <c r="AFW35" s="33"/>
      <c r="AFX35" s="33"/>
      <c r="AFY35" s="33"/>
      <c r="AFZ35" s="33"/>
      <c r="AGA35" s="33"/>
      <c r="AGB35" s="33"/>
      <c r="AGC35" s="33"/>
      <c r="AGD35" s="33"/>
      <c r="AGE35" s="33"/>
      <c r="AGF35" s="33"/>
      <c r="AGG35" s="33"/>
      <c r="AGH35" s="33"/>
      <c r="AGI35" s="33"/>
      <c r="AGJ35" s="33"/>
      <c r="AGK35" s="33"/>
      <c r="AGL35" s="33"/>
      <c r="AGM35" s="33"/>
      <c r="AGN35" s="33"/>
      <c r="AGO35" s="33"/>
      <c r="AGP35" s="33"/>
      <c r="AGQ35" s="33"/>
      <c r="AGR35" s="33"/>
      <c r="AGS35" s="33"/>
      <c r="AGT35" s="33"/>
      <c r="AGU35" s="33"/>
      <c r="AGV35" s="33"/>
      <c r="AGW35" s="33"/>
      <c r="AGX35" s="33"/>
      <c r="AGY35" s="33"/>
      <c r="AGZ35" s="33"/>
      <c r="AHA35" s="33"/>
      <c r="AHB35" s="33"/>
      <c r="AHC35" s="33"/>
      <c r="AHD35" s="33"/>
      <c r="AHE35" s="33"/>
      <c r="AHF35" s="33"/>
      <c r="AHG35" s="33"/>
      <c r="AHH35" s="33"/>
      <c r="AHI35" s="33"/>
      <c r="AHJ35" s="33"/>
      <c r="AHK35" s="33"/>
      <c r="AHL35" s="33"/>
      <c r="AHM35" s="33"/>
      <c r="AHN35" s="33"/>
      <c r="AHO35" s="33"/>
      <c r="AHP35" s="33"/>
      <c r="AHQ35" s="33"/>
      <c r="AHR35" s="33"/>
      <c r="AHS35" s="33"/>
      <c r="AHT35" s="33"/>
      <c r="AHU35" s="33"/>
      <c r="AHV35" s="33"/>
      <c r="AHW35" s="33"/>
      <c r="AHX35" s="33"/>
      <c r="AHY35" s="33"/>
      <c r="AHZ35" s="33"/>
      <c r="AIA35" s="33"/>
      <c r="AIB35" s="33"/>
      <c r="AIC35" s="33"/>
      <c r="AID35" s="33"/>
      <c r="AIE35" s="33"/>
      <c r="AIF35" s="33"/>
      <c r="AIG35" s="33"/>
      <c r="AIH35" s="33"/>
      <c r="AII35" s="33"/>
      <c r="AIJ35" s="33"/>
      <c r="AIK35" s="33"/>
      <c r="AIL35" s="33"/>
      <c r="AIM35" s="33"/>
      <c r="AIN35" s="33"/>
      <c r="AIO35" s="33"/>
      <c r="AIP35" s="33"/>
      <c r="AIQ35" s="33"/>
      <c r="AIR35" s="33"/>
      <c r="AIS35" s="33"/>
      <c r="AIT35" s="33"/>
      <c r="AIU35" s="33"/>
      <c r="AIV35" s="33"/>
      <c r="AIW35" s="33"/>
      <c r="AIX35" s="33"/>
      <c r="AIY35" s="33"/>
      <c r="AIZ35" s="33"/>
      <c r="AJA35" s="33"/>
      <c r="AJB35" s="33"/>
      <c r="AJC35" s="33"/>
      <c r="AJD35" s="33"/>
      <c r="AJE35" s="33"/>
      <c r="AJF35" s="33"/>
      <c r="AJG35" s="33"/>
      <c r="AJH35" s="33"/>
      <c r="AJI35" s="33"/>
      <c r="AJJ35" s="33"/>
      <c r="AJK35" s="33"/>
      <c r="AJL35" s="33"/>
      <c r="AJM35" s="33"/>
      <c r="AJN35" s="33"/>
      <c r="AJO35" s="33"/>
      <c r="AJP35" s="33"/>
      <c r="AJQ35" s="33"/>
      <c r="AJR35" s="33"/>
      <c r="AJS35" s="33"/>
      <c r="AJT35" s="33"/>
      <c r="AJU35" s="33"/>
      <c r="AJV35" s="33"/>
      <c r="AJW35" s="33"/>
      <c r="AJX35" s="33"/>
      <c r="AJY35" s="33"/>
      <c r="AJZ35" s="33"/>
      <c r="AKA35" s="33"/>
      <c r="AKB35" s="33"/>
      <c r="AKC35" s="33"/>
      <c r="AKD35" s="33"/>
      <c r="AKE35" s="33"/>
      <c r="AKF35" s="33"/>
      <c r="AKG35" s="33"/>
      <c r="AKH35" s="33"/>
      <c r="AKI35" s="33"/>
      <c r="AKJ35" s="33"/>
      <c r="AKK35" s="33"/>
      <c r="AKL35" s="33"/>
      <c r="AKM35" s="33"/>
      <c r="AKN35" s="33"/>
      <c r="AKO35" s="33"/>
      <c r="AKP35" s="33"/>
      <c r="AKQ35" s="33"/>
      <c r="AKR35" s="33"/>
      <c r="AKS35" s="33"/>
      <c r="AKT35" s="33"/>
      <c r="AKU35" s="33"/>
      <c r="AKV35" s="33"/>
      <c r="AKW35" s="33"/>
      <c r="AKX35" s="33"/>
      <c r="AKY35" s="33"/>
      <c r="AKZ35" s="33"/>
      <c r="ALA35" s="33"/>
      <c r="ALB35" s="33"/>
      <c r="ALC35" s="33"/>
      <c r="ALD35" s="33"/>
      <c r="ALE35" s="33"/>
      <c r="ALF35" s="33"/>
      <c r="ALG35" s="33"/>
      <c r="ALH35" s="33"/>
      <c r="ALI35" s="33"/>
      <c r="ALJ35" s="33"/>
      <c r="ALK35" s="33"/>
      <c r="ALL35" s="33"/>
      <c r="ALM35" s="33"/>
      <c r="ALN35" s="33"/>
      <c r="ALO35" s="33"/>
      <c r="ALP35" s="33"/>
      <c r="ALQ35" s="33"/>
      <c r="ALR35" s="33"/>
      <c r="ALS35" s="33"/>
      <c r="ALT35" s="33"/>
      <c r="ALU35" s="33"/>
      <c r="ALV35" s="33"/>
      <c r="ALW35" s="33"/>
      <c r="ALX35" s="33"/>
      <c r="ALY35" s="33"/>
      <c r="ALZ35" s="33"/>
      <c r="AMA35" s="33"/>
      <c r="AMB35" s="33"/>
      <c r="AMC35" s="33"/>
      <c r="AMD35" s="33"/>
      <c r="AME35" s="33"/>
      <c r="AMF35" s="33"/>
      <c r="AMG35" s="33"/>
      <c r="AMH35" s="33"/>
      <c r="AMI35" s="33"/>
      <c r="AMJ35" s="33"/>
      <c r="AMK35" s="33"/>
      <c r="AML35" s="33"/>
      <c r="AMM35" s="33"/>
      <c r="AMN35" s="33"/>
      <c r="AMO35" s="33"/>
      <c r="AMP35" s="33"/>
      <c r="AMQ35" s="33"/>
      <c r="AMR35" s="33"/>
      <c r="AMS35" s="33"/>
      <c r="AMT35" s="33"/>
      <c r="AMU35" s="33"/>
      <c r="AMV35" s="33"/>
      <c r="AMW35" s="33"/>
      <c r="AMX35" s="33"/>
      <c r="AMY35" s="33"/>
      <c r="AMZ35" s="33"/>
      <c r="ANA35" s="33"/>
      <c r="ANB35" s="33"/>
      <c r="ANC35" s="33"/>
      <c r="AND35" s="33"/>
      <c r="ANE35" s="33"/>
      <c r="ANF35" s="33"/>
      <c r="ANG35" s="33"/>
      <c r="ANH35" s="33"/>
      <c r="ANI35" s="33"/>
      <c r="ANJ35" s="33"/>
      <c r="ANK35" s="33"/>
      <c r="ANL35" s="33"/>
      <c r="ANM35" s="33"/>
      <c r="ANN35" s="33"/>
      <c r="ANO35" s="33"/>
      <c r="ANP35" s="33"/>
      <c r="ANQ35" s="33"/>
      <c r="ANR35" s="33"/>
      <c r="ANS35" s="33"/>
      <c r="ANT35" s="33"/>
      <c r="ANU35" s="33"/>
      <c r="ANV35" s="33"/>
      <c r="ANW35" s="33"/>
      <c r="ANX35" s="33"/>
      <c r="ANY35" s="33"/>
      <c r="ANZ35" s="33"/>
      <c r="AOA35" s="33"/>
      <c r="AOB35" s="33"/>
      <c r="AOC35" s="33"/>
      <c r="AOD35" s="33"/>
      <c r="AOE35" s="33"/>
      <c r="AOF35" s="33"/>
      <c r="AOG35" s="33"/>
      <c r="AOH35" s="33"/>
      <c r="AOI35" s="33"/>
      <c r="AOJ35" s="33"/>
      <c r="AOK35" s="33"/>
      <c r="AOL35" s="33"/>
      <c r="AOM35" s="33"/>
      <c r="AON35" s="33"/>
      <c r="AOO35" s="33"/>
      <c r="AOP35" s="33"/>
      <c r="AOQ35" s="33"/>
      <c r="AOR35" s="33"/>
      <c r="AOS35" s="33"/>
      <c r="AOT35" s="33"/>
      <c r="AOU35" s="33"/>
      <c r="AOV35" s="33"/>
      <c r="AOW35" s="33"/>
      <c r="AOX35" s="33"/>
      <c r="AOY35" s="33"/>
      <c r="AOZ35" s="33"/>
      <c r="APA35" s="33"/>
      <c r="APB35" s="33"/>
      <c r="APC35" s="33"/>
      <c r="APD35" s="33"/>
      <c r="APE35" s="33"/>
      <c r="APF35" s="33"/>
      <c r="APG35" s="33"/>
      <c r="APH35" s="33"/>
      <c r="API35" s="33"/>
      <c r="APJ35" s="33"/>
      <c r="APK35" s="33"/>
      <c r="APL35" s="33"/>
      <c r="APM35" s="33"/>
      <c r="APN35" s="33"/>
      <c r="APO35" s="33"/>
      <c r="APP35" s="33"/>
      <c r="APQ35" s="33"/>
      <c r="APR35" s="33"/>
      <c r="APS35" s="33"/>
      <c r="APT35" s="33"/>
      <c r="APU35" s="33"/>
      <c r="APV35" s="33"/>
      <c r="APW35" s="33"/>
      <c r="APX35" s="33"/>
      <c r="APY35" s="33"/>
      <c r="APZ35" s="33"/>
      <c r="AQA35" s="33"/>
      <c r="AQB35" s="33"/>
      <c r="AQC35" s="33"/>
      <c r="AQD35" s="33"/>
      <c r="AQE35" s="33"/>
      <c r="AQF35" s="33"/>
      <c r="AQG35" s="33"/>
      <c r="AQH35" s="33"/>
      <c r="AQI35" s="33"/>
      <c r="AQJ35" s="33"/>
      <c r="AQK35" s="33"/>
      <c r="AQL35" s="33"/>
      <c r="AQM35" s="33"/>
      <c r="AQN35" s="33"/>
      <c r="AQO35" s="33"/>
      <c r="AQP35" s="33"/>
      <c r="AQQ35" s="33"/>
      <c r="AQR35" s="33"/>
      <c r="AQS35" s="33"/>
      <c r="AQT35" s="33"/>
      <c r="AQU35" s="33"/>
      <c r="AQV35" s="33"/>
      <c r="AQW35" s="33"/>
      <c r="AQX35" s="33"/>
      <c r="AQY35" s="33"/>
      <c r="AQZ35" s="33"/>
      <c r="ARA35" s="33"/>
      <c r="ARB35" s="33"/>
      <c r="ARC35" s="33"/>
      <c r="ARD35" s="33"/>
      <c r="ARE35" s="33"/>
      <c r="ARF35" s="33"/>
      <c r="ARG35" s="33"/>
      <c r="ARH35" s="33"/>
      <c r="ARI35" s="33"/>
      <c r="ARJ35" s="33"/>
      <c r="ARK35" s="33"/>
      <c r="ARL35" s="33"/>
      <c r="ARM35" s="33"/>
      <c r="ARN35" s="33"/>
      <c r="ARO35" s="33"/>
      <c r="ARP35" s="33"/>
      <c r="ARQ35" s="33"/>
      <c r="ARR35" s="33"/>
      <c r="ARS35" s="33"/>
      <c r="ART35" s="33"/>
      <c r="ARU35" s="33"/>
      <c r="ARV35" s="33"/>
      <c r="ARW35" s="33"/>
      <c r="ARX35" s="33"/>
      <c r="ARY35" s="33"/>
      <c r="ARZ35" s="33"/>
      <c r="ASA35" s="33"/>
      <c r="ASB35" s="33"/>
      <c r="ASC35" s="33"/>
      <c r="ASD35" s="33"/>
      <c r="ASE35" s="33"/>
      <c r="ASF35" s="33"/>
      <c r="ASG35" s="33"/>
      <c r="ASH35" s="33"/>
      <c r="ASI35" s="33"/>
      <c r="ASJ35" s="33"/>
      <c r="ASK35" s="33"/>
      <c r="ASL35" s="33"/>
      <c r="ASM35" s="33"/>
      <c r="ASN35" s="33"/>
      <c r="ASO35" s="33"/>
      <c r="ASP35" s="33"/>
      <c r="ASQ35" s="33"/>
      <c r="ASR35" s="33"/>
      <c r="ASS35" s="33"/>
      <c r="AST35" s="33"/>
      <c r="ASU35" s="33"/>
      <c r="ASV35" s="33"/>
      <c r="ASW35" s="33"/>
      <c r="ASX35" s="33"/>
      <c r="ASY35" s="33"/>
      <c r="ASZ35" s="33"/>
      <c r="ATA35" s="33"/>
      <c r="ATB35" s="33"/>
      <c r="ATC35" s="33"/>
      <c r="ATD35" s="33"/>
      <c r="ATE35" s="33"/>
      <c r="ATF35" s="33"/>
      <c r="ATG35" s="33"/>
      <c r="ATH35" s="33"/>
      <c r="ATI35" s="33"/>
      <c r="ATJ35" s="33"/>
      <c r="ATK35" s="33"/>
      <c r="ATL35" s="33"/>
      <c r="ATM35" s="33"/>
      <c r="ATN35" s="33"/>
      <c r="ATO35" s="33"/>
      <c r="ATP35" s="33"/>
      <c r="ATQ35" s="33"/>
      <c r="ATR35" s="33"/>
      <c r="ATS35" s="33"/>
      <c r="ATT35" s="33"/>
      <c r="ATU35" s="33"/>
      <c r="ATV35" s="33"/>
      <c r="ATW35" s="33"/>
      <c r="ATX35" s="33"/>
      <c r="ATY35" s="33"/>
      <c r="ATZ35" s="33"/>
      <c r="AUA35" s="33"/>
      <c r="AUB35" s="33"/>
      <c r="AUC35" s="33"/>
      <c r="AUD35" s="33"/>
      <c r="AUE35" s="33"/>
      <c r="AUF35" s="33"/>
      <c r="AUG35" s="33"/>
      <c r="AUH35" s="33"/>
      <c r="AUI35" s="33"/>
      <c r="AUJ35" s="33"/>
      <c r="AUK35" s="33"/>
      <c r="AUL35" s="33"/>
      <c r="AUM35" s="33"/>
      <c r="AUN35" s="33"/>
      <c r="AUO35" s="33"/>
      <c r="AUP35" s="33"/>
      <c r="AUQ35" s="33"/>
      <c r="AUR35" s="33"/>
      <c r="AUS35" s="33"/>
      <c r="AUT35" s="33"/>
      <c r="AUU35" s="33"/>
      <c r="AUV35" s="33"/>
      <c r="AUW35" s="33"/>
      <c r="AUX35" s="33"/>
      <c r="AUY35" s="33"/>
      <c r="AUZ35" s="33"/>
      <c r="AVA35" s="33"/>
      <c r="AVB35" s="33"/>
      <c r="AVC35" s="33"/>
      <c r="AVD35" s="33"/>
      <c r="AVE35" s="33"/>
      <c r="AVF35" s="33"/>
      <c r="AVG35" s="33"/>
      <c r="AVH35" s="33"/>
      <c r="AVI35" s="33"/>
      <c r="AVJ35" s="33"/>
      <c r="AVK35" s="33"/>
      <c r="AVL35" s="33"/>
      <c r="AVM35" s="33"/>
      <c r="AVN35" s="33"/>
      <c r="AVO35" s="33"/>
      <c r="AVP35" s="33"/>
      <c r="AVQ35" s="33"/>
      <c r="AVR35" s="33"/>
      <c r="AVS35" s="33"/>
      <c r="AVT35" s="33"/>
      <c r="AVU35" s="33"/>
      <c r="AVV35" s="33"/>
      <c r="AVW35" s="33"/>
      <c r="AVX35" s="33"/>
      <c r="AVY35" s="33"/>
      <c r="AVZ35" s="33"/>
      <c r="AWA35" s="33"/>
      <c r="AWB35" s="33"/>
      <c r="AWC35" s="33"/>
      <c r="AWD35" s="33"/>
      <c r="AWE35" s="33"/>
      <c r="AWF35" s="33"/>
      <c r="AWG35" s="33"/>
      <c r="AWH35" s="33"/>
      <c r="AWI35" s="33"/>
      <c r="AWJ35" s="33"/>
      <c r="AWK35" s="33"/>
      <c r="AWL35" s="33"/>
      <c r="AWM35" s="33"/>
      <c r="AWN35" s="33"/>
      <c r="AWO35" s="33"/>
      <c r="AWP35" s="33"/>
      <c r="AWQ35" s="33"/>
      <c r="AWR35" s="33"/>
      <c r="AWS35" s="33"/>
      <c r="AWT35" s="33"/>
      <c r="AWU35" s="33"/>
      <c r="AWV35" s="33"/>
      <c r="AWW35" s="33"/>
      <c r="AWX35" s="33"/>
      <c r="AWY35" s="33"/>
      <c r="AWZ35" s="33"/>
      <c r="AXA35" s="33"/>
      <c r="AXB35" s="33"/>
      <c r="AXC35" s="33"/>
      <c r="AXD35" s="33"/>
      <c r="AXE35" s="33"/>
      <c r="AXF35" s="33"/>
      <c r="AXG35" s="33"/>
      <c r="AXH35" s="33"/>
      <c r="AXI35" s="33"/>
      <c r="AXJ35" s="33"/>
      <c r="AXK35" s="33"/>
      <c r="AXL35" s="33"/>
      <c r="AXM35" s="33"/>
      <c r="AXN35" s="33"/>
      <c r="AXO35" s="33"/>
      <c r="AXP35" s="33"/>
      <c r="AXQ35" s="33"/>
      <c r="AXR35" s="33"/>
      <c r="AXS35" s="33"/>
      <c r="AXT35" s="33"/>
      <c r="AXU35" s="33"/>
      <c r="AXV35" s="33"/>
      <c r="AXW35" s="33"/>
      <c r="AXX35" s="33"/>
      <c r="AXY35" s="33"/>
      <c r="AXZ35" s="33"/>
      <c r="AYA35" s="33"/>
      <c r="AYB35" s="33"/>
      <c r="AYC35" s="33"/>
      <c r="AYD35" s="33"/>
      <c r="AYE35" s="33"/>
      <c r="AYF35" s="33"/>
      <c r="AYG35" s="33"/>
      <c r="AYH35" s="33"/>
      <c r="AYI35" s="33"/>
      <c r="AYJ35" s="33"/>
      <c r="AYK35" s="33"/>
      <c r="AYL35" s="33"/>
      <c r="AYM35" s="33"/>
      <c r="AYN35" s="33"/>
      <c r="AYO35" s="33"/>
      <c r="AYP35" s="33"/>
      <c r="AYQ35" s="33"/>
      <c r="AYR35" s="33"/>
      <c r="AYS35" s="33"/>
      <c r="AYT35" s="33"/>
      <c r="AYU35" s="33"/>
      <c r="AYV35" s="33"/>
      <c r="AYW35" s="33"/>
      <c r="AYX35" s="33"/>
      <c r="AYY35" s="33"/>
      <c r="AYZ35" s="33"/>
      <c r="AZA35" s="33"/>
      <c r="AZB35" s="33"/>
      <c r="AZC35" s="33"/>
      <c r="AZD35" s="33"/>
      <c r="AZE35" s="33"/>
      <c r="AZF35" s="33"/>
      <c r="AZG35" s="33"/>
      <c r="AZH35" s="33"/>
      <c r="AZI35" s="33"/>
      <c r="AZJ35" s="33"/>
      <c r="AZK35" s="33"/>
      <c r="AZL35" s="33"/>
      <c r="AZM35" s="33"/>
      <c r="AZN35" s="33"/>
      <c r="AZO35" s="33"/>
      <c r="AZP35" s="33"/>
      <c r="AZQ35" s="33"/>
      <c r="AZR35" s="33"/>
      <c r="AZS35" s="33"/>
      <c r="AZT35" s="33"/>
      <c r="AZU35" s="33"/>
      <c r="AZV35" s="33"/>
      <c r="AZW35" s="33"/>
      <c r="AZX35" s="33"/>
      <c r="AZY35" s="33"/>
      <c r="AZZ35" s="33"/>
      <c r="BAA35" s="33"/>
      <c r="BAB35" s="33"/>
      <c r="BAC35" s="33"/>
      <c r="BAD35" s="33"/>
      <c r="BAE35" s="33"/>
      <c r="BAF35" s="33"/>
      <c r="BAG35" s="33"/>
      <c r="BAH35" s="33"/>
      <c r="BAI35" s="33"/>
      <c r="BAJ35" s="33"/>
      <c r="BAK35" s="33"/>
      <c r="BAL35" s="33"/>
      <c r="BAM35" s="33"/>
      <c r="BAN35" s="33"/>
      <c r="BAO35" s="33"/>
      <c r="BAP35" s="33"/>
      <c r="BAQ35" s="33"/>
      <c r="BAR35" s="33"/>
      <c r="BAS35" s="33"/>
      <c r="BAT35" s="33"/>
      <c r="BAU35" s="33"/>
      <c r="BAV35" s="33"/>
      <c r="BAW35" s="33"/>
      <c r="BAX35" s="33"/>
      <c r="BAY35" s="33"/>
      <c r="BAZ35" s="33"/>
      <c r="BBA35" s="33"/>
      <c r="BBB35" s="33"/>
      <c r="BBC35" s="33"/>
      <c r="BBD35" s="33"/>
      <c r="BBE35" s="33"/>
      <c r="BBF35" s="33"/>
      <c r="BBG35" s="33"/>
      <c r="BBH35" s="33"/>
      <c r="BBI35" s="33"/>
      <c r="BBJ35" s="33"/>
      <c r="BBK35" s="33"/>
      <c r="BBL35" s="33"/>
      <c r="BBM35" s="33"/>
      <c r="BBN35" s="33"/>
      <c r="BBO35" s="33"/>
      <c r="BBP35" s="33"/>
      <c r="BBQ35" s="33"/>
      <c r="BBR35" s="33"/>
      <c r="BBS35" s="33"/>
      <c r="BBT35" s="33"/>
      <c r="BBU35" s="33"/>
      <c r="BBV35" s="33"/>
      <c r="BBW35" s="33"/>
      <c r="BBX35" s="33"/>
      <c r="BBY35" s="33"/>
      <c r="BBZ35" s="33"/>
      <c r="BCA35" s="33"/>
      <c r="BCB35" s="33"/>
      <c r="BCC35" s="33"/>
      <c r="BCD35" s="33"/>
      <c r="BCE35" s="33"/>
      <c r="BCF35" s="33"/>
      <c r="BCG35" s="33"/>
      <c r="BCH35" s="33"/>
      <c r="BCI35" s="33"/>
      <c r="BCJ35" s="33"/>
      <c r="BCK35" s="33"/>
      <c r="BCL35" s="33"/>
      <c r="BCM35" s="33"/>
      <c r="BCN35" s="33"/>
      <c r="BCO35" s="33"/>
      <c r="BCP35" s="33"/>
      <c r="BCQ35" s="33"/>
      <c r="BCR35" s="33"/>
      <c r="BCS35" s="33"/>
      <c r="BCT35" s="33"/>
      <c r="BCU35" s="33"/>
      <c r="BCV35" s="33"/>
      <c r="BCW35" s="33"/>
      <c r="BCX35" s="33"/>
      <c r="BCY35" s="33"/>
      <c r="BCZ35" s="33"/>
      <c r="BDA35" s="33"/>
      <c r="BDB35" s="33"/>
      <c r="BDC35" s="33"/>
      <c r="BDD35" s="33"/>
      <c r="BDE35" s="33"/>
      <c r="BDF35" s="33"/>
      <c r="BDG35" s="33"/>
      <c r="BDH35" s="33"/>
      <c r="BDI35" s="33"/>
      <c r="BDJ35" s="33"/>
      <c r="BDK35" s="33"/>
      <c r="BDL35" s="33"/>
      <c r="BDM35" s="33"/>
      <c r="BDN35" s="33"/>
      <c r="BDO35" s="33"/>
      <c r="BDP35" s="33"/>
      <c r="BDQ35" s="33"/>
      <c r="BDR35" s="33"/>
      <c r="BDS35" s="33"/>
      <c r="BDT35" s="33"/>
      <c r="BDU35" s="33"/>
      <c r="BDV35" s="33"/>
      <c r="BDW35" s="33"/>
      <c r="BDX35" s="33"/>
      <c r="BDY35" s="33"/>
      <c r="BDZ35" s="33"/>
      <c r="BEA35" s="33"/>
      <c r="BEB35" s="33"/>
      <c r="BEC35" s="33"/>
      <c r="BED35" s="33"/>
      <c r="BEE35" s="33"/>
      <c r="BEF35" s="33"/>
      <c r="BEG35" s="33"/>
      <c r="BEH35" s="33"/>
      <c r="BEI35" s="33"/>
      <c r="BEJ35" s="33"/>
      <c r="BEK35" s="33"/>
      <c r="BEL35" s="33"/>
      <c r="BEM35" s="33"/>
      <c r="BEN35" s="33"/>
      <c r="BEO35" s="33"/>
      <c r="BEP35" s="33"/>
      <c r="BEQ35" s="33"/>
      <c r="BER35" s="33"/>
      <c r="BES35" s="33"/>
      <c r="BET35" s="33"/>
      <c r="BEU35" s="33"/>
      <c r="BEV35" s="33"/>
      <c r="BEW35" s="33"/>
      <c r="BEX35" s="33"/>
      <c r="BEY35" s="33"/>
      <c r="BEZ35" s="33"/>
      <c r="BFA35" s="33"/>
      <c r="BFB35" s="33"/>
      <c r="BFC35" s="33"/>
      <c r="BFD35" s="33"/>
      <c r="BFE35" s="33"/>
      <c r="BFF35" s="33"/>
      <c r="BFG35" s="33"/>
      <c r="BFH35" s="33"/>
      <c r="BFI35" s="33"/>
      <c r="BFJ35" s="33"/>
      <c r="BFK35" s="33"/>
      <c r="BFL35" s="33"/>
      <c r="BFM35" s="33"/>
      <c r="BFN35" s="33"/>
      <c r="BFO35" s="33"/>
      <c r="BFP35" s="33"/>
      <c r="BFQ35" s="33"/>
      <c r="BFR35" s="33"/>
      <c r="BFS35" s="33"/>
      <c r="BFT35" s="33"/>
      <c r="BFU35" s="33"/>
      <c r="BFV35" s="33"/>
      <c r="BFW35" s="33"/>
      <c r="BFX35" s="33"/>
      <c r="BFY35" s="33"/>
      <c r="BFZ35" s="33"/>
      <c r="BGA35" s="33"/>
      <c r="BGB35" s="33"/>
      <c r="BGC35" s="33"/>
      <c r="BGD35" s="33"/>
      <c r="BGE35" s="33"/>
      <c r="BGF35" s="33"/>
      <c r="BGG35" s="33"/>
      <c r="BGH35" s="33"/>
      <c r="BGI35" s="33"/>
      <c r="BGJ35" s="33"/>
      <c r="BGK35" s="33"/>
      <c r="BGL35" s="33"/>
      <c r="BGM35" s="33"/>
      <c r="BGN35" s="33"/>
      <c r="BGO35" s="33"/>
      <c r="BGP35" s="33"/>
      <c r="BGQ35" s="33"/>
      <c r="BGR35" s="33"/>
      <c r="BGS35" s="33"/>
      <c r="BGT35" s="33"/>
      <c r="BGU35" s="33"/>
      <c r="BGV35" s="33"/>
      <c r="BGW35" s="33"/>
      <c r="BGX35" s="33"/>
      <c r="BGY35" s="33"/>
      <c r="BGZ35" s="33"/>
      <c r="BHA35" s="33"/>
      <c r="BHB35" s="33"/>
      <c r="BHC35" s="33"/>
      <c r="BHD35" s="33"/>
      <c r="BHE35" s="33"/>
      <c r="BHF35" s="33"/>
      <c r="BHG35" s="33"/>
      <c r="BHH35" s="33"/>
      <c r="BHI35" s="33"/>
      <c r="BHJ35" s="33"/>
      <c r="BHK35" s="33"/>
      <c r="BHL35" s="33"/>
      <c r="BHM35" s="33"/>
      <c r="BHN35" s="33"/>
      <c r="BHO35" s="33"/>
      <c r="BHP35" s="33"/>
      <c r="BHQ35" s="33"/>
      <c r="BHR35" s="33"/>
      <c r="BHS35" s="33"/>
      <c r="BHT35" s="33"/>
      <c r="BHU35" s="33"/>
      <c r="BHV35" s="33"/>
      <c r="BHW35" s="33"/>
      <c r="BHX35" s="33"/>
      <c r="BHY35" s="33"/>
      <c r="BHZ35" s="33"/>
      <c r="BIA35" s="33"/>
      <c r="BIB35" s="33"/>
      <c r="BIC35" s="33"/>
      <c r="BID35" s="33"/>
      <c r="BIE35" s="33"/>
      <c r="BIF35" s="33"/>
      <c r="BIG35" s="33"/>
      <c r="BIH35" s="33"/>
      <c r="BII35" s="33"/>
      <c r="BIJ35" s="33"/>
      <c r="BIK35" s="33"/>
      <c r="BIL35" s="33"/>
      <c r="BIM35" s="33"/>
      <c r="BIN35" s="33"/>
      <c r="BIO35" s="33"/>
      <c r="BIP35" s="33"/>
      <c r="BIQ35" s="33"/>
      <c r="BIR35" s="33"/>
      <c r="BIS35" s="33"/>
      <c r="BIT35" s="33"/>
      <c r="BIU35" s="33"/>
      <c r="BIV35" s="33"/>
      <c r="BIW35" s="33"/>
      <c r="BIX35" s="33"/>
      <c r="BIY35" s="33"/>
      <c r="BIZ35" s="33"/>
      <c r="BJA35" s="33"/>
      <c r="BJB35" s="33"/>
      <c r="BJC35" s="33"/>
      <c r="BJD35" s="33"/>
      <c r="BJE35" s="33"/>
      <c r="BJF35" s="33"/>
      <c r="BJG35" s="33"/>
      <c r="BJH35" s="33"/>
      <c r="BJI35" s="33"/>
      <c r="BJJ35" s="33"/>
      <c r="BJK35" s="33"/>
      <c r="BJL35" s="33"/>
      <c r="BJM35" s="33"/>
      <c r="BJN35" s="33"/>
      <c r="BJO35" s="33"/>
      <c r="BJP35" s="33"/>
      <c r="BJQ35" s="33"/>
      <c r="BJR35" s="33"/>
      <c r="BJS35" s="33"/>
      <c r="BJT35" s="33"/>
      <c r="BJU35" s="33"/>
      <c r="BJV35" s="33"/>
      <c r="BJW35" s="33"/>
      <c r="BJX35" s="33"/>
      <c r="BJY35" s="33"/>
      <c r="BJZ35" s="33"/>
      <c r="BKA35" s="33"/>
      <c r="BKB35" s="33"/>
      <c r="BKC35" s="33"/>
      <c r="BKD35" s="33"/>
      <c r="BKE35" s="33"/>
      <c r="BKF35" s="33"/>
      <c r="BKG35" s="33"/>
      <c r="BKH35" s="33"/>
      <c r="BKI35" s="33"/>
      <c r="BKJ35" s="33"/>
      <c r="BKK35" s="33"/>
      <c r="BKL35" s="33"/>
      <c r="BKM35" s="33"/>
      <c r="BKN35" s="33"/>
      <c r="BKO35" s="33"/>
      <c r="BKP35" s="33"/>
      <c r="BKQ35" s="33"/>
      <c r="BKR35" s="33"/>
      <c r="BKS35" s="33"/>
      <c r="BKT35" s="33"/>
      <c r="BKU35" s="33"/>
      <c r="BKV35" s="33"/>
      <c r="BKW35" s="33"/>
      <c r="BKX35" s="33"/>
      <c r="BKY35" s="33"/>
      <c r="BKZ35" s="33"/>
      <c r="BLA35" s="33"/>
      <c r="BLB35" s="33"/>
      <c r="BLC35" s="33"/>
      <c r="BLD35" s="33"/>
      <c r="BLE35" s="33"/>
      <c r="BLF35" s="33"/>
      <c r="BLG35" s="33"/>
      <c r="BLH35" s="33"/>
      <c r="BLI35" s="33"/>
      <c r="BLJ35" s="33"/>
      <c r="BLK35" s="33"/>
      <c r="BLL35" s="33"/>
      <c r="BLM35" s="33"/>
      <c r="BLN35" s="33"/>
      <c r="BLO35" s="33"/>
      <c r="BLP35" s="33"/>
      <c r="BLQ35" s="33"/>
      <c r="BLR35" s="33"/>
      <c r="BLS35" s="33"/>
      <c r="BLT35" s="33"/>
      <c r="BLU35" s="33"/>
      <c r="BLV35" s="33"/>
      <c r="BLW35" s="33"/>
      <c r="BLX35" s="33"/>
      <c r="BLY35" s="33"/>
      <c r="BLZ35" s="33"/>
      <c r="BMA35" s="33"/>
      <c r="BMB35" s="33"/>
      <c r="BMC35" s="33"/>
      <c r="BMD35" s="33"/>
      <c r="BME35" s="33"/>
      <c r="BMF35" s="33"/>
      <c r="BMG35" s="33"/>
      <c r="BMH35" s="33"/>
      <c r="BMI35" s="33"/>
      <c r="BMJ35" s="33"/>
      <c r="BMK35" s="33"/>
      <c r="BML35" s="33"/>
      <c r="BMM35" s="33"/>
      <c r="BMN35" s="33"/>
      <c r="BMO35" s="33"/>
      <c r="BMP35" s="33"/>
      <c r="BMQ35" s="33"/>
      <c r="BMR35" s="33"/>
      <c r="BMS35" s="33"/>
      <c r="BMT35" s="33"/>
      <c r="BMU35" s="33"/>
      <c r="BMV35" s="33"/>
      <c r="BMW35" s="33"/>
      <c r="BMX35" s="33"/>
      <c r="BMY35" s="33"/>
      <c r="BMZ35" s="33"/>
      <c r="BNA35" s="33"/>
      <c r="BNB35" s="33"/>
      <c r="BNC35" s="33"/>
      <c r="BND35" s="33"/>
      <c r="BNE35" s="33"/>
      <c r="BNF35" s="33"/>
      <c r="BNG35" s="33"/>
      <c r="BNH35" s="33"/>
      <c r="BNI35" s="33"/>
      <c r="BNJ35" s="33"/>
      <c r="BNK35" s="33"/>
      <c r="BNL35" s="33"/>
      <c r="BNM35" s="33"/>
      <c r="BNN35" s="33"/>
      <c r="BNO35" s="33"/>
      <c r="BNP35" s="33"/>
      <c r="BNQ35" s="33"/>
      <c r="BNR35" s="33"/>
      <c r="BNS35" s="33"/>
      <c r="BNT35" s="33"/>
      <c r="BNU35" s="33"/>
      <c r="BNV35" s="33"/>
      <c r="BNW35" s="33"/>
      <c r="BNX35" s="33"/>
      <c r="BNY35" s="33"/>
      <c r="BNZ35" s="33"/>
      <c r="BOA35" s="33"/>
      <c r="BOB35" s="33"/>
      <c r="BOC35" s="33"/>
      <c r="BOD35" s="33"/>
      <c r="BOE35" s="33"/>
      <c r="BOF35" s="33"/>
      <c r="BOG35" s="33"/>
      <c r="BOH35" s="33"/>
      <c r="BOI35" s="33"/>
      <c r="BOJ35" s="33"/>
      <c r="BOK35" s="33"/>
      <c r="BOL35" s="33"/>
      <c r="BOM35" s="33"/>
      <c r="BON35" s="33"/>
      <c r="BOO35" s="33"/>
      <c r="BOP35" s="33"/>
      <c r="BOQ35" s="33"/>
      <c r="BOR35" s="33"/>
      <c r="BOS35" s="33"/>
      <c r="BOT35" s="33"/>
      <c r="BOU35" s="33"/>
      <c r="BOV35" s="33"/>
      <c r="BOW35" s="33"/>
      <c r="BOX35" s="33"/>
      <c r="BOY35" s="33"/>
      <c r="BOZ35" s="33"/>
      <c r="BPA35" s="33"/>
      <c r="BPB35" s="33"/>
      <c r="BPC35" s="33"/>
      <c r="BPD35" s="33"/>
      <c r="BPE35" s="33"/>
      <c r="BPF35" s="33"/>
      <c r="BPG35" s="33"/>
      <c r="BPH35" s="33"/>
      <c r="BPI35" s="33"/>
      <c r="BPJ35" s="33"/>
      <c r="BPK35" s="33"/>
      <c r="BPL35" s="33"/>
      <c r="BPM35" s="33"/>
      <c r="BPN35" s="33"/>
      <c r="BPO35" s="33"/>
      <c r="BPP35" s="33"/>
      <c r="BPQ35" s="33"/>
      <c r="BPR35" s="33"/>
      <c r="BPS35" s="33"/>
      <c r="BPT35" s="33"/>
      <c r="BPU35" s="33"/>
      <c r="BPV35" s="33"/>
      <c r="BPW35" s="33"/>
      <c r="BPX35" s="33"/>
      <c r="BPY35" s="33"/>
      <c r="BPZ35" s="33"/>
      <c r="BQA35" s="33"/>
      <c r="BQB35" s="33"/>
      <c r="BQC35" s="33"/>
      <c r="BQD35" s="33"/>
      <c r="BQE35" s="33"/>
      <c r="BQF35" s="33"/>
      <c r="BQG35" s="33"/>
      <c r="BQH35" s="33"/>
      <c r="BQI35" s="33"/>
      <c r="BQJ35" s="33"/>
      <c r="BQK35" s="33"/>
      <c r="BQL35" s="33"/>
      <c r="BQM35" s="33"/>
      <c r="BQN35" s="33"/>
      <c r="BQO35" s="33"/>
      <c r="BQP35" s="33"/>
      <c r="BQQ35" s="33"/>
      <c r="BQR35" s="33"/>
      <c r="BQS35" s="33"/>
      <c r="BQT35" s="33"/>
      <c r="BQU35" s="33"/>
      <c r="BQV35" s="33"/>
      <c r="BQW35" s="33"/>
      <c r="BQX35" s="33"/>
      <c r="BQY35" s="33"/>
      <c r="BQZ35" s="33"/>
      <c r="BRA35" s="33"/>
      <c r="BRB35" s="33"/>
      <c r="BRC35" s="33"/>
      <c r="BRD35" s="33"/>
      <c r="BRE35" s="33"/>
      <c r="BRF35" s="33"/>
      <c r="BRG35" s="33"/>
      <c r="BRH35" s="33"/>
      <c r="BRI35" s="33"/>
      <c r="BRJ35" s="33"/>
      <c r="BRK35" s="33"/>
      <c r="BRL35" s="33"/>
      <c r="BRM35" s="33"/>
      <c r="BRN35" s="33"/>
      <c r="BRO35" s="33"/>
      <c r="BRP35" s="33"/>
      <c r="BRQ35" s="33"/>
      <c r="BRR35" s="33"/>
      <c r="BRS35" s="33"/>
      <c r="BRT35" s="33"/>
      <c r="BRU35" s="33"/>
      <c r="BRV35" s="33"/>
      <c r="BRW35" s="33"/>
      <c r="BRX35" s="33"/>
      <c r="BRY35" s="33"/>
      <c r="BRZ35" s="33"/>
      <c r="BSA35" s="33"/>
      <c r="BSB35" s="33"/>
      <c r="BSC35" s="33"/>
      <c r="BSD35" s="33"/>
      <c r="BSE35" s="33"/>
      <c r="BSF35" s="33"/>
      <c r="BSG35" s="33"/>
      <c r="BSH35" s="33"/>
      <c r="BSI35" s="33"/>
      <c r="BSJ35" s="33"/>
      <c r="BSK35" s="33"/>
      <c r="BSL35" s="33"/>
      <c r="BSM35" s="33"/>
      <c r="BSN35" s="33"/>
      <c r="BSO35" s="33"/>
      <c r="BSP35" s="33"/>
      <c r="BSQ35" s="33"/>
      <c r="BSR35" s="33"/>
      <c r="BSS35" s="33"/>
      <c r="BST35" s="33"/>
      <c r="BSU35" s="33"/>
      <c r="BSV35" s="33"/>
      <c r="BSW35" s="33"/>
      <c r="BSX35" s="33"/>
      <c r="BSY35" s="33"/>
      <c r="BSZ35" s="33"/>
      <c r="BTA35" s="33"/>
      <c r="BTB35" s="33"/>
      <c r="BTC35" s="33"/>
      <c r="BTD35" s="33"/>
      <c r="BTE35" s="33"/>
      <c r="BTF35" s="33"/>
      <c r="BTG35" s="33"/>
      <c r="BTH35" s="33"/>
      <c r="BTI35" s="33"/>
      <c r="BTJ35" s="33"/>
      <c r="BTK35" s="33"/>
      <c r="BTL35" s="33"/>
      <c r="BTM35" s="33"/>
      <c r="BTN35" s="33"/>
      <c r="BTO35" s="33"/>
      <c r="BTP35" s="33"/>
      <c r="BTQ35" s="33"/>
      <c r="BTR35" s="33"/>
      <c r="BTS35" s="33"/>
      <c r="BTT35" s="33"/>
      <c r="BTU35" s="33"/>
      <c r="BTV35" s="33"/>
      <c r="BTW35" s="33"/>
      <c r="BTX35" s="33"/>
      <c r="BTY35" s="33"/>
      <c r="BTZ35" s="33"/>
      <c r="BUA35" s="33"/>
      <c r="BUB35" s="33"/>
      <c r="BUC35" s="33"/>
      <c r="BUD35" s="33"/>
      <c r="BUE35" s="33"/>
      <c r="BUF35" s="33"/>
      <c r="BUG35" s="33"/>
      <c r="BUH35" s="33"/>
      <c r="BUI35" s="33"/>
      <c r="BUJ35" s="33"/>
      <c r="BUK35" s="33"/>
      <c r="BUL35" s="33"/>
      <c r="BUM35" s="33"/>
      <c r="BUN35" s="33"/>
      <c r="BUO35" s="33"/>
      <c r="BUP35" s="33"/>
      <c r="BUQ35" s="33"/>
      <c r="BUR35" s="33"/>
      <c r="BUS35" s="33"/>
      <c r="BUT35" s="33"/>
      <c r="BUU35" s="33"/>
      <c r="BUV35" s="33"/>
      <c r="BUW35" s="33"/>
      <c r="BUX35" s="33"/>
      <c r="BUY35" s="33"/>
      <c r="BUZ35" s="33"/>
      <c r="BVA35" s="33"/>
      <c r="BVB35" s="33"/>
      <c r="BVC35" s="33"/>
      <c r="BVD35" s="33"/>
      <c r="BVE35" s="33"/>
      <c r="BVF35" s="33"/>
      <c r="BVG35" s="33"/>
      <c r="BVH35" s="33"/>
      <c r="BVI35" s="33"/>
      <c r="BVJ35" s="33"/>
      <c r="BVK35" s="33"/>
      <c r="BVL35" s="33"/>
      <c r="BVM35" s="33"/>
      <c r="BVN35" s="33"/>
      <c r="BVO35" s="33"/>
      <c r="BVP35" s="33"/>
      <c r="BVQ35" s="33"/>
      <c r="BVR35" s="33"/>
      <c r="BVS35" s="33"/>
      <c r="BVT35" s="33"/>
      <c r="BVU35" s="33"/>
      <c r="BVV35" s="33"/>
      <c r="BVW35" s="33"/>
      <c r="BVX35" s="33"/>
      <c r="BVY35" s="33"/>
      <c r="BVZ35" s="33"/>
      <c r="BWA35" s="33"/>
      <c r="BWB35" s="33"/>
      <c r="BWC35" s="33"/>
      <c r="BWD35" s="33"/>
      <c r="BWE35" s="33"/>
      <c r="BWF35" s="33"/>
      <c r="BWG35" s="33"/>
      <c r="BWH35" s="33"/>
      <c r="BWI35" s="33"/>
      <c r="BWJ35" s="33"/>
      <c r="BWK35" s="33"/>
      <c r="BWL35" s="33"/>
      <c r="BWM35" s="33"/>
      <c r="BWN35" s="33"/>
      <c r="BWO35" s="33"/>
      <c r="BWP35" s="33"/>
      <c r="BWQ35" s="33"/>
      <c r="BWR35" s="33"/>
      <c r="BWS35" s="33"/>
      <c r="BWT35" s="33"/>
      <c r="BWU35" s="33"/>
      <c r="BWV35" s="33"/>
      <c r="BWW35" s="33"/>
      <c r="BWX35" s="33"/>
      <c r="BWY35" s="33"/>
      <c r="BWZ35" s="33"/>
      <c r="BXA35" s="33"/>
      <c r="BXB35" s="33"/>
      <c r="BXC35" s="33"/>
      <c r="BXD35" s="33"/>
      <c r="BXE35" s="33"/>
      <c r="BXF35" s="33"/>
      <c r="BXG35" s="33"/>
      <c r="BXH35" s="33"/>
      <c r="BXI35" s="33"/>
      <c r="BXJ35" s="33"/>
      <c r="BXK35" s="33"/>
      <c r="BXL35" s="33"/>
      <c r="BXM35" s="33"/>
      <c r="BXN35" s="33"/>
      <c r="BXO35" s="33"/>
      <c r="BXP35" s="33"/>
      <c r="BXQ35" s="33"/>
      <c r="BXR35" s="33"/>
      <c r="BXS35" s="33"/>
      <c r="BXT35" s="33"/>
      <c r="BXU35" s="33"/>
      <c r="BXV35" s="33"/>
      <c r="BXW35" s="33"/>
      <c r="BXX35" s="33"/>
      <c r="BXY35" s="33"/>
      <c r="BXZ35" s="33"/>
      <c r="BYA35" s="33"/>
      <c r="BYB35" s="33"/>
      <c r="BYC35" s="33"/>
      <c r="BYD35" s="33"/>
      <c r="BYE35" s="33"/>
      <c r="BYF35" s="33"/>
      <c r="BYG35" s="33"/>
      <c r="BYH35" s="33"/>
      <c r="BYI35" s="33"/>
      <c r="BYJ35" s="33"/>
      <c r="BYK35" s="33"/>
      <c r="BYL35" s="33"/>
      <c r="BYM35" s="33"/>
      <c r="BYN35" s="33"/>
      <c r="BYO35" s="33"/>
      <c r="BYP35" s="33"/>
      <c r="BYQ35" s="33"/>
      <c r="BYR35" s="33"/>
      <c r="BYS35" s="33"/>
      <c r="BYT35" s="33"/>
      <c r="BYU35" s="33"/>
      <c r="BYV35" s="33"/>
      <c r="BYW35" s="33"/>
      <c r="BYX35" s="33"/>
      <c r="BYY35" s="33"/>
      <c r="BYZ35" s="33"/>
      <c r="BZA35" s="33"/>
      <c r="BZB35" s="33"/>
      <c r="BZC35" s="33"/>
      <c r="BZD35" s="33"/>
      <c r="BZE35" s="33"/>
      <c r="BZF35" s="33"/>
      <c r="BZG35" s="33"/>
      <c r="BZH35" s="33"/>
      <c r="BZI35" s="33"/>
      <c r="BZJ35" s="33"/>
      <c r="BZK35" s="33"/>
      <c r="BZL35" s="33"/>
      <c r="BZM35" s="33"/>
      <c r="BZN35" s="33"/>
      <c r="BZO35" s="33"/>
      <c r="BZP35" s="33"/>
      <c r="BZQ35" s="33"/>
      <c r="BZR35" s="33"/>
      <c r="BZS35" s="33"/>
      <c r="BZT35" s="33"/>
      <c r="BZU35" s="33"/>
      <c r="BZV35" s="33"/>
      <c r="BZW35" s="33"/>
      <c r="BZX35" s="33"/>
      <c r="BZY35" s="33"/>
      <c r="BZZ35" s="33"/>
      <c r="CAA35" s="33"/>
      <c r="CAB35" s="33"/>
      <c r="CAC35" s="33"/>
      <c r="CAD35" s="33"/>
      <c r="CAE35" s="33"/>
      <c r="CAF35" s="33"/>
      <c r="CAG35" s="33"/>
      <c r="CAH35" s="33"/>
      <c r="CAI35" s="33"/>
      <c r="CAJ35" s="33"/>
      <c r="CAK35" s="33"/>
      <c r="CAL35" s="33"/>
      <c r="CAM35" s="33"/>
      <c r="CAN35" s="33"/>
      <c r="CAO35" s="33"/>
      <c r="CAP35" s="33"/>
      <c r="CAQ35" s="33"/>
      <c r="CAR35" s="33"/>
      <c r="CAS35" s="33"/>
      <c r="CAT35" s="33"/>
      <c r="CAU35" s="33"/>
      <c r="CAV35" s="33"/>
      <c r="CAW35" s="33"/>
      <c r="CAX35" s="33"/>
      <c r="CAY35" s="33"/>
      <c r="CAZ35" s="33"/>
      <c r="CBA35" s="33"/>
      <c r="CBB35" s="33"/>
      <c r="CBC35" s="33"/>
      <c r="CBD35" s="33"/>
      <c r="CBE35" s="33"/>
      <c r="CBF35" s="33"/>
      <c r="CBG35" s="33"/>
      <c r="CBH35" s="33"/>
      <c r="CBI35" s="33"/>
      <c r="CBJ35" s="33"/>
      <c r="CBK35" s="33"/>
      <c r="CBL35" s="33"/>
      <c r="CBM35" s="33"/>
      <c r="CBN35" s="33"/>
      <c r="CBO35" s="33"/>
      <c r="CBP35" s="33"/>
      <c r="CBQ35" s="33"/>
      <c r="CBR35" s="33"/>
      <c r="CBS35" s="33"/>
      <c r="CBT35" s="33"/>
      <c r="CBU35" s="33"/>
      <c r="CBV35" s="33"/>
      <c r="CBW35" s="33"/>
      <c r="CBX35" s="33"/>
      <c r="CBY35" s="33"/>
      <c r="CBZ35" s="33"/>
      <c r="CCA35" s="33"/>
      <c r="CCB35" s="33"/>
      <c r="CCC35" s="33"/>
      <c r="CCD35" s="33"/>
      <c r="CCE35" s="33"/>
      <c r="CCF35" s="33"/>
      <c r="CCG35" s="33"/>
      <c r="CCH35" s="33"/>
      <c r="CCI35" s="33"/>
      <c r="CCJ35" s="33"/>
      <c r="CCK35" s="33"/>
      <c r="CCL35" s="33"/>
      <c r="CCM35" s="33"/>
      <c r="CCN35" s="33"/>
      <c r="CCO35" s="33"/>
      <c r="CCP35" s="33"/>
      <c r="CCQ35" s="33"/>
      <c r="CCR35" s="33"/>
      <c r="CCS35" s="33"/>
      <c r="CCT35" s="33"/>
      <c r="CCU35" s="33"/>
      <c r="CCV35" s="33"/>
      <c r="CCW35" s="33"/>
      <c r="CCX35" s="33"/>
      <c r="CCY35" s="33"/>
      <c r="CCZ35" s="33"/>
      <c r="CDA35" s="33"/>
      <c r="CDB35" s="33"/>
      <c r="CDC35" s="33"/>
      <c r="CDD35" s="33"/>
      <c r="CDE35" s="33"/>
      <c r="CDF35" s="33"/>
      <c r="CDG35" s="33"/>
      <c r="CDH35" s="33"/>
      <c r="CDI35" s="33"/>
      <c r="CDJ35" s="33"/>
      <c r="CDK35" s="33"/>
      <c r="CDL35" s="33"/>
      <c r="CDM35" s="33"/>
      <c r="CDN35" s="33"/>
      <c r="CDO35" s="33"/>
      <c r="CDP35" s="33"/>
      <c r="CDQ35" s="33"/>
      <c r="CDR35" s="33"/>
      <c r="CDS35" s="33"/>
      <c r="CDT35" s="33"/>
      <c r="CDU35" s="33"/>
      <c r="CDV35" s="33"/>
      <c r="CDW35" s="33"/>
      <c r="CDX35" s="33"/>
      <c r="CDY35" s="33"/>
      <c r="CDZ35" s="33"/>
      <c r="CEA35" s="33"/>
      <c r="CEB35" s="33"/>
      <c r="CEC35" s="33"/>
      <c r="CED35" s="33"/>
      <c r="CEE35" s="33"/>
      <c r="CEF35" s="33"/>
      <c r="CEG35" s="33"/>
      <c r="CEH35" s="33"/>
      <c r="CEI35" s="33"/>
      <c r="CEJ35" s="33"/>
      <c r="CEK35" s="33"/>
      <c r="CEL35" s="33"/>
      <c r="CEM35" s="33"/>
      <c r="CEN35" s="33"/>
      <c r="CEO35" s="33"/>
      <c r="CEP35" s="33"/>
      <c r="CEQ35" s="33"/>
      <c r="CER35" s="33"/>
      <c r="CES35" s="33"/>
      <c r="CET35" s="33"/>
      <c r="CEU35" s="33"/>
      <c r="CEV35" s="33"/>
      <c r="CEW35" s="33"/>
      <c r="CEX35" s="33"/>
      <c r="CEY35" s="33"/>
      <c r="CEZ35" s="33"/>
      <c r="CFA35" s="33"/>
      <c r="CFB35" s="33"/>
      <c r="CFC35" s="33"/>
      <c r="CFD35" s="33"/>
      <c r="CFE35" s="33"/>
      <c r="CFF35" s="33"/>
      <c r="CFG35" s="33"/>
      <c r="CFH35" s="33"/>
      <c r="CFI35" s="33"/>
      <c r="CFJ35" s="33"/>
      <c r="CFK35" s="33"/>
      <c r="CFL35" s="33"/>
      <c r="CFM35" s="33"/>
      <c r="CFN35" s="33"/>
      <c r="CFO35" s="33"/>
      <c r="CFP35" s="33"/>
      <c r="CFQ35" s="33"/>
      <c r="CFR35" s="33"/>
      <c r="CFS35" s="33"/>
      <c r="CFT35" s="33"/>
      <c r="CFU35" s="33"/>
      <c r="CFV35" s="33"/>
      <c r="CFW35" s="33"/>
      <c r="CFX35" s="33"/>
      <c r="CFY35" s="33"/>
      <c r="CFZ35" s="33"/>
      <c r="CGA35" s="33"/>
      <c r="CGB35" s="33"/>
      <c r="CGC35" s="33"/>
      <c r="CGD35" s="33"/>
      <c r="CGE35" s="33"/>
      <c r="CGF35" s="33"/>
      <c r="CGG35" s="33"/>
      <c r="CGH35" s="33"/>
      <c r="CGI35" s="33"/>
      <c r="CGJ35" s="33"/>
      <c r="CGK35" s="33"/>
      <c r="CGL35" s="33"/>
      <c r="CGM35" s="33"/>
      <c r="CGN35" s="33"/>
      <c r="CGO35" s="33"/>
      <c r="CGP35" s="33"/>
      <c r="CGQ35" s="33"/>
      <c r="CGR35" s="33"/>
      <c r="CGS35" s="33"/>
      <c r="CGT35" s="33"/>
      <c r="CGU35" s="33"/>
      <c r="CGV35" s="33"/>
      <c r="CGW35" s="33"/>
      <c r="CGX35" s="33"/>
      <c r="CGY35" s="33"/>
      <c r="CGZ35" s="33"/>
      <c r="CHA35" s="33"/>
      <c r="CHB35" s="33"/>
      <c r="CHC35" s="33"/>
      <c r="CHD35" s="33"/>
      <c r="CHE35" s="33"/>
      <c r="CHF35" s="33"/>
      <c r="CHG35" s="33"/>
      <c r="CHH35" s="33"/>
      <c r="CHI35" s="33"/>
      <c r="CHJ35" s="33"/>
      <c r="CHK35" s="33"/>
      <c r="CHL35" s="33"/>
      <c r="CHM35" s="33"/>
      <c r="CHN35" s="33"/>
      <c r="CHO35" s="33"/>
      <c r="CHP35" s="33"/>
      <c r="CHQ35" s="33"/>
      <c r="CHR35" s="33"/>
      <c r="CHS35" s="33"/>
      <c r="CHT35" s="33"/>
      <c r="CHU35" s="33"/>
      <c r="CHV35" s="33"/>
      <c r="CHW35" s="33"/>
      <c r="CHX35" s="33"/>
      <c r="CHY35" s="33"/>
      <c r="CHZ35" s="33"/>
      <c r="CIA35" s="33"/>
      <c r="CIB35" s="33"/>
      <c r="CIC35" s="33"/>
      <c r="CID35" s="33"/>
      <c r="CIE35" s="33"/>
      <c r="CIF35" s="33"/>
      <c r="CIG35" s="33"/>
      <c r="CIH35" s="33"/>
      <c r="CII35" s="33"/>
      <c r="CIJ35" s="33"/>
      <c r="CIK35" s="33"/>
      <c r="CIL35" s="33"/>
      <c r="CIM35" s="33"/>
      <c r="CIN35" s="33"/>
      <c r="CIO35" s="33"/>
      <c r="CIP35" s="33"/>
      <c r="CIQ35" s="33"/>
      <c r="CIR35" s="33"/>
      <c r="CIS35" s="33"/>
      <c r="CIT35" s="33"/>
      <c r="CIU35" s="33"/>
      <c r="CIV35" s="33"/>
      <c r="CIW35" s="33"/>
      <c r="CIX35" s="33"/>
      <c r="CIY35" s="33"/>
      <c r="CIZ35" s="33"/>
      <c r="CJA35" s="33"/>
      <c r="CJB35" s="33"/>
      <c r="CJC35" s="33"/>
      <c r="CJD35" s="33"/>
      <c r="CJE35" s="33"/>
      <c r="CJF35" s="33"/>
      <c r="CJG35" s="33"/>
      <c r="CJH35" s="33"/>
      <c r="CJI35" s="33"/>
      <c r="CJJ35" s="33"/>
      <c r="CJK35" s="33"/>
      <c r="CJL35" s="33"/>
      <c r="CJM35" s="33"/>
      <c r="CJN35" s="33"/>
      <c r="CJO35" s="33"/>
      <c r="CJP35" s="33"/>
      <c r="CJQ35" s="33"/>
      <c r="CJR35" s="33"/>
      <c r="CJS35" s="33"/>
      <c r="CJT35" s="33"/>
      <c r="CJU35" s="33"/>
      <c r="CJV35" s="33"/>
      <c r="CJW35" s="33"/>
      <c r="CJX35" s="33"/>
      <c r="CJY35" s="33"/>
      <c r="CJZ35" s="33"/>
      <c r="CKA35" s="33"/>
      <c r="CKB35" s="33"/>
      <c r="CKC35" s="33"/>
      <c r="CKD35" s="33"/>
      <c r="CKE35" s="33"/>
      <c r="CKF35" s="33"/>
      <c r="CKG35" s="33"/>
      <c r="CKH35" s="33"/>
      <c r="CKI35" s="33"/>
      <c r="CKJ35" s="33"/>
      <c r="CKK35" s="33"/>
      <c r="CKL35" s="33"/>
      <c r="CKM35" s="33"/>
      <c r="CKN35" s="33"/>
      <c r="CKO35" s="33"/>
      <c r="CKP35" s="33"/>
      <c r="CKQ35" s="33"/>
      <c r="CKR35" s="33"/>
      <c r="CKS35" s="33"/>
      <c r="CKT35" s="33"/>
      <c r="CKU35" s="33"/>
      <c r="CKV35" s="33"/>
      <c r="CKW35" s="33"/>
      <c r="CKX35" s="33"/>
      <c r="CKY35" s="33"/>
      <c r="CKZ35" s="33"/>
      <c r="CLA35" s="33"/>
      <c r="CLB35" s="33"/>
      <c r="CLC35" s="33"/>
      <c r="CLD35" s="33"/>
      <c r="CLE35" s="33"/>
      <c r="CLF35" s="33"/>
      <c r="CLG35" s="33"/>
      <c r="CLH35" s="33"/>
      <c r="CLI35" s="33"/>
      <c r="CLJ35" s="33"/>
      <c r="CLK35" s="33"/>
      <c r="CLL35" s="33"/>
      <c r="CLM35" s="33"/>
      <c r="CLN35" s="33"/>
      <c r="CLO35" s="33"/>
      <c r="CLP35" s="33"/>
      <c r="CLQ35" s="33"/>
      <c r="CLR35" s="33"/>
      <c r="CLS35" s="33"/>
      <c r="CLT35" s="33"/>
      <c r="CLU35" s="33"/>
      <c r="CLV35" s="33"/>
      <c r="CLW35" s="33"/>
      <c r="CLX35" s="33"/>
      <c r="CLY35" s="33"/>
      <c r="CLZ35" s="33"/>
      <c r="CMA35" s="33"/>
      <c r="CMB35" s="33"/>
      <c r="CMC35" s="33"/>
      <c r="CMD35" s="33"/>
      <c r="CME35" s="33"/>
      <c r="CMF35" s="33"/>
      <c r="CMG35" s="33"/>
      <c r="CMH35" s="33"/>
      <c r="CMI35" s="33"/>
      <c r="CMJ35" s="33"/>
      <c r="CMK35" s="33"/>
      <c r="CML35" s="33"/>
      <c r="CMM35" s="33"/>
      <c r="CMN35" s="33"/>
      <c r="CMO35" s="33"/>
      <c r="CMP35" s="33"/>
      <c r="CMQ35" s="33"/>
      <c r="CMR35" s="33"/>
      <c r="CMS35" s="33"/>
      <c r="CMT35" s="33"/>
      <c r="CMU35" s="33"/>
      <c r="CMV35" s="33"/>
      <c r="CMW35" s="33"/>
      <c r="CMX35" s="33"/>
      <c r="CMY35" s="33"/>
      <c r="CMZ35" s="33"/>
      <c r="CNA35" s="33"/>
      <c r="CNB35" s="33"/>
      <c r="CNC35" s="33"/>
      <c r="CND35" s="33"/>
      <c r="CNE35" s="33"/>
      <c r="CNF35" s="33"/>
      <c r="CNG35" s="33"/>
      <c r="CNH35" s="33"/>
      <c r="CNI35" s="33"/>
      <c r="CNJ35" s="33"/>
      <c r="CNK35" s="33"/>
      <c r="CNL35" s="33"/>
      <c r="CNM35" s="33"/>
      <c r="CNN35" s="33"/>
      <c r="CNO35" s="33"/>
      <c r="CNP35" s="33"/>
      <c r="CNQ35" s="33"/>
      <c r="CNR35" s="33"/>
      <c r="CNS35" s="33"/>
      <c r="CNT35" s="33"/>
      <c r="CNU35" s="33"/>
      <c r="CNV35" s="33"/>
      <c r="CNW35" s="33"/>
      <c r="CNX35" s="33"/>
      <c r="CNY35" s="33"/>
      <c r="CNZ35" s="33"/>
      <c r="COA35" s="33"/>
      <c r="COB35" s="33"/>
      <c r="COC35" s="33"/>
      <c r="COD35" s="33"/>
      <c r="COE35" s="33"/>
      <c r="COF35" s="33"/>
      <c r="COG35" s="33"/>
      <c r="COH35" s="33"/>
      <c r="COI35" s="33"/>
      <c r="COJ35" s="33"/>
      <c r="COK35" s="33"/>
      <c r="COL35" s="33"/>
      <c r="COM35" s="33"/>
      <c r="CON35" s="33"/>
      <c r="COO35" s="33"/>
      <c r="COP35" s="33"/>
      <c r="COQ35" s="33"/>
      <c r="COR35" s="33"/>
      <c r="COS35" s="33"/>
      <c r="COT35" s="33"/>
      <c r="COU35" s="33"/>
      <c r="COV35" s="33"/>
      <c r="COW35" s="33"/>
      <c r="COX35" s="33"/>
      <c r="COY35" s="33"/>
      <c r="COZ35" s="33"/>
      <c r="CPA35" s="33"/>
      <c r="CPB35" s="33"/>
      <c r="CPC35" s="33"/>
      <c r="CPD35" s="33"/>
      <c r="CPE35" s="33"/>
      <c r="CPF35" s="33"/>
      <c r="CPG35" s="33"/>
      <c r="CPH35" s="33"/>
      <c r="CPI35" s="33"/>
      <c r="CPJ35" s="33"/>
      <c r="CPK35" s="33"/>
      <c r="CPL35" s="33"/>
      <c r="CPM35" s="33"/>
      <c r="CPN35" s="33"/>
      <c r="CPO35" s="33"/>
      <c r="CPP35" s="33"/>
      <c r="CPQ35" s="33"/>
      <c r="CPR35" s="33"/>
      <c r="CPS35" s="33"/>
      <c r="CPT35" s="33"/>
      <c r="CPU35" s="33"/>
      <c r="CPV35" s="33"/>
      <c r="CPW35" s="33"/>
      <c r="CPX35" s="33"/>
      <c r="CPY35" s="33"/>
      <c r="CPZ35" s="33"/>
      <c r="CQA35" s="33"/>
      <c r="CQB35" s="33"/>
      <c r="CQC35" s="33"/>
      <c r="CQD35" s="33"/>
      <c r="CQE35" s="33"/>
      <c r="CQF35" s="33"/>
      <c r="CQG35" s="33"/>
      <c r="CQH35" s="33"/>
      <c r="CQI35" s="33"/>
      <c r="CQJ35" s="33"/>
      <c r="CQK35" s="33"/>
      <c r="CQL35" s="33"/>
      <c r="CQM35" s="33"/>
      <c r="CQN35" s="33"/>
      <c r="CQO35" s="33"/>
      <c r="CQP35" s="33"/>
      <c r="CQQ35" s="33"/>
      <c r="CQR35" s="33"/>
      <c r="CQS35" s="33"/>
      <c r="CQT35" s="33"/>
      <c r="CQU35" s="33"/>
      <c r="CQV35" s="33"/>
      <c r="CQW35" s="33"/>
      <c r="CQX35" s="33"/>
      <c r="CQY35" s="33"/>
      <c r="CQZ35" s="33"/>
      <c r="CRA35" s="33"/>
      <c r="CRB35" s="33"/>
      <c r="CRC35" s="33"/>
      <c r="CRD35" s="33"/>
      <c r="CRE35" s="33"/>
      <c r="CRF35" s="33"/>
      <c r="CRG35" s="33"/>
      <c r="CRH35" s="33"/>
      <c r="CRI35" s="33"/>
      <c r="CRJ35" s="33"/>
      <c r="CRK35" s="33"/>
      <c r="CRL35" s="33"/>
      <c r="CRM35" s="33"/>
      <c r="CRN35" s="33"/>
      <c r="CRO35" s="33"/>
      <c r="CRP35" s="33"/>
      <c r="CRQ35" s="33"/>
      <c r="CRR35" s="33"/>
      <c r="CRS35" s="33"/>
      <c r="CRT35" s="33"/>
      <c r="CRU35" s="33"/>
      <c r="CRV35" s="33"/>
      <c r="CRW35" s="33"/>
      <c r="CRX35" s="33"/>
      <c r="CRY35" s="33"/>
      <c r="CRZ35" s="33"/>
      <c r="CSA35" s="33"/>
      <c r="CSB35" s="33"/>
      <c r="CSC35" s="33"/>
      <c r="CSD35" s="33"/>
      <c r="CSE35" s="33"/>
      <c r="CSF35" s="33"/>
      <c r="CSG35" s="33"/>
      <c r="CSH35" s="33"/>
      <c r="CSI35" s="33"/>
      <c r="CSJ35" s="33"/>
      <c r="CSK35" s="33"/>
      <c r="CSL35" s="33"/>
      <c r="CSM35" s="33"/>
      <c r="CSN35" s="33"/>
      <c r="CSO35" s="33"/>
      <c r="CSP35" s="33"/>
      <c r="CSQ35" s="33"/>
      <c r="CSR35" s="33"/>
      <c r="CSS35" s="33"/>
      <c r="CST35" s="33"/>
      <c r="CSU35" s="33"/>
      <c r="CSV35" s="33"/>
      <c r="CSW35" s="33"/>
      <c r="CSX35" s="33"/>
      <c r="CSY35" s="33"/>
      <c r="CSZ35" s="33"/>
      <c r="CTA35" s="33"/>
      <c r="CTB35" s="33"/>
      <c r="CTC35" s="33"/>
      <c r="CTD35" s="33"/>
      <c r="CTE35" s="33"/>
      <c r="CTF35" s="33"/>
      <c r="CTG35" s="33"/>
      <c r="CTH35" s="33"/>
      <c r="CTI35" s="33"/>
      <c r="CTJ35" s="33"/>
      <c r="CTK35" s="33"/>
      <c r="CTL35" s="33"/>
      <c r="CTM35" s="33"/>
      <c r="CTN35" s="33"/>
      <c r="CTO35" s="33"/>
      <c r="CTP35" s="33"/>
      <c r="CTQ35" s="33"/>
      <c r="CTR35" s="33"/>
      <c r="CTS35" s="33"/>
      <c r="CTT35" s="33"/>
      <c r="CTU35" s="33"/>
      <c r="CTV35" s="33"/>
      <c r="CTW35" s="33"/>
      <c r="CTX35" s="33"/>
      <c r="CTY35" s="33"/>
      <c r="CTZ35" s="33"/>
      <c r="CUA35" s="33"/>
      <c r="CUB35" s="33"/>
      <c r="CUC35" s="33"/>
      <c r="CUD35" s="33"/>
      <c r="CUE35" s="33"/>
      <c r="CUF35" s="33"/>
      <c r="CUG35" s="33"/>
      <c r="CUH35" s="33"/>
      <c r="CUI35" s="33"/>
      <c r="CUJ35" s="33"/>
      <c r="CUK35" s="33"/>
      <c r="CUL35" s="33"/>
      <c r="CUM35" s="33"/>
      <c r="CUN35" s="33"/>
      <c r="CUO35" s="33"/>
      <c r="CUP35" s="33"/>
      <c r="CUQ35" s="33"/>
      <c r="CUR35" s="33"/>
      <c r="CUS35" s="33"/>
      <c r="CUT35" s="33"/>
      <c r="CUU35" s="33"/>
      <c r="CUV35" s="33"/>
      <c r="CUW35" s="33"/>
      <c r="CUX35" s="33"/>
      <c r="CUY35" s="33"/>
      <c r="CUZ35" s="33"/>
      <c r="CVA35" s="33"/>
      <c r="CVB35" s="33"/>
      <c r="CVC35" s="33"/>
      <c r="CVD35" s="33"/>
      <c r="CVE35" s="33"/>
      <c r="CVF35" s="33"/>
      <c r="CVG35" s="33"/>
      <c r="CVH35" s="33"/>
      <c r="CVI35" s="33"/>
      <c r="CVJ35" s="33"/>
      <c r="CVK35" s="33"/>
      <c r="CVL35" s="33"/>
      <c r="CVM35" s="33"/>
      <c r="CVN35" s="33"/>
      <c r="CVO35" s="33"/>
      <c r="CVP35" s="33"/>
      <c r="CVQ35" s="33"/>
      <c r="CVR35" s="33"/>
      <c r="CVS35" s="33"/>
      <c r="CVT35" s="33"/>
      <c r="CVU35" s="33"/>
      <c r="CVV35" s="33"/>
      <c r="CVW35" s="33"/>
      <c r="CVX35" s="33"/>
      <c r="CVY35" s="33"/>
      <c r="CVZ35" s="33"/>
      <c r="CWA35" s="33"/>
      <c r="CWB35" s="33"/>
      <c r="CWC35" s="33"/>
      <c r="CWD35" s="33"/>
      <c r="CWE35" s="33"/>
      <c r="CWF35" s="33"/>
      <c r="CWG35" s="33"/>
      <c r="CWH35" s="33"/>
      <c r="CWI35" s="33"/>
      <c r="CWJ35" s="33"/>
      <c r="CWK35" s="33"/>
      <c r="CWL35" s="33"/>
      <c r="CWM35" s="33"/>
      <c r="CWN35" s="33"/>
      <c r="CWO35" s="33"/>
      <c r="CWP35" s="33"/>
      <c r="CWQ35" s="33"/>
      <c r="CWR35" s="33"/>
      <c r="CWS35" s="33"/>
      <c r="CWT35" s="33"/>
      <c r="CWU35" s="33"/>
      <c r="CWV35" s="33"/>
      <c r="CWW35" s="33"/>
      <c r="CWX35" s="33"/>
      <c r="CWY35" s="33"/>
      <c r="CWZ35" s="33"/>
      <c r="CXA35" s="33"/>
      <c r="CXB35" s="33"/>
      <c r="CXC35" s="33"/>
      <c r="CXD35" s="33"/>
      <c r="CXE35" s="33"/>
      <c r="CXF35" s="33"/>
      <c r="CXG35" s="33"/>
      <c r="CXH35" s="33"/>
      <c r="CXI35" s="33"/>
      <c r="CXJ35" s="33"/>
      <c r="CXK35" s="33"/>
      <c r="CXL35" s="33"/>
      <c r="CXM35" s="33"/>
      <c r="CXN35" s="33"/>
      <c r="CXO35" s="33"/>
      <c r="CXP35" s="33"/>
      <c r="CXQ35" s="33"/>
      <c r="CXR35" s="33"/>
      <c r="CXS35" s="33"/>
      <c r="CXT35" s="33"/>
      <c r="CXU35" s="33"/>
      <c r="CXV35" s="33"/>
      <c r="CXW35" s="33"/>
      <c r="CXX35" s="33"/>
      <c r="CXY35" s="33"/>
      <c r="CXZ35" s="33"/>
      <c r="CYA35" s="33"/>
      <c r="CYB35" s="33"/>
      <c r="CYC35" s="33"/>
      <c r="CYD35" s="33"/>
      <c r="CYE35" s="33"/>
      <c r="CYF35" s="33"/>
      <c r="CYG35" s="33"/>
      <c r="CYH35" s="33"/>
      <c r="CYI35" s="33"/>
      <c r="CYJ35" s="33"/>
      <c r="CYK35" s="33"/>
      <c r="CYL35" s="33"/>
      <c r="CYM35" s="33"/>
      <c r="CYN35" s="33"/>
      <c r="CYO35" s="33"/>
      <c r="CYP35" s="33"/>
      <c r="CYQ35" s="33"/>
      <c r="CYR35" s="33"/>
      <c r="CYS35" s="33"/>
      <c r="CYT35" s="33"/>
      <c r="CYU35" s="33"/>
      <c r="CYV35" s="33"/>
      <c r="CYW35" s="33"/>
      <c r="CYX35" s="33"/>
      <c r="CYY35" s="33"/>
      <c r="CYZ35" s="33"/>
      <c r="CZA35" s="33"/>
      <c r="CZB35" s="33"/>
      <c r="CZC35" s="33"/>
      <c r="CZD35" s="33"/>
      <c r="CZE35" s="33"/>
      <c r="CZF35" s="33"/>
      <c r="CZG35" s="33"/>
      <c r="CZH35" s="33"/>
      <c r="CZI35" s="33"/>
      <c r="CZJ35" s="33"/>
      <c r="CZK35" s="33"/>
      <c r="CZL35" s="33"/>
      <c r="CZM35" s="33"/>
      <c r="CZN35" s="33"/>
      <c r="CZO35" s="33"/>
      <c r="CZP35" s="33"/>
      <c r="CZQ35" s="33"/>
      <c r="CZR35" s="33"/>
      <c r="CZS35" s="33"/>
      <c r="CZT35" s="33"/>
      <c r="CZU35" s="33"/>
      <c r="CZV35" s="33"/>
      <c r="CZW35" s="33"/>
      <c r="CZX35" s="33"/>
      <c r="CZY35" s="33"/>
      <c r="CZZ35" s="33"/>
      <c r="DAA35" s="33"/>
      <c r="DAB35" s="33"/>
      <c r="DAC35" s="33"/>
      <c r="DAD35" s="33"/>
      <c r="DAE35" s="33"/>
      <c r="DAF35" s="33"/>
      <c r="DAG35" s="33"/>
      <c r="DAH35" s="33"/>
      <c r="DAI35" s="33"/>
      <c r="DAJ35" s="33"/>
      <c r="DAK35" s="33"/>
      <c r="DAL35" s="33"/>
      <c r="DAM35" s="33"/>
      <c r="DAN35" s="33"/>
      <c r="DAO35" s="33"/>
      <c r="DAP35" s="33"/>
      <c r="DAQ35" s="33"/>
      <c r="DAR35" s="33"/>
      <c r="DAS35" s="33"/>
      <c r="DAT35" s="33"/>
      <c r="DAU35" s="33"/>
      <c r="DAV35" s="33"/>
      <c r="DAW35" s="33"/>
      <c r="DAX35" s="33"/>
      <c r="DAY35" s="33"/>
      <c r="DAZ35" s="33"/>
      <c r="DBA35" s="33"/>
      <c r="DBB35" s="33"/>
      <c r="DBC35" s="33"/>
      <c r="DBD35" s="33"/>
      <c r="DBE35" s="33"/>
      <c r="DBF35" s="33"/>
      <c r="DBG35" s="33"/>
      <c r="DBH35" s="33"/>
      <c r="DBI35" s="33"/>
      <c r="DBJ35" s="33"/>
      <c r="DBK35" s="33"/>
      <c r="DBL35" s="33"/>
      <c r="DBM35" s="33"/>
      <c r="DBN35" s="33"/>
      <c r="DBO35" s="33"/>
      <c r="DBP35" s="33"/>
      <c r="DBQ35" s="33"/>
      <c r="DBR35" s="33"/>
      <c r="DBS35" s="33"/>
      <c r="DBT35" s="33"/>
      <c r="DBU35" s="33"/>
      <c r="DBV35" s="33"/>
      <c r="DBW35" s="33"/>
      <c r="DBX35" s="33"/>
      <c r="DBY35" s="33"/>
      <c r="DBZ35" s="33"/>
      <c r="DCA35" s="33"/>
      <c r="DCB35" s="33"/>
      <c r="DCC35" s="33"/>
      <c r="DCD35" s="33"/>
      <c r="DCE35" s="33"/>
      <c r="DCF35" s="33"/>
      <c r="DCG35" s="33"/>
      <c r="DCH35" s="33"/>
      <c r="DCI35" s="33"/>
      <c r="DCJ35" s="33"/>
      <c r="DCK35" s="33"/>
      <c r="DCL35" s="33"/>
      <c r="DCM35" s="33"/>
      <c r="DCN35" s="33"/>
      <c r="DCO35" s="33"/>
      <c r="DCP35" s="33"/>
      <c r="DCQ35" s="33"/>
      <c r="DCR35" s="33"/>
      <c r="DCS35" s="33"/>
      <c r="DCT35" s="33"/>
      <c r="DCU35" s="33"/>
      <c r="DCV35" s="33"/>
      <c r="DCW35" s="33"/>
      <c r="DCX35" s="33"/>
      <c r="DCY35" s="33"/>
      <c r="DCZ35" s="33"/>
      <c r="DDA35" s="33"/>
      <c r="DDB35" s="33"/>
      <c r="DDC35" s="33"/>
      <c r="DDD35" s="33"/>
      <c r="DDE35" s="33"/>
      <c r="DDF35" s="33"/>
      <c r="DDG35" s="33"/>
      <c r="DDH35" s="33"/>
      <c r="DDI35" s="33"/>
      <c r="DDJ35" s="33"/>
      <c r="DDK35" s="33"/>
      <c r="DDL35" s="33"/>
      <c r="DDM35" s="33"/>
      <c r="DDN35" s="33"/>
      <c r="DDO35" s="33"/>
      <c r="DDP35" s="33"/>
      <c r="DDQ35" s="33"/>
      <c r="DDR35" s="33"/>
      <c r="DDS35" s="33"/>
      <c r="DDT35" s="33"/>
      <c r="DDU35" s="33"/>
      <c r="DDV35" s="33"/>
      <c r="DDW35" s="33"/>
      <c r="DDX35" s="33"/>
      <c r="DDY35" s="33"/>
      <c r="DDZ35" s="33"/>
      <c r="DEA35" s="33"/>
      <c r="DEB35" s="33"/>
      <c r="DEC35" s="33"/>
      <c r="DED35" s="33"/>
      <c r="DEE35" s="33"/>
      <c r="DEF35" s="33"/>
      <c r="DEG35" s="33"/>
      <c r="DEH35" s="33"/>
      <c r="DEI35" s="33"/>
      <c r="DEJ35" s="33"/>
      <c r="DEK35" s="33"/>
      <c r="DEL35" s="33"/>
      <c r="DEM35" s="33"/>
      <c r="DEN35" s="33"/>
      <c r="DEO35" s="33"/>
      <c r="DEP35" s="33"/>
      <c r="DEQ35" s="33"/>
      <c r="DER35" s="33"/>
      <c r="DES35" s="33"/>
      <c r="DET35" s="33"/>
      <c r="DEU35" s="33"/>
      <c r="DEV35" s="33"/>
      <c r="DEW35" s="33"/>
      <c r="DEX35" s="33"/>
      <c r="DEY35" s="33"/>
      <c r="DEZ35" s="33"/>
      <c r="DFA35" s="33"/>
      <c r="DFB35" s="33"/>
      <c r="DFC35" s="33"/>
      <c r="DFD35" s="33"/>
      <c r="DFE35" s="33"/>
      <c r="DFF35" s="33"/>
      <c r="DFG35" s="33"/>
      <c r="DFH35" s="33"/>
      <c r="DFI35" s="33"/>
      <c r="DFJ35" s="33"/>
      <c r="DFK35" s="33"/>
      <c r="DFL35" s="33"/>
      <c r="DFM35" s="33"/>
      <c r="DFN35" s="33"/>
      <c r="DFO35" s="33"/>
      <c r="DFP35" s="33"/>
      <c r="DFQ35" s="33"/>
      <c r="DFR35" s="33"/>
      <c r="DFS35" s="33"/>
      <c r="DFT35" s="33"/>
      <c r="DFU35" s="33"/>
      <c r="DFV35" s="33"/>
      <c r="DFW35" s="33"/>
      <c r="DFX35" s="33"/>
      <c r="DFY35" s="33"/>
      <c r="DFZ35" s="33"/>
      <c r="DGA35" s="33"/>
      <c r="DGB35" s="33"/>
      <c r="DGC35" s="33"/>
      <c r="DGD35" s="33"/>
      <c r="DGE35" s="33"/>
      <c r="DGF35" s="33"/>
      <c r="DGG35" s="33"/>
      <c r="DGH35" s="33"/>
      <c r="DGI35" s="33"/>
      <c r="DGJ35" s="33"/>
      <c r="DGK35" s="33"/>
      <c r="DGL35" s="33"/>
      <c r="DGM35" s="33"/>
      <c r="DGN35" s="33"/>
      <c r="DGO35" s="33"/>
      <c r="DGP35" s="33"/>
      <c r="DGQ35" s="33"/>
      <c r="DGR35" s="33"/>
      <c r="DGS35" s="33"/>
      <c r="DGT35" s="33"/>
      <c r="DGU35" s="33"/>
      <c r="DGV35" s="33"/>
      <c r="DGW35" s="33"/>
      <c r="DGX35" s="33"/>
      <c r="DGY35" s="33"/>
      <c r="DGZ35" s="33"/>
      <c r="DHA35" s="33"/>
      <c r="DHB35" s="33"/>
      <c r="DHC35" s="33"/>
      <c r="DHD35" s="33"/>
      <c r="DHE35" s="33"/>
      <c r="DHF35" s="33"/>
      <c r="DHG35" s="33"/>
      <c r="DHH35" s="33"/>
      <c r="DHI35" s="33"/>
      <c r="DHJ35" s="33"/>
      <c r="DHK35" s="33"/>
      <c r="DHL35" s="33"/>
      <c r="DHM35" s="33"/>
      <c r="DHN35" s="33"/>
      <c r="DHO35" s="33"/>
      <c r="DHP35" s="33"/>
      <c r="DHQ35" s="33"/>
      <c r="DHR35" s="33"/>
      <c r="DHS35" s="33"/>
      <c r="DHT35" s="33"/>
      <c r="DHU35" s="33"/>
      <c r="DHV35" s="33"/>
      <c r="DHW35" s="33"/>
      <c r="DHX35" s="33"/>
      <c r="DHY35" s="33"/>
      <c r="DHZ35" s="33"/>
      <c r="DIA35" s="33"/>
      <c r="DIB35" s="33"/>
      <c r="DIC35" s="33"/>
      <c r="DID35" s="33"/>
      <c r="DIE35" s="33"/>
      <c r="DIF35" s="33"/>
      <c r="DIG35" s="33"/>
      <c r="DIH35" s="33"/>
      <c r="DII35" s="33"/>
      <c r="DIJ35" s="33"/>
      <c r="DIK35" s="33"/>
      <c r="DIL35" s="33"/>
      <c r="DIM35" s="33"/>
      <c r="DIN35" s="33"/>
      <c r="DIO35" s="33"/>
      <c r="DIP35" s="33"/>
      <c r="DIQ35" s="33"/>
      <c r="DIR35" s="33"/>
      <c r="DIS35" s="33"/>
      <c r="DIT35" s="33"/>
      <c r="DIU35" s="33"/>
      <c r="DIV35" s="33"/>
      <c r="DIW35" s="33"/>
      <c r="DIX35" s="33"/>
      <c r="DIY35" s="33"/>
      <c r="DIZ35" s="33"/>
      <c r="DJA35" s="33"/>
      <c r="DJB35" s="33"/>
      <c r="DJC35" s="33"/>
      <c r="DJD35" s="33"/>
      <c r="DJE35" s="33"/>
      <c r="DJF35" s="33"/>
      <c r="DJG35" s="33"/>
      <c r="DJH35" s="33"/>
      <c r="DJI35" s="33"/>
      <c r="DJJ35" s="33"/>
      <c r="DJK35" s="33"/>
      <c r="DJL35" s="33"/>
      <c r="DJM35" s="33"/>
      <c r="DJN35" s="33"/>
      <c r="DJO35" s="33"/>
      <c r="DJP35" s="33"/>
      <c r="DJQ35" s="33"/>
      <c r="DJR35" s="33"/>
      <c r="DJS35" s="33"/>
      <c r="DJT35" s="33"/>
      <c r="DJU35" s="33"/>
      <c r="DJV35" s="33"/>
      <c r="DJW35" s="33"/>
      <c r="DJX35" s="33"/>
      <c r="DJY35" s="33"/>
      <c r="DJZ35" s="33"/>
      <c r="DKA35" s="33"/>
      <c r="DKB35" s="33"/>
      <c r="DKC35" s="33"/>
      <c r="DKD35" s="33"/>
      <c r="DKE35" s="33"/>
      <c r="DKF35" s="33"/>
      <c r="DKG35" s="33"/>
      <c r="DKH35" s="33"/>
      <c r="DKI35" s="33"/>
      <c r="DKJ35" s="33"/>
      <c r="DKK35" s="33"/>
      <c r="DKL35" s="33"/>
      <c r="DKM35" s="33"/>
      <c r="DKN35" s="33"/>
      <c r="DKO35" s="33"/>
      <c r="DKP35" s="33"/>
      <c r="DKQ35" s="33"/>
      <c r="DKR35" s="33"/>
      <c r="DKS35" s="33"/>
      <c r="DKT35" s="33"/>
      <c r="DKU35" s="33"/>
      <c r="DKV35" s="33"/>
      <c r="DKW35" s="33"/>
      <c r="DKX35" s="33"/>
      <c r="DKY35" s="33"/>
      <c r="DKZ35" s="33"/>
      <c r="DLA35" s="33"/>
      <c r="DLB35" s="33"/>
      <c r="DLC35" s="33"/>
      <c r="DLD35" s="33"/>
      <c r="DLE35" s="33"/>
      <c r="DLF35" s="33"/>
      <c r="DLG35" s="33"/>
      <c r="DLH35" s="33"/>
      <c r="DLI35" s="33"/>
      <c r="DLJ35" s="33"/>
      <c r="DLK35" s="33"/>
      <c r="DLL35" s="33"/>
      <c r="DLM35" s="33"/>
      <c r="DLN35" s="33"/>
      <c r="DLO35" s="33"/>
      <c r="DLP35" s="33"/>
      <c r="DLQ35" s="33"/>
      <c r="DLR35" s="33"/>
      <c r="DLS35" s="33"/>
      <c r="DLT35" s="33"/>
      <c r="DLU35" s="33"/>
      <c r="DLV35" s="33"/>
      <c r="DLW35" s="33"/>
      <c r="DLX35" s="33"/>
      <c r="DLY35" s="33"/>
      <c r="DLZ35" s="33"/>
      <c r="DMA35" s="33"/>
      <c r="DMB35" s="33"/>
      <c r="DMC35" s="33"/>
      <c r="DMD35" s="33"/>
      <c r="DME35" s="33"/>
      <c r="DMF35" s="33"/>
      <c r="DMG35" s="33"/>
      <c r="DMH35" s="33"/>
      <c r="DMI35" s="33"/>
      <c r="DMJ35" s="33"/>
      <c r="DMK35" s="33"/>
      <c r="DML35" s="33"/>
      <c r="DMM35" s="33"/>
      <c r="DMN35" s="33"/>
      <c r="DMO35" s="33"/>
      <c r="DMP35" s="33"/>
      <c r="DMQ35" s="33"/>
      <c r="DMR35" s="33"/>
      <c r="DMS35" s="33"/>
      <c r="DMT35" s="33"/>
      <c r="DMU35" s="33"/>
      <c r="DMV35" s="33"/>
      <c r="DMW35" s="33"/>
      <c r="DMX35" s="33"/>
      <c r="DMY35" s="33"/>
      <c r="DMZ35" s="33"/>
      <c r="DNA35" s="33"/>
      <c r="DNB35" s="33"/>
      <c r="DNC35" s="33"/>
      <c r="DND35" s="33"/>
      <c r="DNE35" s="33"/>
      <c r="DNF35" s="33"/>
      <c r="DNG35" s="33"/>
      <c r="DNH35" s="33"/>
      <c r="DNI35" s="33"/>
      <c r="DNJ35" s="33"/>
      <c r="DNK35" s="33"/>
      <c r="DNL35" s="33"/>
      <c r="DNM35" s="33"/>
      <c r="DNN35" s="33"/>
      <c r="DNO35" s="33"/>
      <c r="DNP35" s="33"/>
      <c r="DNQ35" s="33"/>
      <c r="DNR35" s="33"/>
      <c r="DNS35" s="33"/>
      <c r="DNT35" s="33"/>
      <c r="DNU35" s="33"/>
      <c r="DNV35" s="33"/>
      <c r="DNW35" s="33"/>
      <c r="DNX35" s="33"/>
      <c r="DNY35" s="33"/>
      <c r="DNZ35" s="33"/>
      <c r="DOA35" s="33"/>
      <c r="DOB35" s="33"/>
      <c r="DOC35" s="33"/>
      <c r="DOD35" s="33"/>
      <c r="DOE35" s="33"/>
      <c r="DOF35" s="33"/>
      <c r="DOG35" s="33"/>
      <c r="DOH35" s="33"/>
      <c r="DOI35" s="33"/>
      <c r="DOJ35" s="33"/>
      <c r="DOK35" s="33"/>
      <c r="DOL35" s="33"/>
      <c r="DOM35" s="33"/>
      <c r="DON35" s="33"/>
      <c r="DOO35" s="33"/>
      <c r="DOP35" s="33"/>
      <c r="DOQ35" s="33"/>
      <c r="DOR35" s="33"/>
      <c r="DOS35" s="33"/>
      <c r="DOT35" s="33"/>
      <c r="DOU35" s="33"/>
      <c r="DOV35" s="33"/>
      <c r="DOW35" s="33"/>
      <c r="DOX35" s="33"/>
      <c r="DOY35" s="33"/>
      <c r="DOZ35" s="33"/>
      <c r="DPA35" s="33"/>
      <c r="DPB35" s="33"/>
      <c r="DPC35" s="33"/>
      <c r="DPD35" s="33"/>
      <c r="DPE35" s="33"/>
      <c r="DPF35" s="33"/>
      <c r="DPG35" s="33"/>
      <c r="DPH35" s="33"/>
      <c r="DPI35" s="33"/>
      <c r="DPJ35" s="33"/>
      <c r="DPK35" s="33"/>
      <c r="DPL35" s="33"/>
      <c r="DPM35" s="33"/>
      <c r="DPN35" s="33"/>
      <c r="DPO35" s="33"/>
      <c r="DPP35" s="33"/>
      <c r="DPQ35" s="33"/>
      <c r="DPR35" s="33"/>
      <c r="DPS35" s="33"/>
      <c r="DPT35" s="33"/>
      <c r="DPU35" s="33"/>
      <c r="DPV35" s="33"/>
      <c r="DPW35" s="33"/>
      <c r="DPX35" s="33"/>
      <c r="DPY35" s="33"/>
      <c r="DPZ35" s="33"/>
      <c r="DQA35" s="33"/>
      <c r="DQB35" s="33"/>
      <c r="DQC35" s="33"/>
      <c r="DQD35" s="33"/>
      <c r="DQE35" s="33"/>
      <c r="DQF35" s="33"/>
      <c r="DQG35" s="33"/>
      <c r="DQH35" s="33"/>
      <c r="DQI35" s="33"/>
      <c r="DQJ35" s="33"/>
      <c r="DQK35" s="33"/>
      <c r="DQL35" s="33"/>
      <c r="DQM35" s="33"/>
      <c r="DQN35" s="33"/>
      <c r="DQO35" s="33"/>
      <c r="DQP35" s="33"/>
      <c r="DQQ35" s="33"/>
      <c r="DQR35" s="33"/>
      <c r="DQS35" s="33"/>
      <c r="DQT35" s="33"/>
      <c r="DQU35" s="33"/>
      <c r="DQV35" s="33"/>
      <c r="DQW35" s="33"/>
      <c r="DQX35" s="33"/>
      <c r="DQY35" s="33"/>
      <c r="DQZ35" s="33"/>
      <c r="DRA35" s="33"/>
      <c r="DRB35" s="33"/>
      <c r="DRC35" s="33"/>
      <c r="DRD35" s="33"/>
      <c r="DRE35" s="33"/>
      <c r="DRF35" s="33"/>
      <c r="DRG35" s="33"/>
      <c r="DRH35" s="33"/>
      <c r="DRI35" s="33"/>
      <c r="DRJ35" s="33"/>
      <c r="DRK35" s="33"/>
      <c r="DRL35" s="33"/>
      <c r="DRM35" s="33"/>
      <c r="DRN35" s="33"/>
      <c r="DRO35" s="33"/>
      <c r="DRP35" s="33"/>
      <c r="DRQ35" s="33"/>
      <c r="DRR35" s="33"/>
      <c r="DRS35" s="33"/>
      <c r="DRT35" s="33"/>
      <c r="DRU35" s="33"/>
      <c r="DRV35" s="33"/>
      <c r="DRW35" s="33"/>
      <c r="DRX35" s="33"/>
      <c r="DRY35" s="33"/>
      <c r="DRZ35" s="33"/>
      <c r="DSA35" s="33"/>
      <c r="DSB35" s="33"/>
      <c r="DSC35" s="33"/>
      <c r="DSD35" s="33"/>
      <c r="DSE35" s="33"/>
      <c r="DSF35" s="33"/>
      <c r="DSG35" s="33"/>
      <c r="DSH35" s="33"/>
      <c r="DSI35" s="33"/>
      <c r="DSJ35" s="33"/>
      <c r="DSK35" s="33"/>
      <c r="DSL35" s="33"/>
      <c r="DSM35" s="33"/>
      <c r="DSN35" s="33"/>
      <c r="DSO35" s="33"/>
      <c r="DSP35" s="33"/>
      <c r="DSQ35" s="33"/>
      <c r="DSR35" s="33"/>
      <c r="DSS35" s="33"/>
      <c r="DST35" s="33"/>
      <c r="DSU35" s="33"/>
      <c r="DSV35" s="33"/>
      <c r="DSW35" s="33"/>
      <c r="DSX35" s="33"/>
      <c r="DSY35" s="33"/>
      <c r="DSZ35" s="33"/>
      <c r="DTA35" s="33"/>
      <c r="DTB35" s="33"/>
      <c r="DTC35" s="33"/>
      <c r="DTD35" s="33"/>
      <c r="DTE35" s="33"/>
      <c r="DTF35" s="33"/>
      <c r="DTG35" s="33"/>
      <c r="DTH35" s="33"/>
      <c r="DTI35" s="33"/>
      <c r="DTJ35" s="33"/>
      <c r="DTK35" s="33"/>
      <c r="DTL35" s="33"/>
      <c r="DTM35" s="33"/>
      <c r="DTN35" s="33"/>
      <c r="DTO35" s="33"/>
      <c r="DTP35" s="33"/>
      <c r="DTQ35" s="33"/>
      <c r="DTR35" s="33"/>
      <c r="DTS35" s="33"/>
      <c r="DTT35" s="33"/>
      <c r="DTU35" s="33"/>
      <c r="DTV35" s="33"/>
      <c r="DTW35" s="33"/>
      <c r="DTX35" s="33"/>
      <c r="DTY35" s="33"/>
      <c r="DTZ35" s="33"/>
      <c r="DUA35" s="33"/>
      <c r="DUB35" s="33"/>
      <c r="DUC35" s="33"/>
      <c r="DUD35" s="33"/>
      <c r="DUE35" s="33"/>
      <c r="DUF35" s="33"/>
      <c r="DUG35" s="33"/>
      <c r="DUH35" s="33"/>
      <c r="DUI35" s="33"/>
      <c r="DUJ35" s="33"/>
      <c r="DUK35" s="33"/>
      <c r="DUL35" s="33"/>
      <c r="DUM35" s="33"/>
      <c r="DUN35" s="33"/>
      <c r="DUO35" s="33"/>
      <c r="DUP35" s="33"/>
      <c r="DUQ35" s="33"/>
      <c r="DUR35" s="33"/>
      <c r="DUS35" s="33"/>
      <c r="DUT35" s="33"/>
      <c r="DUU35" s="33"/>
      <c r="DUV35" s="33"/>
      <c r="DUW35" s="33"/>
      <c r="DUX35" s="33"/>
      <c r="DUY35" s="33"/>
      <c r="DUZ35" s="33"/>
      <c r="DVA35" s="33"/>
      <c r="DVB35" s="33"/>
      <c r="DVC35" s="33"/>
      <c r="DVD35" s="33"/>
      <c r="DVE35" s="33"/>
      <c r="DVF35" s="33"/>
      <c r="DVG35" s="33"/>
      <c r="DVH35" s="33"/>
      <c r="DVI35" s="33"/>
      <c r="DVJ35" s="33"/>
      <c r="DVK35" s="33"/>
      <c r="DVL35" s="33"/>
      <c r="DVM35" s="33"/>
      <c r="DVN35" s="33"/>
      <c r="DVO35" s="33"/>
      <c r="DVP35" s="33"/>
      <c r="DVQ35" s="33"/>
      <c r="DVR35" s="33"/>
      <c r="DVS35" s="33"/>
      <c r="DVT35" s="33"/>
      <c r="DVU35" s="33"/>
      <c r="DVV35" s="33"/>
      <c r="DVW35" s="33"/>
      <c r="DVX35" s="33"/>
      <c r="DVY35" s="33"/>
      <c r="DVZ35" s="33"/>
      <c r="DWA35" s="33"/>
      <c r="DWB35" s="33"/>
      <c r="DWC35" s="33"/>
      <c r="DWD35" s="33"/>
      <c r="DWE35" s="33"/>
      <c r="DWF35" s="33"/>
      <c r="DWG35" s="33"/>
      <c r="DWH35" s="33"/>
      <c r="DWI35" s="33"/>
      <c r="DWJ35" s="33"/>
      <c r="DWK35" s="33"/>
      <c r="DWL35" s="33"/>
      <c r="DWM35" s="33"/>
      <c r="DWN35" s="33"/>
      <c r="DWO35" s="33"/>
      <c r="DWP35" s="33"/>
      <c r="DWQ35" s="33"/>
      <c r="DWR35" s="33"/>
      <c r="DWS35" s="33"/>
      <c r="DWT35" s="33"/>
      <c r="DWU35" s="33"/>
      <c r="DWV35" s="33"/>
      <c r="DWW35" s="33"/>
      <c r="DWX35" s="33"/>
      <c r="DWY35" s="33"/>
      <c r="DWZ35" s="33"/>
      <c r="DXA35" s="33"/>
      <c r="DXB35" s="33"/>
      <c r="DXC35" s="33"/>
      <c r="DXD35" s="33"/>
      <c r="DXE35" s="33"/>
      <c r="DXF35" s="33"/>
      <c r="DXG35" s="33"/>
      <c r="DXH35" s="33"/>
      <c r="DXI35" s="33"/>
      <c r="DXJ35" s="33"/>
      <c r="DXK35" s="33"/>
      <c r="DXL35" s="33"/>
      <c r="DXM35" s="33"/>
      <c r="DXN35" s="33"/>
      <c r="DXO35" s="33"/>
      <c r="DXP35" s="33"/>
      <c r="DXQ35" s="33"/>
      <c r="DXR35" s="33"/>
      <c r="DXS35" s="33"/>
      <c r="DXT35" s="33"/>
      <c r="DXU35" s="33"/>
      <c r="DXV35" s="33"/>
      <c r="DXW35" s="33"/>
      <c r="DXX35" s="33"/>
      <c r="DXY35" s="33"/>
      <c r="DXZ35" s="33"/>
      <c r="DYA35" s="33"/>
      <c r="DYB35" s="33"/>
      <c r="DYC35" s="33"/>
      <c r="DYD35" s="33"/>
      <c r="DYE35" s="33"/>
      <c r="DYF35" s="33"/>
      <c r="DYG35" s="33"/>
      <c r="DYH35" s="33"/>
      <c r="DYI35" s="33"/>
      <c r="DYJ35" s="33"/>
      <c r="DYK35" s="33"/>
      <c r="DYL35" s="33"/>
      <c r="DYM35" s="33"/>
      <c r="DYN35" s="33"/>
      <c r="DYO35" s="33"/>
      <c r="DYP35" s="33"/>
      <c r="DYQ35" s="33"/>
      <c r="DYR35" s="33"/>
      <c r="DYS35" s="33"/>
      <c r="DYT35" s="33"/>
      <c r="DYU35" s="33"/>
      <c r="DYV35" s="33"/>
      <c r="DYW35" s="33"/>
      <c r="DYX35" s="33"/>
      <c r="DYY35" s="33"/>
      <c r="DYZ35" s="33"/>
      <c r="DZA35" s="33"/>
      <c r="DZB35" s="33"/>
      <c r="DZC35" s="33"/>
      <c r="DZD35" s="33"/>
      <c r="DZE35" s="33"/>
      <c r="DZF35" s="33"/>
      <c r="DZG35" s="33"/>
      <c r="DZH35" s="33"/>
      <c r="DZI35" s="33"/>
      <c r="DZJ35" s="33"/>
      <c r="DZK35" s="33"/>
      <c r="DZL35" s="33"/>
      <c r="DZM35" s="33"/>
      <c r="DZN35" s="33"/>
      <c r="DZO35" s="33"/>
      <c r="DZP35" s="33"/>
      <c r="DZQ35" s="33"/>
      <c r="DZR35" s="33"/>
      <c r="DZS35" s="33"/>
      <c r="DZT35" s="33"/>
      <c r="DZU35" s="33"/>
      <c r="DZV35" s="33"/>
      <c r="DZW35" s="33"/>
      <c r="DZX35" s="33"/>
      <c r="DZY35" s="33"/>
      <c r="DZZ35" s="33"/>
      <c r="EAA35" s="33"/>
      <c r="EAB35" s="33"/>
      <c r="EAC35" s="33"/>
      <c r="EAD35" s="33"/>
      <c r="EAE35" s="33"/>
      <c r="EAF35" s="33"/>
      <c r="EAG35" s="33"/>
      <c r="EAH35" s="33"/>
      <c r="EAI35" s="33"/>
      <c r="EAJ35" s="33"/>
      <c r="EAK35" s="33"/>
      <c r="EAL35" s="33"/>
      <c r="EAM35" s="33"/>
      <c r="EAN35" s="33"/>
      <c r="EAO35" s="33"/>
      <c r="EAP35" s="33"/>
      <c r="EAQ35" s="33"/>
      <c r="EAR35" s="33"/>
      <c r="EAS35" s="33"/>
      <c r="EAT35" s="33"/>
      <c r="EAU35" s="33"/>
      <c r="EAV35" s="33"/>
      <c r="EAW35" s="33"/>
      <c r="EAX35" s="33"/>
      <c r="EAY35" s="33"/>
      <c r="EAZ35" s="33"/>
      <c r="EBA35" s="33"/>
      <c r="EBB35" s="33"/>
      <c r="EBC35" s="33"/>
      <c r="EBD35" s="33"/>
      <c r="EBE35" s="33"/>
      <c r="EBF35" s="33"/>
      <c r="EBG35" s="33"/>
      <c r="EBH35" s="33"/>
      <c r="EBI35" s="33"/>
      <c r="EBJ35" s="33"/>
      <c r="EBK35" s="33"/>
      <c r="EBL35" s="33"/>
      <c r="EBM35" s="33"/>
      <c r="EBN35" s="33"/>
      <c r="EBO35" s="33"/>
      <c r="EBP35" s="33"/>
      <c r="EBQ35" s="33"/>
      <c r="EBR35" s="33"/>
      <c r="EBS35" s="33"/>
      <c r="EBT35" s="33"/>
      <c r="EBU35" s="33"/>
      <c r="EBV35" s="33"/>
      <c r="EBW35" s="33"/>
      <c r="EBX35" s="33"/>
      <c r="EBY35" s="33"/>
      <c r="EBZ35" s="33"/>
      <c r="ECA35" s="33"/>
      <c r="ECB35" s="33"/>
      <c r="ECC35" s="33"/>
      <c r="ECD35" s="33"/>
      <c r="ECE35" s="33"/>
      <c r="ECF35" s="33"/>
      <c r="ECG35" s="33"/>
      <c r="ECH35" s="33"/>
      <c r="ECI35" s="33"/>
      <c r="ECJ35" s="33"/>
      <c r="ECK35" s="33"/>
      <c r="ECL35" s="33"/>
      <c r="ECM35" s="33"/>
      <c r="ECN35" s="33"/>
      <c r="ECO35" s="33"/>
      <c r="ECP35" s="33"/>
      <c r="ECQ35" s="33"/>
      <c r="ECR35" s="33"/>
      <c r="ECS35" s="33"/>
      <c r="ECT35" s="33"/>
      <c r="ECU35" s="33"/>
      <c r="ECV35" s="33"/>
      <c r="ECW35" s="33"/>
      <c r="ECX35" s="33"/>
      <c r="ECY35" s="33"/>
      <c r="ECZ35" s="33"/>
      <c r="EDA35" s="33"/>
      <c r="EDB35" s="33"/>
      <c r="EDC35" s="33"/>
      <c r="EDD35" s="33"/>
      <c r="EDE35" s="33"/>
      <c r="EDF35" s="33"/>
      <c r="EDG35" s="33"/>
      <c r="EDH35" s="33"/>
      <c r="EDI35" s="33"/>
      <c r="EDJ35" s="33"/>
      <c r="EDK35" s="33"/>
      <c r="EDL35" s="33"/>
      <c r="EDM35" s="33"/>
      <c r="EDN35" s="33"/>
      <c r="EDO35" s="33"/>
      <c r="EDP35" s="33"/>
      <c r="EDQ35" s="33"/>
      <c r="EDR35" s="33"/>
      <c r="EDS35" s="33"/>
      <c r="EDT35" s="33"/>
      <c r="EDU35" s="33"/>
      <c r="EDV35" s="33"/>
      <c r="EDW35" s="33"/>
      <c r="EDX35" s="33"/>
      <c r="EDY35" s="33"/>
      <c r="EDZ35" s="33"/>
      <c r="EEA35" s="33"/>
      <c r="EEB35" s="33"/>
      <c r="EEC35" s="33"/>
      <c r="EED35" s="33"/>
      <c r="EEE35" s="33"/>
      <c r="EEF35" s="33"/>
      <c r="EEG35" s="33"/>
      <c r="EEH35" s="33"/>
      <c r="EEI35" s="33"/>
      <c r="EEJ35" s="33"/>
      <c r="EEK35" s="33"/>
      <c r="EEL35" s="33"/>
      <c r="EEM35" s="33"/>
      <c r="EEN35" s="33"/>
      <c r="EEO35" s="33"/>
      <c r="EEP35" s="33"/>
      <c r="EEQ35" s="33"/>
      <c r="EER35" s="33"/>
      <c r="EES35" s="33"/>
      <c r="EET35" s="33"/>
      <c r="EEU35" s="33"/>
      <c r="EEV35" s="33"/>
      <c r="EEW35" s="33"/>
      <c r="EEX35" s="33"/>
      <c r="EEY35" s="33"/>
      <c r="EEZ35" s="33"/>
      <c r="EFA35" s="33"/>
      <c r="EFB35" s="33"/>
      <c r="EFC35" s="33"/>
      <c r="EFD35" s="33"/>
      <c r="EFE35" s="33"/>
      <c r="EFF35" s="33"/>
      <c r="EFG35" s="33"/>
      <c r="EFH35" s="33"/>
      <c r="EFI35" s="33"/>
      <c r="EFJ35" s="33"/>
      <c r="EFK35" s="33"/>
      <c r="EFL35" s="33"/>
      <c r="EFM35" s="33"/>
      <c r="EFN35" s="33"/>
      <c r="EFO35" s="33"/>
      <c r="EFP35" s="33"/>
      <c r="EFQ35" s="33"/>
      <c r="EFR35" s="33"/>
      <c r="EFS35" s="33"/>
      <c r="EFT35" s="33"/>
      <c r="EFU35" s="33"/>
      <c r="EFV35" s="33"/>
      <c r="EFW35" s="33"/>
      <c r="EFX35" s="33"/>
      <c r="EFY35" s="33"/>
      <c r="EFZ35" s="33"/>
      <c r="EGA35" s="33"/>
      <c r="EGB35" s="33"/>
      <c r="EGC35" s="33"/>
      <c r="EGD35" s="33"/>
      <c r="EGE35" s="33"/>
      <c r="EGF35" s="33"/>
      <c r="EGG35" s="33"/>
      <c r="EGH35" s="33"/>
      <c r="EGI35" s="33"/>
      <c r="EGJ35" s="33"/>
      <c r="EGK35" s="33"/>
      <c r="EGL35" s="33"/>
      <c r="EGM35" s="33"/>
      <c r="EGN35" s="33"/>
      <c r="EGO35" s="33"/>
      <c r="EGP35" s="33"/>
      <c r="EGQ35" s="33"/>
      <c r="EGR35" s="33"/>
      <c r="EGS35" s="33"/>
      <c r="EGT35" s="33"/>
      <c r="EGU35" s="33"/>
      <c r="EGV35" s="33"/>
      <c r="EGW35" s="33"/>
      <c r="EGX35" s="33"/>
      <c r="EGY35" s="33"/>
      <c r="EGZ35" s="33"/>
      <c r="EHA35" s="33"/>
      <c r="EHB35" s="33"/>
      <c r="EHC35" s="33"/>
      <c r="EHD35" s="33"/>
      <c r="EHE35" s="33"/>
      <c r="EHF35" s="33"/>
      <c r="EHG35" s="33"/>
      <c r="EHH35" s="33"/>
      <c r="EHI35" s="33"/>
      <c r="EHJ35" s="33"/>
      <c r="EHK35" s="33"/>
      <c r="EHL35" s="33"/>
      <c r="EHM35" s="33"/>
      <c r="EHN35" s="33"/>
      <c r="EHO35" s="33"/>
      <c r="EHP35" s="33"/>
      <c r="EHQ35" s="33"/>
      <c r="EHR35" s="33"/>
      <c r="EHS35" s="33"/>
      <c r="EHT35" s="33"/>
      <c r="EHU35" s="33"/>
      <c r="EHV35" s="33"/>
      <c r="EHW35" s="33"/>
      <c r="EHX35" s="33"/>
      <c r="EHY35" s="33"/>
      <c r="EHZ35" s="33"/>
      <c r="EIA35" s="33"/>
      <c r="EIB35" s="33"/>
      <c r="EIC35" s="33"/>
      <c r="EID35" s="33"/>
      <c r="EIE35" s="33"/>
      <c r="EIF35" s="33"/>
      <c r="EIG35" s="33"/>
      <c r="EIH35" s="33"/>
      <c r="EII35" s="33"/>
      <c r="EIJ35" s="33"/>
      <c r="EIK35" s="33"/>
      <c r="EIL35" s="33"/>
      <c r="EIM35" s="33"/>
      <c r="EIN35" s="33"/>
      <c r="EIO35" s="33"/>
      <c r="EIP35" s="33"/>
      <c r="EIQ35" s="33"/>
      <c r="EIR35" s="33"/>
      <c r="EIS35" s="33"/>
      <c r="EIT35" s="33"/>
      <c r="EIU35" s="33"/>
      <c r="EIV35" s="33"/>
      <c r="EIW35" s="33"/>
      <c r="EIX35" s="33"/>
      <c r="EIY35" s="33"/>
      <c r="EIZ35" s="33"/>
      <c r="EJA35" s="33"/>
      <c r="EJB35" s="33"/>
      <c r="EJC35" s="33"/>
      <c r="EJD35" s="33"/>
      <c r="EJE35" s="33"/>
      <c r="EJF35" s="33"/>
      <c r="EJG35" s="33"/>
      <c r="EJH35" s="33"/>
      <c r="EJI35" s="33"/>
      <c r="EJJ35" s="33"/>
      <c r="EJK35" s="33"/>
      <c r="EJL35" s="33"/>
      <c r="EJM35" s="33"/>
      <c r="EJN35" s="33"/>
      <c r="EJO35" s="33"/>
      <c r="EJP35" s="33"/>
      <c r="EJQ35" s="33"/>
      <c r="EJR35" s="33"/>
      <c r="EJS35" s="33"/>
      <c r="EJT35" s="33"/>
      <c r="EJU35" s="33"/>
      <c r="EJV35" s="33"/>
      <c r="EJW35" s="33"/>
      <c r="EJX35" s="33"/>
      <c r="EJY35" s="33"/>
      <c r="EJZ35" s="33"/>
      <c r="EKA35" s="33"/>
      <c r="EKB35" s="33"/>
      <c r="EKC35" s="33"/>
      <c r="EKD35" s="33"/>
      <c r="EKE35" s="33"/>
      <c r="EKF35" s="33"/>
      <c r="EKG35" s="33"/>
      <c r="EKH35" s="33"/>
      <c r="EKI35" s="33"/>
      <c r="EKJ35" s="33"/>
      <c r="EKK35" s="33"/>
      <c r="EKL35" s="33"/>
      <c r="EKM35" s="33"/>
      <c r="EKN35" s="33"/>
      <c r="EKO35" s="33"/>
      <c r="EKP35" s="33"/>
      <c r="EKQ35" s="33"/>
      <c r="EKR35" s="33"/>
      <c r="EKS35" s="33"/>
      <c r="EKT35" s="33"/>
      <c r="EKU35" s="33"/>
      <c r="EKV35" s="33"/>
      <c r="EKW35" s="33"/>
      <c r="EKX35" s="33"/>
      <c r="EKY35" s="33"/>
      <c r="EKZ35" s="33"/>
      <c r="ELA35" s="33"/>
      <c r="ELB35" s="33"/>
      <c r="ELC35" s="33"/>
      <c r="ELD35" s="33"/>
      <c r="ELE35" s="33"/>
      <c r="ELF35" s="33"/>
      <c r="ELG35" s="33"/>
      <c r="ELH35" s="33"/>
      <c r="ELI35" s="33"/>
      <c r="ELJ35" s="33"/>
      <c r="ELK35" s="33"/>
      <c r="ELL35" s="33"/>
      <c r="ELM35" s="33"/>
      <c r="ELN35" s="33"/>
      <c r="ELO35" s="33"/>
      <c r="ELP35" s="33"/>
      <c r="ELQ35" s="33"/>
      <c r="ELR35" s="33"/>
      <c r="ELS35" s="33"/>
      <c r="ELT35" s="33"/>
      <c r="ELU35" s="33"/>
      <c r="ELV35" s="33"/>
      <c r="ELW35" s="33"/>
      <c r="ELX35" s="33"/>
      <c r="ELY35" s="33"/>
      <c r="ELZ35" s="33"/>
      <c r="EMA35" s="33"/>
      <c r="EMB35" s="33"/>
      <c r="EMC35" s="33"/>
      <c r="EMD35" s="33"/>
      <c r="EME35" s="33"/>
      <c r="EMF35" s="33"/>
      <c r="EMG35" s="33"/>
      <c r="EMH35" s="33"/>
      <c r="EMI35" s="33"/>
      <c r="EMJ35" s="33"/>
      <c r="EMK35" s="33"/>
      <c r="EML35" s="33"/>
      <c r="EMM35" s="33"/>
      <c r="EMN35" s="33"/>
      <c r="EMO35" s="33"/>
      <c r="EMP35" s="33"/>
      <c r="EMQ35" s="33"/>
      <c r="EMR35" s="33"/>
      <c r="EMS35" s="33"/>
      <c r="EMT35" s="33"/>
      <c r="EMU35" s="33"/>
      <c r="EMV35" s="33"/>
      <c r="EMW35" s="33"/>
      <c r="EMX35" s="33"/>
      <c r="EMY35" s="33"/>
      <c r="EMZ35" s="33"/>
      <c r="ENA35" s="33"/>
      <c r="ENB35" s="33"/>
      <c r="ENC35" s="33"/>
      <c r="END35" s="33"/>
      <c r="ENE35" s="33"/>
      <c r="ENF35" s="33"/>
      <c r="ENG35" s="33"/>
      <c r="ENH35" s="33"/>
      <c r="ENI35" s="33"/>
      <c r="ENJ35" s="33"/>
      <c r="ENK35" s="33"/>
      <c r="ENL35" s="33"/>
      <c r="ENM35" s="33"/>
      <c r="ENN35" s="33"/>
      <c r="ENO35" s="33"/>
      <c r="ENP35" s="33"/>
      <c r="ENQ35" s="33"/>
      <c r="ENR35" s="33"/>
      <c r="ENS35" s="33"/>
      <c r="ENT35" s="33"/>
      <c r="ENU35" s="33"/>
      <c r="ENV35" s="33"/>
      <c r="ENW35" s="33"/>
      <c r="ENX35" s="33"/>
      <c r="ENY35" s="33"/>
      <c r="ENZ35" s="33"/>
      <c r="EOA35" s="33"/>
      <c r="EOB35" s="33"/>
      <c r="EOC35" s="33"/>
      <c r="EOD35" s="33"/>
      <c r="EOE35" s="33"/>
      <c r="EOF35" s="33"/>
      <c r="EOG35" s="33"/>
      <c r="EOH35" s="33"/>
      <c r="EOI35" s="33"/>
      <c r="EOJ35" s="33"/>
      <c r="EOK35" s="33"/>
      <c r="EOL35" s="33"/>
      <c r="EOM35" s="33"/>
      <c r="EON35" s="33"/>
      <c r="EOO35" s="33"/>
      <c r="EOP35" s="33"/>
      <c r="EOQ35" s="33"/>
      <c r="EOR35" s="33"/>
      <c r="EOS35" s="33"/>
      <c r="EOT35" s="33"/>
      <c r="EOU35" s="33"/>
      <c r="EOV35" s="33"/>
      <c r="EOW35" s="33"/>
      <c r="EOX35" s="33"/>
      <c r="EOY35" s="33"/>
      <c r="EOZ35" s="33"/>
      <c r="EPA35" s="33"/>
      <c r="EPB35" s="33"/>
      <c r="EPC35" s="33"/>
      <c r="EPD35" s="33"/>
      <c r="EPE35" s="33"/>
      <c r="EPF35" s="33"/>
      <c r="EPG35" s="33"/>
      <c r="EPH35" s="33"/>
      <c r="EPI35" s="33"/>
      <c r="EPJ35" s="33"/>
      <c r="EPK35" s="33"/>
      <c r="EPL35" s="33"/>
      <c r="EPM35" s="33"/>
      <c r="EPN35" s="33"/>
      <c r="EPO35" s="33"/>
      <c r="EPP35" s="33"/>
      <c r="EPQ35" s="33"/>
      <c r="EPR35" s="33"/>
      <c r="EPS35" s="33"/>
      <c r="EPT35" s="33"/>
      <c r="EPU35" s="33"/>
      <c r="EPV35" s="33"/>
      <c r="EPW35" s="33"/>
      <c r="EPX35" s="33"/>
      <c r="EPY35" s="33"/>
      <c r="EPZ35" s="33"/>
      <c r="EQA35" s="33"/>
      <c r="EQB35" s="33"/>
      <c r="EQC35" s="33"/>
      <c r="EQD35" s="33"/>
      <c r="EQE35" s="33"/>
      <c r="EQF35" s="33"/>
      <c r="EQG35" s="33"/>
      <c r="EQH35" s="33"/>
      <c r="EQI35" s="33"/>
      <c r="EQJ35" s="33"/>
      <c r="EQK35" s="33"/>
      <c r="EQL35" s="33"/>
      <c r="EQM35" s="33"/>
      <c r="EQN35" s="33"/>
      <c r="EQO35" s="33"/>
      <c r="EQP35" s="33"/>
      <c r="EQQ35" s="33"/>
      <c r="EQR35" s="33"/>
      <c r="EQS35" s="33"/>
      <c r="EQT35" s="33"/>
      <c r="EQU35" s="33"/>
      <c r="EQV35" s="33"/>
      <c r="EQW35" s="33"/>
      <c r="EQX35" s="33"/>
      <c r="EQY35" s="33"/>
      <c r="EQZ35" s="33"/>
      <c r="ERA35" s="33"/>
      <c r="ERB35" s="33"/>
      <c r="ERC35" s="33"/>
      <c r="ERD35" s="33"/>
      <c r="ERE35" s="33"/>
      <c r="ERF35" s="33"/>
      <c r="ERG35" s="33"/>
      <c r="ERH35" s="33"/>
      <c r="ERI35" s="33"/>
      <c r="ERJ35" s="33"/>
      <c r="ERK35" s="33"/>
      <c r="ERL35" s="33"/>
      <c r="ERM35" s="33"/>
      <c r="ERN35" s="33"/>
      <c r="ERO35" s="33"/>
      <c r="ERP35" s="33"/>
      <c r="ERQ35" s="33"/>
      <c r="ERR35" s="33"/>
      <c r="ERS35" s="33"/>
      <c r="ERT35" s="33"/>
      <c r="ERU35" s="33"/>
      <c r="ERV35" s="33"/>
      <c r="ERW35" s="33"/>
      <c r="ERX35" s="33"/>
      <c r="ERY35" s="33"/>
      <c r="ERZ35" s="33"/>
      <c r="ESA35" s="33"/>
      <c r="ESB35" s="33"/>
      <c r="ESC35" s="33"/>
      <c r="ESD35" s="33"/>
      <c r="ESE35" s="33"/>
      <c r="ESF35" s="33"/>
      <c r="ESG35" s="33"/>
      <c r="ESH35" s="33"/>
      <c r="ESI35" s="33"/>
      <c r="ESJ35" s="33"/>
      <c r="ESK35" s="33"/>
      <c r="ESL35" s="33"/>
      <c r="ESM35" s="33"/>
      <c r="ESN35" s="33"/>
      <c r="ESO35" s="33"/>
      <c r="ESP35" s="33"/>
      <c r="ESQ35" s="33"/>
      <c r="ESR35" s="33"/>
      <c r="ESS35" s="33"/>
      <c r="EST35" s="33"/>
      <c r="ESU35" s="33"/>
      <c r="ESV35" s="33"/>
      <c r="ESW35" s="33"/>
      <c r="ESX35" s="33"/>
      <c r="ESY35" s="33"/>
      <c r="ESZ35" s="33"/>
      <c r="ETA35" s="33"/>
      <c r="ETB35" s="33"/>
      <c r="ETC35" s="33"/>
      <c r="ETD35" s="33"/>
      <c r="ETE35" s="33"/>
      <c r="ETF35" s="33"/>
      <c r="ETG35" s="33"/>
      <c r="ETH35" s="33"/>
      <c r="ETI35" s="33"/>
      <c r="ETJ35" s="33"/>
      <c r="ETK35" s="33"/>
      <c r="ETL35" s="33"/>
      <c r="ETM35" s="33"/>
      <c r="ETN35" s="33"/>
      <c r="ETO35" s="33"/>
      <c r="ETP35" s="33"/>
      <c r="ETQ35" s="33"/>
      <c r="ETR35" s="33"/>
      <c r="ETS35" s="33"/>
      <c r="ETT35" s="33"/>
      <c r="ETU35" s="33"/>
      <c r="ETV35" s="33"/>
      <c r="ETW35" s="33"/>
      <c r="ETX35" s="33"/>
      <c r="ETY35" s="33"/>
      <c r="ETZ35" s="33"/>
      <c r="EUA35" s="33"/>
      <c r="EUB35" s="33"/>
      <c r="EUC35" s="33"/>
      <c r="EUD35" s="33"/>
      <c r="EUE35" s="33"/>
      <c r="EUF35" s="33"/>
      <c r="EUG35" s="33"/>
      <c r="EUH35" s="33"/>
      <c r="EUI35" s="33"/>
      <c r="EUJ35" s="33"/>
      <c r="EUK35" s="33"/>
      <c r="EUL35" s="33"/>
      <c r="EUM35" s="33"/>
      <c r="EUN35" s="33"/>
      <c r="EUO35" s="33"/>
      <c r="EUP35" s="33"/>
      <c r="EUQ35" s="33"/>
      <c r="EUR35" s="33"/>
      <c r="EUS35" s="33"/>
      <c r="EUT35" s="33"/>
      <c r="EUU35" s="33"/>
      <c r="EUV35" s="33"/>
      <c r="EUW35" s="33"/>
      <c r="EUX35" s="33"/>
      <c r="EUY35" s="33"/>
      <c r="EUZ35" s="33"/>
      <c r="EVA35" s="33"/>
      <c r="EVB35" s="33"/>
      <c r="EVC35" s="33"/>
      <c r="EVD35" s="33"/>
      <c r="EVE35" s="33"/>
      <c r="EVF35" s="33"/>
      <c r="EVG35" s="33"/>
      <c r="EVH35" s="33"/>
      <c r="EVI35" s="33"/>
      <c r="EVJ35" s="33"/>
      <c r="EVK35" s="33"/>
      <c r="EVL35" s="33"/>
      <c r="EVM35" s="33"/>
      <c r="EVN35" s="33"/>
      <c r="EVO35" s="33"/>
      <c r="EVP35" s="33"/>
      <c r="EVQ35" s="33"/>
      <c r="EVR35" s="33"/>
      <c r="EVS35" s="33"/>
      <c r="EVT35" s="33"/>
      <c r="EVU35" s="33"/>
      <c r="EVV35" s="33"/>
      <c r="EVW35" s="33"/>
      <c r="EVX35" s="33"/>
      <c r="EVY35" s="33"/>
      <c r="EVZ35" s="33"/>
      <c r="EWA35" s="33"/>
      <c r="EWB35" s="33"/>
      <c r="EWC35" s="33"/>
      <c r="EWD35" s="33"/>
      <c r="EWE35" s="33"/>
      <c r="EWF35" s="33"/>
      <c r="EWG35" s="33"/>
      <c r="EWH35" s="33"/>
      <c r="EWI35" s="33"/>
      <c r="EWJ35" s="33"/>
      <c r="EWK35" s="33"/>
      <c r="EWL35" s="33"/>
      <c r="EWM35" s="33"/>
      <c r="EWN35" s="33"/>
      <c r="EWO35" s="33"/>
      <c r="EWP35" s="33"/>
      <c r="EWQ35" s="33"/>
      <c r="EWR35" s="33"/>
      <c r="EWS35" s="33"/>
      <c r="EWT35" s="33"/>
      <c r="EWU35" s="33"/>
      <c r="EWV35" s="33"/>
      <c r="EWW35" s="33"/>
      <c r="EWX35" s="33"/>
      <c r="EWY35" s="33"/>
      <c r="EWZ35" s="33"/>
      <c r="EXA35" s="33"/>
      <c r="EXB35" s="33"/>
      <c r="EXC35" s="33"/>
      <c r="EXD35" s="33"/>
      <c r="EXE35" s="33"/>
      <c r="EXF35" s="33"/>
      <c r="EXG35" s="33"/>
      <c r="EXH35" s="33"/>
      <c r="EXI35" s="33"/>
      <c r="EXJ35" s="33"/>
      <c r="EXK35" s="33"/>
      <c r="EXL35" s="33"/>
      <c r="EXM35" s="33"/>
      <c r="EXN35" s="33"/>
      <c r="EXO35" s="33"/>
      <c r="EXP35" s="33"/>
      <c r="EXQ35" s="33"/>
      <c r="EXR35" s="33"/>
      <c r="EXS35" s="33"/>
      <c r="EXT35" s="33"/>
      <c r="EXU35" s="33"/>
      <c r="EXV35" s="33"/>
      <c r="EXW35" s="33"/>
      <c r="EXX35" s="33"/>
      <c r="EXY35" s="33"/>
      <c r="EXZ35" s="33"/>
      <c r="EYA35" s="33"/>
      <c r="EYB35" s="33"/>
      <c r="EYC35" s="33"/>
      <c r="EYD35" s="33"/>
      <c r="EYE35" s="33"/>
      <c r="EYF35" s="33"/>
      <c r="EYG35" s="33"/>
      <c r="EYH35" s="33"/>
      <c r="EYI35" s="33"/>
      <c r="EYJ35" s="33"/>
      <c r="EYK35" s="33"/>
      <c r="EYL35" s="33"/>
      <c r="EYM35" s="33"/>
      <c r="EYN35" s="33"/>
      <c r="EYO35" s="33"/>
      <c r="EYP35" s="33"/>
      <c r="EYQ35" s="33"/>
      <c r="EYR35" s="33"/>
      <c r="EYS35" s="33"/>
      <c r="EYT35" s="33"/>
      <c r="EYU35" s="33"/>
      <c r="EYV35" s="33"/>
      <c r="EYW35" s="33"/>
      <c r="EYX35" s="33"/>
      <c r="EYY35" s="33"/>
      <c r="EYZ35" s="33"/>
      <c r="EZA35" s="33"/>
      <c r="EZB35" s="33"/>
      <c r="EZC35" s="33"/>
      <c r="EZD35" s="33"/>
      <c r="EZE35" s="33"/>
      <c r="EZF35" s="33"/>
      <c r="EZG35" s="33"/>
      <c r="EZH35" s="33"/>
      <c r="EZI35" s="33"/>
      <c r="EZJ35" s="33"/>
      <c r="EZK35" s="33"/>
      <c r="EZL35" s="33"/>
      <c r="EZM35" s="33"/>
      <c r="EZN35" s="33"/>
      <c r="EZO35" s="33"/>
      <c r="EZP35" s="33"/>
      <c r="EZQ35" s="33"/>
      <c r="EZR35" s="33"/>
      <c r="EZS35" s="33"/>
      <c r="EZT35" s="33"/>
      <c r="EZU35" s="33"/>
      <c r="EZV35" s="33"/>
      <c r="EZW35" s="33"/>
      <c r="EZX35" s="33"/>
      <c r="EZY35" s="33"/>
      <c r="EZZ35" s="33"/>
      <c r="FAA35" s="33"/>
      <c r="FAB35" s="33"/>
      <c r="FAC35" s="33"/>
      <c r="FAD35" s="33"/>
      <c r="FAE35" s="33"/>
      <c r="FAF35" s="33"/>
      <c r="FAG35" s="33"/>
      <c r="FAH35" s="33"/>
      <c r="FAI35" s="33"/>
      <c r="FAJ35" s="33"/>
      <c r="FAK35" s="33"/>
      <c r="FAL35" s="33"/>
      <c r="FAM35" s="33"/>
      <c r="FAN35" s="33"/>
      <c r="FAO35" s="33"/>
      <c r="FAP35" s="33"/>
      <c r="FAQ35" s="33"/>
      <c r="FAR35" s="33"/>
      <c r="FAS35" s="33"/>
      <c r="FAT35" s="33"/>
      <c r="FAU35" s="33"/>
      <c r="FAV35" s="33"/>
      <c r="FAW35" s="33"/>
      <c r="FAX35" s="33"/>
      <c r="FAY35" s="33"/>
      <c r="FAZ35" s="33"/>
      <c r="FBA35" s="33"/>
      <c r="FBB35" s="33"/>
      <c r="FBC35" s="33"/>
      <c r="FBD35" s="33"/>
      <c r="FBE35" s="33"/>
      <c r="FBF35" s="33"/>
      <c r="FBG35" s="33"/>
      <c r="FBH35" s="33"/>
      <c r="FBI35" s="33"/>
      <c r="FBJ35" s="33"/>
      <c r="FBK35" s="33"/>
      <c r="FBL35" s="33"/>
      <c r="FBM35" s="33"/>
      <c r="FBN35" s="33"/>
      <c r="FBO35" s="33"/>
      <c r="FBP35" s="33"/>
      <c r="FBQ35" s="33"/>
      <c r="FBR35" s="33"/>
      <c r="FBS35" s="33"/>
      <c r="FBT35" s="33"/>
      <c r="FBU35" s="33"/>
      <c r="FBV35" s="33"/>
      <c r="FBW35" s="33"/>
      <c r="FBX35" s="33"/>
      <c r="FBY35" s="33"/>
      <c r="FBZ35" s="33"/>
      <c r="FCA35" s="33"/>
      <c r="FCB35" s="33"/>
      <c r="FCC35" s="33"/>
      <c r="FCD35" s="33"/>
      <c r="FCE35" s="33"/>
      <c r="FCF35" s="33"/>
      <c r="FCG35" s="33"/>
      <c r="FCH35" s="33"/>
      <c r="FCI35" s="33"/>
      <c r="FCJ35" s="33"/>
      <c r="FCK35" s="33"/>
      <c r="FCL35" s="33"/>
      <c r="FCM35" s="33"/>
      <c r="FCN35" s="33"/>
      <c r="FCO35" s="33"/>
      <c r="FCP35" s="33"/>
      <c r="FCQ35" s="33"/>
      <c r="FCR35" s="33"/>
      <c r="FCS35" s="33"/>
      <c r="FCT35" s="33"/>
      <c r="FCU35" s="33"/>
      <c r="FCV35" s="33"/>
      <c r="FCW35" s="33"/>
      <c r="FCX35" s="33"/>
      <c r="FCY35" s="33"/>
      <c r="FCZ35" s="33"/>
      <c r="FDA35" s="33"/>
      <c r="FDB35" s="33"/>
      <c r="FDC35" s="33"/>
      <c r="FDD35" s="33"/>
      <c r="FDE35" s="33"/>
      <c r="FDF35" s="33"/>
      <c r="FDG35" s="33"/>
      <c r="FDH35" s="33"/>
      <c r="FDI35" s="33"/>
      <c r="FDJ35" s="33"/>
      <c r="FDK35" s="33"/>
      <c r="FDL35" s="33"/>
      <c r="FDM35" s="33"/>
      <c r="FDN35" s="33"/>
      <c r="FDO35" s="33"/>
      <c r="FDP35" s="33"/>
      <c r="FDQ35" s="33"/>
      <c r="FDR35" s="33"/>
      <c r="FDS35" s="33"/>
      <c r="FDT35" s="33"/>
      <c r="FDU35" s="33"/>
      <c r="FDV35" s="33"/>
      <c r="FDW35" s="33"/>
      <c r="FDX35" s="33"/>
      <c r="FDY35" s="33"/>
      <c r="FDZ35" s="33"/>
      <c r="FEA35" s="33"/>
      <c r="FEB35" s="33"/>
      <c r="FEC35" s="33"/>
      <c r="FED35" s="33"/>
      <c r="FEE35" s="33"/>
      <c r="FEF35" s="33"/>
      <c r="FEG35" s="33"/>
      <c r="FEH35" s="33"/>
      <c r="FEI35" s="33"/>
      <c r="FEJ35" s="33"/>
      <c r="FEK35" s="33"/>
      <c r="FEL35" s="33"/>
      <c r="FEM35" s="33"/>
      <c r="FEN35" s="33"/>
      <c r="FEO35" s="33"/>
      <c r="FEP35" s="33"/>
      <c r="FEQ35" s="33"/>
      <c r="FER35" s="33"/>
      <c r="FES35" s="33"/>
      <c r="FET35" s="33"/>
      <c r="FEU35" s="33"/>
      <c r="FEV35" s="33"/>
      <c r="FEW35" s="33"/>
      <c r="FEX35" s="33"/>
      <c r="FEY35" s="33"/>
      <c r="FEZ35" s="33"/>
      <c r="FFA35" s="33"/>
      <c r="FFB35" s="33"/>
      <c r="FFC35" s="33"/>
      <c r="FFD35" s="33"/>
      <c r="FFE35" s="33"/>
      <c r="FFF35" s="33"/>
      <c r="FFG35" s="33"/>
      <c r="FFH35" s="33"/>
      <c r="FFI35" s="33"/>
      <c r="FFJ35" s="33"/>
      <c r="FFK35" s="33"/>
      <c r="FFL35" s="33"/>
      <c r="FFM35" s="33"/>
      <c r="FFN35" s="33"/>
      <c r="FFO35" s="33"/>
      <c r="FFP35" s="33"/>
      <c r="FFQ35" s="33"/>
      <c r="FFR35" s="33"/>
      <c r="FFS35" s="33"/>
      <c r="FFT35" s="33"/>
      <c r="FFU35" s="33"/>
      <c r="FFV35" s="33"/>
      <c r="FFW35" s="33"/>
      <c r="FFX35" s="33"/>
      <c r="FFY35" s="33"/>
      <c r="FFZ35" s="33"/>
      <c r="FGA35" s="33"/>
      <c r="FGB35" s="33"/>
      <c r="FGC35" s="33"/>
      <c r="FGD35" s="33"/>
      <c r="FGE35" s="33"/>
      <c r="FGF35" s="33"/>
      <c r="FGG35" s="33"/>
      <c r="FGH35" s="33"/>
      <c r="FGI35" s="33"/>
      <c r="FGJ35" s="33"/>
      <c r="FGK35" s="33"/>
      <c r="FGL35" s="33"/>
      <c r="FGM35" s="33"/>
      <c r="FGN35" s="33"/>
      <c r="FGO35" s="33"/>
      <c r="FGP35" s="33"/>
      <c r="FGQ35" s="33"/>
      <c r="FGR35" s="33"/>
      <c r="FGS35" s="33"/>
      <c r="FGT35" s="33"/>
      <c r="FGU35" s="33"/>
      <c r="FGV35" s="33"/>
      <c r="FGW35" s="33"/>
      <c r="FGX35" s="33"/>
      <c r="FGY35" s="33"/>
      <c r="FGZ35" s="33"/>
      <c r="FHA35" s="33"/>
      <c r="FHB35" s="33"/>
      <c r="FHC35" s="33"/>
      <c r="FHD35" s="33"/>
      <c r="FHE35" s="33"/>
      <c r="FHF35" s="33"/>
      <c r="FHG35" s="33"/>
      <c r="FHH35" s="33"/>
      <c r="FHI35" s="33"/>
      <c r="FHJ35" s="33"/>
      <c r="FHK35" s="33"/>
      <c r="FHL35" s="33"/>
      <c r="FHM35" s="33"/>
      <c r="FHN35" s="33"/>
      <c r="FHO35" s="33"/>
      <c r="FHP35" s="33"/>
      <c r="FHQ35" s="33"/>
      <c r="FHR35" s="33"/>
      <c r="FHS35" s="33"/>
      <c r="FHT35" s="33"/>
      <c r="FHU35" s="33"/>
      <c r="FHV35" s="33"/>
      <c r="FHW35" s="33"/>
      <c r="FHX35" s="33"/>
      <c r="FHY35" s="33"/>
      <c r="FHZ35" s="33"/>
      <c r="FIA35" s="33"/>
      <c r="FIB35" s="33"/>
      <c r="FIC35" s="33"/>
      <c r="FID35" s="33"/>
      <c r="FIE35" s="33"/>
      <c r="FIF35" s="33"/>
      <c r="FIG35" s="33"/>
      <c r="FIH35" s="33"/>
      <c r="FII35" s="33"/>
      <c r="FIJ35" s="33"/>
      <c r="FIK35" s="33"/>
      <c r="FIL35" s="33"/>
      <c r="FIM35" s="33"/>
      <c r="FIN35" s="33"/>
      <c r="FIO35" s="33"/>
      <c r="FIP35" s="33"/>
      <c r="FIQ35" s="33"/>
      <c r="FIR35" s="33"/>
      <c r="FIS35" s="33"/>
      <c r="FIT35" s="33"/>
      <c r="FIU35" s="33"/>
      <c r="FIV35" s="33"/>
      <c r="FIW35" s="33"/>
      <c r="FIX35" s="33"/>
      <c r="FIY35" s="33"/>
      <c r="FIZ35" s="33"/>
      <c r="FJA35" s="33"/>
      <c r="FJB35" s="33"/>
      <c r="FJC35" s="33"/>
      <c r="FJD35" s="33"/>
      <c r="FJE35" s="33"/>
      <c r="FJF35" s="33"/>
      <c r="FJG35" s="33"/>
      <c r="FJH35" s="33"/>
      <c r="FJI35" s="33"/>
      <c r="FJJ35" s="33"/>
      <c r="FJK35" s="33"/>
      <c r="FJL35" s="33"/>
      <c r="FJM35" s="33"/>
      <c r="FJN35" s="33"/>
      <c r="FJO35" s="33"/>
      <c r="FJP35" s="33"/>
      <c r="FJQ35" s="33"/>
      <c r="FJR35" s="33"/>
      <c r="FJS35" s="33"/>
      <c r="FJT35" s="33"/>
      <c r="FJU35" s="33"/>
      <c r="FJV35" s="33"/>
      <c r="FJW35" s="33"/>
      <c r="FJX35" s="33"/>
      <c r="FJY35" s="33"/>
      <c r="FJZ35" s="33"/>
      <c r="FKA35" s="33"/>
      <c r="FKB35" s="33"/>
      <c r="FKC35" s="33"/>
      <c r="FKD35" s="33"/>
      <c r="FKE35" s="33"/>
      <c r="FKF35" s="33"/>
      <c r="FKG35" s="33"/>
      <c r="FKH35" s="33"/>
      <c r="FKI35" s="33"/>
      <c r="FKJ35" s="33"/>
      <c r="FKK35" s="33"/>
      <c r="FKL35" s="33"/>
      <c r="FKM35" s="33"/>
      <c r="FKN35" s="33"/>
      <c r="FKO35" s="33"/>
      <c r="FKP35" s="33"/>
      <c r="FKQ35" s="33"/>
      <c r="FKR35" s="33"/>
      <c r="FKS35" s="33"/>
      <c r="FKT35" s="33"/>
      <c r="FKU35" s="33"/>
      <c r="FKV35" s="33"/>
      <c r="FKW35" s="33"/>
      <c r="FKX35" s="33"/>
      <c r="FKY35" s="33"/>
      <c r="FKZ35" s="33"/>
      <c r="FLA35" s="33"/>
      <c r="FLB35" s="33"/>
      <c r="FLC35" s="33"/>
      <c r="FLD35" s="33"/>
      <c r="FLE35" s="33"/>
      <c r="FLF35" s="33"/>
      <c r="FLG35" s="33"/>
      <c r="FLH35" s="33"/>
      <c r="FLI35" s="33"/>
      <c r="FLJ35" s="33"/>
      <c r="FLK35" s="33"/>
      <c r="FLL35" s="33"/>
      <c r="FLM35" s="33"/>
      <c r="FLN35" s="33"/>
      <c r="FLO35" s="33"/>
      <c r="FLP35" s="33"/>
      <c r="FLQ35" s="33"/>
      <c r="FLR35" s="33"/>
      <c r="FLS35" s="33"/>
      <c r="FLT35" s="33"/>
      <c r="FLU35" s="33"/>
      <c r="FLV35" s="33"/>
      <c r="FLW35" s="33"/>
      <c r="FLX35" s="33"/>
      <c r="FLY35" s="33"/>
      <c r="FLZ35" s="33"/>
      <c r="FMA35" s="33"/>
      <c r="FMB35" s="33"/>
      <c r="FMC35" s="33"/>
      <c r="FMD35" s="33"/>
      <c r="FME35" s="33"/>
      <c r="FMF35" s="33"/>
      <c r="FMG35" s="33"/>
      <c r="FMH35" s="33"/>
      <c r="FMI35" s="33"/>
      <c r="FMJ35" s="33"/>
      <c r="FMK35" s="33"/>
      <c r="FML35" s="33"/>
      <c r="FMM35" s="33"/>
      <c r="FMN35" s="33"/>
      <c r="FMO35" s="33"/>
      <c r="FMP35" s="33"/>
      <c r="FMQ35" s="33"/>
      <c r="FMR35" s="33"/>
      <c r="FMS35" s="33"/>
      <c r="FMT35" s="33"/>
      <c r="FMU35" s="33"/>
      <c r="FMV35" s="33"/>
      <c r="FMW35" s="33"/>
      <c r="FMX35" s="33"/>
      <c r="FMY35" s="33"/>
      <c r="FMZ35" s="33"/>
      <c r="FNA35" s="33"/>
      <c r="FNB35" s="33"/>
      <c r="FNC35" s="33"/>
      <c r="FND35" s="33"/>
      <c r="FNE35" s="33"/>
      <c r="FNF35" s="33"/>
      <c r="FNG35" s="33"/>
      <c r="FNH35" s="33"/>
      <c r="FNI35" s="33"/>
      <c r="FNJ35" s="33"/>
      <c r="FNK35" s="33"/>
      <c r="FNL35" s="33"/>
      <c r="FNM35" s="33"/>
      <c r="FNN35" s="33"/>
      <c r="FNO35" s="33"/>
      <c r="FNP35" s="33"/>
      <c r="FNQ35" s="33"/>
      <c r="FNR35" s="33"/>
      <c r="FNS35" s="33"/>
      <c r="FNT35" s="33"/>
      <c r="FNU35" s="33"/>
      <c r="FNV35" s="33"/>
      <c r="FNW35" s="33"/>
      <c r="FNX35" s="33"/>
      <c r="FNY35" s="33"/>
      <c r="FNZ35" s="33"/>
      <c r="FOA35" s="33"/>
      <c r="FOB35" s="33"/>
      <c r="FOC35" s="33"/>
      <c r="FOD35" s="33"/>
      <c r="FOE35" s="33"/>
      <c r="FOF35" s="33"/>
      <c r="FOG35" s="33"/>
      <c r="FOH35" s="33"/>
      <c r="FOI35" s="33"/>
      <c r="FOJ35" s="33"/>
      <c r="FOK35" s="33"/>
      <c r="FOL35" s="33"/>
      <c r="FOM35" s="33"/>
      <c r="FON35" s="33"/>
      <c r="FOO35" s="33"/>
      <c r="FOP35" s="33"/>
      <c r="FOQ35" s="33"/>
      <c r="FOR35" s="33"/>
      <c r="FOS35" s="33"/>
      <c r="FOT35" s="33"/>
      <c r="FOU35" s="33"/>
      <c r="FOV35" s="33"/>
      <c r="FOW35" s="33"/>
      <c r="FOX35" s="33"/>
      <c r="FOY35" s="33"/>
      <c r="FOZ35" s="33"/>
      <c r="FPA35" s="33"/>
      <c r="FPB35" s="33"/>
      <c r="FPC35" s="33"/>
      <c r="FPD35" s="33"/>
      <c r="FPE35" s="33"/>
      <c r="FPF35" s="33"/>
      <c r="FPG35" s="33"/>
      <c r="FPH35" s="33"/>
      <c r="FPI35" s="33"/>
      <c r="FPJ35" s="33"/>
      <c r="FPK35" s="33"/>
      <c r="FPL35" s="33"/>
      <c r="FPM35" s="33"/>
      <c r="FPN35" s="33"/>
      <c r="FPO35" s="33"/>
      <c r="FPP35" s="33"/>
      <c r="FPQ35" s="33"/>
      <c r="FPR35" s="33"/>
      <c r="FPS35" s="33"/>
      <c r="FPT35" s="33"/>
      <c r="FPU35" s="33"/>
      <c r="FPV35" s="33"/>
      <c r="FPW35" s="33"/>
      <c r="FPX35" s="33"/>
      <c r="FPY35" s="33"/>
      <c r="FPZ35" s="33"/>
      <c r="FQA35" s="33"/>
      <c r="FQB35" s="33"/>
      <c r="FQC35" s="33"/>
      <c r="FQD35" s="33"/>
      <c r="FQE35" s="33"/>
      <c r="FQF35" s="33"/>
      <c r="FQG35" s="33"/>
      <c r="FQH35" s="33"/>
      <c r="FQI35" s="33"/>
      <c r="FQJ35" s="33"/>
      <c r="FQK35" s="33"/>
      <c r="FQL35" s="33"/>
      <c r="FQM35" s="33"/>
      <c r="FQN35" s="33"/>
      <c r="FQO35" s="33"/>
      <c r="FQP35" s="33"/>
      <c r="FQQ35" s="33"/>
      <c r="FQR35" s="33"/>
      <c r="FQS35" s="33"/>
      <c r="FQT35" s="33"/>
      <c r="FQU35" s="33"/>
      <c r="FQV35" s="33"/>
      <c r="FQW35" s="33"/>
      <c r="FQX35" s="33"/>
      <c r="FQY35" s="33"/>
      <c r="FQZ35" s="33"/>
      <c r="FRA35" s="33"/>
      <c r="FRB35" s="33"/>
      <c r="FRC35" s="33"/>
      <c r="FRD35" s="33"/>
      <c r="FRE35" s="33"/>
      <c r="FRF35" s="33"/>
      <c r="FRG35" s="33"/>
      <c r="FRH35" s="33"/>
      <c r="FRI35" s="33"/>
      <c r="FRJ35" s="33"/>
      <c r="FRK35" s="33"/>
      <c r="FRL35" s="33"/>
      <c r="FRM35" s="33"/>
      <c r="FRN35" s="33"/>
      <c r="FRO35" s="33"/>
      <c r="FRP35" s="33"/>
      <c r="FRQ35" s="33"/>
      <c r="FRR35" s="33"/>
      <c r="FRS35" s="33"/>
      <c r="FRT35" s="33"/>
      <c r="FRU35" s="33"/>
      <c r="FRV35" s="33"/>
      <c r="FRW35" s="33"/>
      <c r="FRX35" s="33"/>
      <c r="FRY35" s="33"/>
      <c r="FRZ35" s="33"/>
      <c r="FSA35" s="33"/>
      <c r="FSB35" s="33"/>
      <c r="FSC35" s="33"/>
      <c r="FSD35" s="33"/>
      <c r="FSE35" s="33"/>
      <c r="FSF35" s="33"/>
      <c r="FSG35" s="33"/>
      <c r="FSH35" s="33"/>
      <c r="FSI35" s="33"/>
      <c r="FSJ35" s="33"/>
      <c r="FSK35" s="33"/>
      <c r="FSL35" s="33"/>
      <c r="FSM35" s="33"/>
      <c r="FSN35" s="33"/>
      <c r="FSO35" s="33"/>
      <c r="FSP35" s="33"/>
      <c r="FSQ35" s="33"/>
      <c r="FSR35" s="33"/>
      <c r="FSS35" s="33"/>
      <c r="FST35" s="33"/>
      <c r="FSU35" s="33"/>
      <c r="FSV35" s="33"/>
      <c r="FSW35" s="33"/>
      <c r="FSX35" s="33"/>
      <c r="FSY35" s="33"/>
      <c r="FSZ35" s="33"/>
      <c r="FTA35" s="33"/>
      <c r="FTB35" s="33"/>
      <c r="FTC35" s="33"/>
      <c r="FTD35" s="33"/>
      <c r="FTE35" s="33"/>
      <c r="FTF35" s="33"/>
      <c r="FTG35" s="33"/>
      <c r="FTH35" s="33"/>
      <c r="FTI35" s="33"/>
      <c r="FTJ35" s="33"/>
      <c r="FTK35" s="33"/>
      <c r="FTL35" s="33"/>
      <c r="FTM35" s="33"/>
      <c r="FTN35" s="33"/>
      <c r="FTO35" s="33"/>
      <c r="FTP35" s="33"/>
      <c r="FTQ35" s="33"/>
      <c r="FTR35" s="33"/>
      <c r="FTS35" s="33"/>
      <c r="FTT35" s="33"/>
      <c r="FTU35" s="33"/>
      <c r="FTV35" s="33"/>
      <c r="FTW35" s="33"/>
      <c r="FTX35" s="33"/>
      <c r="FTY35" s="33"/>
      <c r="FTZ35" s="33"/>
      <c r="FUA35" s="33"/>
      <c r="FUB35" s="33"/>
      <c r="FUC35" s="33"/>
      <c r="FUD35" s="33"/>
      <c r="FUE35" s="33"/>
      <c r="FUF35" s="33"/>
      <c r="FUG35" s="33"/>
      <c r="FUH35" s="33"/>
      <c r="FUI35" s="33"/>
      <c r="FUJ35" s="33"/>
      <c r="FUK35" s="33"/>
      <c r="FUL35" s="33"/>
      <c r="FUM35" s="33"/>
      <c r="FUN35" s="33"/>
      <c r="FUO35" s="33"/>
      <c r="FUP35" s="33"/>
      <c r="FUQ35" s="33"/>
      <c r="FUR35" s="33"/>
      <c r="FUS35" s="33"/>
      <c r="FUT35" s="33"/>
      <c r="FUU35" s="33"/>
      <c r="FUV35" s="33"/>
      <c r="FUW35" s="33"/>
      <c r="FUX35" s="33"/>
      <c r="FUY35" s="33"/>
      <c r="FUZ35" s="33"/>
      <c r="FVA35" s="33"/>
      <c r="FVB35" s="33"/>
      <c r="FVC35" s="33"/>
      <c r="FVD35" s="33"/>
      <c r="FVE35" s="33"/>
      <c r="FVF35" s="33"/>
      <c r="FVG35" s="33"/>
      <c r="FVH35" s="33"/>
      <c r="FVI35" s="33"/>
      <c r="FVJ35" s="33"/>
      <c r="FVK35" s="33"/>
      <c r="FVL35" s="33"/>
      <c r="FVM35" s="33"/>
      <c r="FVN35" s="33"/>
      <c r="FVO35" s="33"/>
      <c r="FVP35" s="33"/>
      <c r="FVQ35" s="33"/>
      <c r="FVR35" s="33"/>
      <c r="FVS35" s="33"/>
      <c r="FVT35" s="33"/>
      <c r="FVU35" s="33"/>
      <c r="FVV35" s="33"/>
      <c r="FVW35" s="33"/>
      <c r="FVX35" s="33"/>
      <c r="FVY35" s="33"/>
      <c r="FVZ35" s="33"/>
      <c r="FWA35" s="33"/>
      <c r="FWB35" s="33"/>
      <c r="FWC35" s="33"/>
      <c r="FWD35" s="33"/>
      <c r="FWE35" s="33"/>
      <c r="FWF35" s="33"/>
      <c r="FWG35" s="33"/>
      <c r="FWH35" s="33"/>
      <c r="FWI35" s="33"/>
      <c r="FWJ35" s="33"/>
      <c r="FWK35" s="33"/>
      <c r="FWL35" s="33"/>
      <c r="FWM35" s="33"/>
      <c r="FWN35" s="33"/>
      <c r="FWO35" s="33"/>
      <c r="FWP35" s="33"/>
      <c r="FWQ35" s="33"/>
      <c r="FWR35" s="33"/>
      <c r="FWS35" s="33"/>
      <c r="FWT35" s="33"/>
      <c r="FWU35" s="33"/>
      <c r="FWV35" s="33"/>
      <c r="FWW35" s="33"/>
      <c r="FWX35" s="33"/>
      <c r="FWY35" s="33"/>
      <c r="FWZ35" s="33"/>
      <c r="FXA35" s="33"/>
      <c r="FXB35" s="33"/>
      <c r="FXC35" s="33"/>
      <c r="FXD35" s="33"/>
      <c r="FXE35" s="33"/>
      <c r="FXF35" s="33"/>
      <c r="FXG35" s="33"/>
      <c r="FXH35" s="33"/>
      <c r="FXI35" s="33"/>
      <c r="FXJ35" s="33"/>
      <c r="FXK35" s="33"/>
      <c r="FXL35" s="33"/>
      <c r="FXM35" s="33"/>
      <c r="FXN35" s="33"/>
      <c r="FXO35" s="33"/>
      <c r="FXP35" s="33"/>
      <c r="FXQ35" s="33"/>
      <c r="FXR35" s="33"/>
      <c r="FXS35" s="33"/>
      <c r="FXT35" s="33"/>
      <c r="FXU35" s="33"/>
      <c r="FXV35" s="33"/>
      <c r="FXW35" s="33"/>
      <c r="FXX35" s="33"/>
      <c r="FXY35" s="33"/>
      <c r="FXZ35" s="33"/>
      <c r="FYA35" s="33"/>
      <c r="FYB35" s="33"/>
      <c r="FYC35" s="33"/>
      <c r="FYD35" s="33"/>
      <c r="FYE35" s="33"/>
      <c r="FYF35" s="33"/>
      <c r="FYG35" s="33"/>
      <c r="FYH35" s="33"/>
      <c r="FYI35" s="33"/>
      <c r="FYJ35" s="33"/>
      <c r="FYK35" s="33"/>
      <c r="FYL35" s="33"/>
      <c r="FYM35" s="33"/>
      <c r="FYN35" s="33"/>
      <c r="FYO35" s="33"/>
      <c r="FYP35" s="33"/>
      <c r="FYQ35" s="33"/>
      <c r="FYR35" s="33"/>
      <c r="FYS35" s="33"/>
      <c r="FYT35" s="33"/>
      <c r="FYU35" s="33"/>
      <c r="FYV35" s="33"/>
      <c r="FYW35" s="33"/>
      <c r="FYX35" s="33"/>
      <c r="FYY35" s="33"/>
      <c r="FYZ35" s="33"/>
      <c r="FZA35" s="33"/>
      <c r="FZB35" s="33"/>
      <c r="FZC35" s="33"/>
      <c r="FZD35" s="33"/>
      <c r="FZE35" s="33"/>
      <c r="FZF35" s="33"/>
      <c r="FZG35" s="33"/>
      <c r="FZH35" s="33"/>
      <c r="FZI35" s="33"/>
      <c r="FZJ35" s="33"/>
      <c r="FZK35" s="33"/>
      <c r="FZL35" s="33"/>
      <c r="FZM35" s="33"/>
      <c r="FZN35" s="33"/>
      <c r="FZO35" s="33"/>
      <c r="FZP35" s="33"/>
      <c r="FZQ35" s="33"/>
      <c r="FZR35" s="33"/>
      <c r="FZS35" s="33"/>
      <c r="FZT35" s="33"/>
      <c r="FZU35" s="33"/>
      <c r="FZV35" s="33"/>
      <c r="FZW35" s="33"/>
      <c r="FZX35" s="33"/>
      <c r="FZY35" s="33"/>
      <c r="FZZ35" s="33"/>
      <c r="GAA35" s="33"/>
      <c r="GAB35" s="33"/>
      <c r="GAC35" s="33"/>
      <c r="GAD35" s="33"/>
      <c r="GAE35" s="33"/>
      <c r="GAF35" s="33"/>
      <c r="GAG35" s="33"/>
      <c r="GAH35" s="33"/>
      <c r="GAI35" s="33"/>
      <c r="GAJ35" s="33"/>
      <c r="GAK35" s="33"/>
      <c r="GAL35" s="33"/>
      <c r="GAM35" s="33"/>
      <c r="GAN35" s="33"/>
      <c r="GAO35" s="33"/>
      <c r="GAP35" s="33"/>
      <c r="GAQ35" s="33"/>
      <c r="GAR35" s="33"/>
      <c r="GAS35" s="33"/>
      <c r="GAT35" s="33"/>
      <c r="GAU35" s="33"/>
      <c r="GAV35" s="33"/>
      <c r="GAW35" s="33"/>
      <c r="GAX35" s="33"/>
      <c r="GAY35" s="33"/>
      <c r="GAZ35" s="33"/>
      <c r="GBA35" s="33"/>
      <c r="GBB35" s="33"/>
      <c r="GBC35" s="33"/>
      <c r="GBD35" s="33"/>
      <c r="GBE35" s="33"/>
      <c r="GBF35" s="33"/>
      <c r="GBG35" s="33"/>
      <c r="GBH35" s="33"/>
      <c r="GBI35" s="33"/>
      <c r="GBJ35" s="33"/>
      <c r="GBK35" s="33"/>
      <c r="GBL35" s="33"/>
      <c r="GBM35" s="33"/>
      <c r="GBN35" s="33"/>
      <c r="GBO35" s="33"/>
      <c r="GBP35" s="33"/>
      <c r="GBQ35" s="33"/>
      <c r="GBR35" s="33"/>
      <c r="GBS35" s="33"/>
      <c r="GBT35" s="33"/>
      <c r="GBU35" s="33"/>
      <c r="GBV35" s="33"/>
      <c r="GBW35" s="33"/>
      <c r="GBX35" s="33"/>
      <c r="GBY35" s="33"/>
      <c r="GBZ35" s="33"/>
      <c r="GCA35" s="33"/>
      <c r="GCB35" s="33"/>
      <c r="GCC35" s="33"/>
      <c r="GCD35" s="33"/>
      <c r="GCE35" s="33"/>
      <c r="GCF35" s="33"/>
      <c r="GCG35" s="33"/>
      <c r="GCH35" s="33"/>
      <c r="GCI35" s="33"/>
      <c r="GCJ35" s="33"/>
      <c r="GCK35" s="33"/>
      <c r="GCL35" s="33"/>
      <c r="GCM35" s="33"/>
      <c r="GCN35" s="33"/>
      <c r="GCO35" s="33"/>
      <c r="GCP35" s="33"/>
      <c r="GCQ35" s="33"/>
      <c r="GCR35" s="33"/>
      <c r="GCS35" s="33"/>
      <c r="GCT35" s="33"/>
      <c r="GCU35" s="33"/>
      <c r="GCV35" s="33"/>
      <c r="GCW35" s="33"/>
      <c r="GCX35" s="33"/>
      <c r="GCY35" s="33"/>
      <c r="GCZ35" s="33"/>
      <c r="GDA35" s="33"/>
      <c r="GDB35" s="33"/>
      <c r="GDC35" s="33"/>
      <c r="GDD35" s="33"/>
      <c r="GDE35" s="33"/>
      <c r="GDF35" s="33"/>
      <c r="GDG35" s="33"/>
      <c r="GDH35" s="33"/>
      <c r="GDI35" s="33"/>
      <c r="GDJ35" s="33"/>
      <c r="GDK35" s="33"/>
      <c r="GDL35" s="33"/>
      <c r="GDM35" s="33"/>
      <c r="GDN35" s="33"/>
      <c r="GDO35" s="33"/>
      <c r="GDP35" s="33"/>
      <c r="GDQ35" s="33"/>
      <c r="GDR35" s="33"/>
      <c r="GDS35" s="33"/>
      <c r="GDT35" s="33"/>
      <c r="GDU35" s="33"/>
      <c r="GDV35" s="33"/>
      <c r="GDW35" s="33"/>
      <c r="GDX35" s="33"/>
      <c r="GDY35" s="33"/>
      <c r="GDZ35" s="33"/>
      <c r="GEA35" s="33"/>
      <c r="GEB35" s="33"/>
      <c r="GEC35" s="33"/>
      <c r="GED35" s="33"/>
      <c r="GEE35" s="33"/>
      <c r="GEF35" s="33"/>
      <c r="GEG35" s="33"/>
      <c r="GEH35" s="33"/>
      <c r="GEI35" s="33"/>
      <c r="GEJ35" s="33"/>
      <c r="GEK35" s="33"/>
      <c r="GEL35" s="33"/>
      <c r="GEM35" s="33"/>
      <c r="GEN35" s="33"/>
      <c r="GEO35" s="33"/>
      <c r="GEP35" s="33"/>
      <c r="GEQ35" s="33"/>
      <c r="GER35" s="33"/>
      <c r="GES35" s="33"/>
      <c r="GET35" s="33"/>
      <c r="GEU35" s="33"/>
      <c r="GEV35" s="33"/>
      <c r="GEW35" s="33"/>
      <c r="GEX35" s="33"/>
      <c r="GEY35" s="33"/>
      <c r="GEZ35" s="33"/>
      <c r="GFA35" s="33"/>
      <c r="GFB35" s="33"/>
      <c r="GFC35" s="33"/>
      <c r="GFD35" s="33"/>
      <c r="GFE35" s="33"/>
      <c r="GFF35" s="33"/>
      <c r="GFG35" s="33"/>
      <c r="GFH35" s="33"/>
      <c r="GFI35" s="33"/>
      <c r="GFJ35" s="33"/>
      <c r="GFK35" s="33"/>
      <c r="GFL35" s="33"/>
      <c r="GFM35" s="33"/>
      <c r="GFN35" s="33"/>
      <c r="GFO35" s="33"/>
      <c r="GFP35" s="33"/>
      <c r="GFQ35" s="33"/>
      <c r="GFR35" s="33"/>
      <c r="GFS35" s="33"/>
      <c r="GFT35" s="33"/>
      <c r="GFU35" s="33"/>
      <c r="GFV35" s="33"/>
      <c r="GFW35" s="33"/>
      <c r="GFX35" s="33"/>
      <c r="GFY35" s="33"/>
      <c r="GFZ35" s="33"/>
      <c r="GGA35" s="33"/>
      <c r="GGB35" s="33"/>
      <c r="GGC35" s="33"/>
      <c r="GGD35" s="33"/>
      <c r="GGE35" s="33"/>
      <c r="GGF35" s="33"/>
      <c r="GGG35" s="33"/>
      <c r="GGH35" s="33"/>
      <c r="GGI35" s="33"/>
      <c r="GGJ35" s="33"/>
      <c r="GGK35" s="33"/>
      <c r="GGL35" s="33"/>
      <c r="GGM35" s="33"/>
      <c r="GGN35" s="33"/>
      <c r="GGO35" s="33"/>
      <c r="GGP35" s="33"/>
      <c r="GGQ35" s="33"/>
      <c r="GGR35" s="33"/>
      <c r="GGS35" s="33"/>
      <c r="GGT35" s="33"/>
      <c r="GGU35" s="33"/>
      <c r="GGV35" s="33"/>
      <c r="GGW35" s="33"/>
      <c r="GGX35" s="33"/>
      <c r="GGY35" s="33"/>
      <c r="GGZ35" s="33"/>
      <c r="GHA35" s="33"/>
      <c r="GHB35" s="33"/>
      <c r="GHC35" s="33"/>
      <c r="GHD35" s="33"/>
      <c r="GHE35" s="33"/>
      <c r="GHF35" s="33"/>
      <c r="GHG35" s="33"/>
      <c r="GHH35" s="33"/>
      <c r="GHI35" s="33"/>
      <c r="GHJ35" s="33"/>
      <c r="GHK35" s="33"/>
      <c r="GHL35" s="33"/>
      <c r="GHM35" s="33"/>
      <c r="GHN35" s="33"/>
      <c r="GHO35" s="33"/>
      <c r="GHP35" s="33"/>
      <c r="GHQ35" s="33"/>
      <c r="GHR35" s="33"/>
      <c r="GHS35" s="33"/>
      <c r="GHT35" s="33"/>
      <c r="GHU35" s="33"/>
      <c r="GHV35" s="33"/>
      <c r="GHW35" s="33"/>
      <c r="GHX35" s="33"/>
      <c r="GHY35" s="33"/>
      <c r="GHZ35" s="33"/>
      <c r="GIA35" s="33"/>
      <c r="GIB35" s="33"/>
      <c r="GIC35" s="33"/>
      <c r="GID35" s="33"/>
      <c r="GIE35" s="33"/>
      <c r="GIF35" s="33"/>
      <c r="GIG35" s="33"/>
      <c r="GIH35" s="33"/>
      <c r="GII35" s="33"/>
      <c r="GIJ35" s="33"/>
      <c r="GIK35" s="33"/>
      <c r="GIL35" s="33"/>
      <c r="GIM35" s="33"/>
      <c r="GIN35" s="33"/>
      <c r="GIO35" s="33"/>
      <c r="GIP35" s="33"/>
      <c r="GIQ35" s="33"/>
      <c r="GIR35" s="33"/>
      <c r="GIS35" s="33"/>
      <c r="GIT35" s="33"/>
      <c r="GIU35" s="33"/>
      <c r="GIV35" s="33"/>
      <c r="GIW35" s="33"/>
      <c r="GIX35" s="33"/>
      <c r="GIY35" s="33"/>
      <c r="GIZ35" s="33"/>
      <c r="GJA35" s="33"/>
      <c r="GJB35" s="33"/>
      <c r="GJC35" s="33"/>
      <c r="GJD35" s="33"/>
      <c r="GJE35" s="33"/>
      <c r="GJF35" s="33"/>
      <c r="GJG35" s="33"/>
      <c r="GJH35" s="33"/>
      <c r="GJI35" s="33"/>
      <c r="GJJ35" s="33"/>
      <c r="GJK35" s="33"/>
      <c r="GJL35" s="33"/>
      <c r="GJM35" s="33"/>
      <c r="GJN35" s="33"/>
      <c r="GJO35" s="33"/>
      <c r="GJP35" s="33"/>
      <c r="GJQ35" s="33"/>
      <c r="GJR35" s="33"/>
      <c r="GJS35" s="33"/>
      <c r="GJT35" s="33"/>
      <c r="GJU35" s="33"/>
      <c r="GJV35" s="33"/>
      <c r="GJW35" s="33"/>
      <c r="GJX35" s="33"/>
      <c r="GJY35" s="33"/>
      <c r="GJZ35" s="33"/>
      <c r="GKA35" s="33"/>
      <c r="GKB35" s="33"/>
      <c r="GKC35" s="33"/>
      <c r="GKD35" s="33"/>
      <c r="GKE35" s="33"/>
      <c r="GKF35" s="33"/>
      <c r="GKG35" s="33"/>
      <c r="GKH35" s="33"/>
      <c r="GKI35" s="33"/>
      <c r="GKJ35" s="33"/>
      <c r="GKK35" s="33"/>
      <c r="GKL35" s="33"/>
      <c r="GKM35" s="33"/>
      <c r="GKN35" s="33"/>
      <c r="GKO35" s="33"/>
      <c r="GKP35" s="33"/>
      <c r="GKQ35" s="33"/>
      <c r="GKR35" s="33"/>
      <c r="GKS35" s="33"/>
      <c r="GKT35" s="33"/>
      <c r="GKU35" s="33"/>
      <c r="GKV35" s="33"/>
      <c r="GKW35" s="33"/>
      <c r="GKX35" s="33"/>
      <c r="GKY35" s="33"/>
      <c r="GKZ35" s="33"/>
      <c r="GLA35" s="33"/>
      <c r="GLB35" s="33"/>
      <c r="GLC35" s="33"/>
      <c r="GLD35" s="33"/>
      <c r="GLE35" s="33"/>
      <c r="GLF35" s="33"/>
      <c r="GLG35" s="33"/>
      <c r="GLH35" s="33"/>
      <c r="GLI35" s="33"/>
      <c r="GLJ35" s="33"/>
      <c r="GLK35" s="33"/>
      <c r="GLL35" s="33"/>
      <c r="GLM35" s="33"/>
      <c r="GLN35" s="33"/>
      <c r="GLO35" s="33"/>
      <c r="GLP35" s="33"/>
      <c r="GLQ35" s="33"/>
      <c r="GLR35" s="33"/>
      <c r="GLS35" s="33"/>
      <c r="GLT35" s="33"/>
      <c r="GLU35" s="33"/>
      <c r="GLV35" s="33"/>
      <c r="GLW35" s="33"/>
      <c r="GLX35" s="33"/>
      <c r="GLY35" s="33"/>
      <c r="GLZ35" s="33"/>
      <c r="GMA35" s="33"/>
      <c r="GMB35" s="33"/>
      <c r="GMC35" s="33"/>
      <c r="GMD35" s="33"/>
      <c r="GME35" s="33"/>
      <c r="GMF35" s="33"/>
      <c r="GMG35" s="33"/>
      <c r="GMH35" s="33"/>
      <c r="GMI35" s="33"/>
      <c r="GMJ35" s="33"/>
      <c r="GMK35" s="33"/>
      <c r="GML35" s="33"/>
      <c r="GMM35" s="33"/>
      <c r="GMN35" s="33"/>
      <c r="GMO35" s="33"/>
      <c r="GMP35" s="33"/>
      <c r="GMQ35" s="33"/>
      <c r="GMR35" s="33"/>
      <c r="GMS35" s="33"/>
      <c r="GMT35" s="33"/>
      <c r="GMU35" s="33"/>
      <c r="GMV35" s="33"/>
      <c r="GMW35" s="33"/>
      <c r="GMX35" s="33"/>
      <c r="GMY35" s="33"/>
      <c r="GMZ35" s="33"/>
      <c r="GNA35" s="33"/>
      <c r="GNB35" s="33"/>
      <c r="GNC35" s="33"/>
      <c r="GND35" s="33"/>
      <c r="GNE35" s="33"/>
      <c r="GNF35" s="33"/>
      <c r="GNG35" s="33"/>
      <c r="GNH35" s="33"/>
      <c r="GNI35" s="33"/>
      <c r="GNJ35" s="33"/>
      <c r="GNK35" s="33"/>
      <c r="GNL35" s="33"/>
      <c r="GNM35" s="33"/>
      <c r="GNN35" s="33"/>
      <c r="GNO35" s="33"/>
      <c r="GNP35" s="33"/>
      <c r="GNQ35" s="33"/>
      <c r="GNR35" s="33"/>
      <c r="GNS35" s="33"/>
      <c r="GNT35" s="33"/>
      <c r="GNU35" s="33"/>
      <c r="GNV35" s="33"/>
      <c r="GNW35" s="33"/>
      <c r="GNX35" s="33"/>
      <c r="GNY35" s="33"/>
      <c r="GNZ35" s="33"/>
      <c r="GOA35" s="33"/>
      <c r="GOB35" s="33"/>
      <c r="GOC35" s="33"/>
      <c r="GOD35" s="33"/>
      <c r="GOE35" s="33"/>
      <c r="GOF35" s="33"/>
      <c r="GOG35" s="33"/>
      <c r="GOH35" s="33"/>
      <c r="GOI35" s="33"/>
      <c r="GOJ35" s="33"/>
      <c r="GOK35" s="33"/>
      <c r="GOL35" s="33"/>
      <c r="GOM35" s="33"/>
      <c r="GON35" s="33"/>
      <c r="GOO35" s="33"/>
      <c r="GOP35" s="33"/>
      <c r="GOQ35" s="33"/>
      <c r="GOR35" s="33"/>
      <c r="GOS35" s="33"/>
      <c r="GOT35" s="33"/>
      <c r="GOU35" s="33"/>
      <c r="GOV35" s="33"/>
      <c r="GOW35" s="33"/>
      <c r="GOX35" s="33"/>
      <c r="GOY35" s="33"/>
      <c r="GOZ35" s="33"/>
      <c r="GPA35" s="33"/>
      <c r="GPB35" s="33"/>
      <c r="GPC35" s="33"/>
      <c r="GPD35" s="33"/>
      <c r="GPE35" s="33"/>
      <c r="GPF35" s="33"/>
      <c r="GPG35" s="33"/>
      <c r="GPH35" s="33"/>
      <c r="GPI35" s="33"/>
      <c r="GPJ35" s="33"/>
      <c r="GPK35" s="33"/>
      <c r="GPL35" s="33"/>
      <c r="GPM35" s="33"/>
      <c r="GPN35" s="33"/>
      <c r="GPO35" s="33"/>
      <c r="GPP35" s="33"/>
      <c r="GPQ35" s="33"/>
      <c r="GPR35" s="33"/>
      <c r="GPS35" s="33"/>
      <c r="GPT35" s="33"/>
      <c r="GPU35" s="33"/>
      <c r="GPV35" s="33"/>
      <c r="GPW35" s="33"/>
      <c r="GPX35" s="33"/>
      <c r="GPY35" s="33"/>
      <c r="GPZ35" s="33"/>
      <c r="GQA35" s="33"/>
      <c r="GQB35" s="33"/>
      <c r="GQC35" s="33"/>
      <c r="GQD35" s="33"/>
      <c r="GQE35" s="33"/>
      <c r="GQF35" s="33"/>
      <c r="GQG35" s="33"/>
      <c r="GQH35" s="33"/>
      <c r="GQI35" s="33"/>
      <c r="GQJ35" s="33"/>
      <c r="GQK35" s="33"/>
      <c r="GQL35" s="33"/>
      <c r="GQM35" s="33"/>
      <c r="GQN35" s="33"/>
      <c r="GQO35" s="33"/>
      <c r="GQP35" s="33"/>
      <c r="GQQ35" s="33"/>
      <c r="GQR35" s="33"/>
      <c r="GQS35" s="33"/>
      <c r="GQT35" s="33"/>
      <c r="GQU35" s="33"/>
      <c r="GQV35" s="33"/>
      <c r="GQW35" s="33"/>
      <c r="GQX35" s="33"/>
      <c r="GQY35" s="33"/>
      <c r="GQZ35" s="33"/>
      <c r="GRA35" s="33"/>
      <c r="GRB35" s="33"/>
      <c r="GRC35" s="33"/>
      <c r="GRD35" s="33"/>
      <c r="GRE35" s="33"/>
      <c r="GRF35" s="33"/>
      <c r="GRG35" s="33"/>
      <c r="GRH35" s="33"/>
      <c r="GRI35" s="33"/>
      <c r="GRJ35" s="33"/>
      <c r="GRK35" s="33"/>
      <c r="GRL35" s="33"/>
      <c r="GRM35" s="33"/>
      <c r="GRN35" s="33"/>
      <c r="GRO35" s="33"/>
      <c r="GRP35" s="33"/>
      <c r="GRQ35" s="33"/>
      <c r="GRR35" s="33"/>
      <c r="GRS35" s="33"/>
      <c r="GRT35" s="33"/>
      <c r="GRU35" s="33"/>
      <c r="GRV35" s="33"/>
      <c r="GRW35" s="33"/>
      <c r="GRX35" s="33"/>
      <c r="GRY35" s="33"/>
      <c r="GRZ35" s="33"/>
      <c r="GSA35" s="33"/>
      <c r="GSB35" s="33"/>
      <c r="GSC35" s="33"/>
      <c r="GSD35" s="33"/>
      <c r="GSE35" s="33"/>
      <c r="GSF35" s="33"/>
      <c r="GSG35" s="33"/>
      <c r="GSH35" s="33"/>
      <c r="GSI35" s="33"/>
      <c r="GSJ35" s="33"/>
      <c r="GSK35" s="33"/>
      <c r="GSL35" s="33"/>
      <c r="GSM35" s="33"/>
      <c r="GSN35" s="33"/>
      <c r="GSO35" s="33"/>
      <c r="GSP35" s="33"/>
      <c r="GSQ35" s="33"/>
      <c r="GSR35" s="33"/>
      <c r="GSS35" s="33"/>
      <c r="GST35" s="33"/>
      <c r="GSU35" s="33"/>
      <c r="GSV35" s="33"/>
      <c r="GSW35" s="33"/>
      <c r="GSX35" s="33"/>
      <c r="GSY35" s="33"/>
      <c r="GSZ35" s="33"/>
      <c r="GTA35" s="33"/>
      <c r="GTB35" s="33"/>
      <c r="GTC35" s="33"/>
      <c r="GTD35" s="33"/>
      <c r="GTE35" s="33"/>
      <c r="GTF35" s="33"/>
      <c r="GTG35" s="33"/>
      <c r="GTH35" s="33"/>
      <c r="GTI35" s="33"/>
      <c r="GTJ35" s="33"/>
      <c r="GTK35" s="33"/>
      <c r="GTL35" s="33"/>
      <c r="GTM35" s="33"/>
      <c r="GTN35" s="33"/>
      <c r="GTO35" s="33"/>
      <c r="GTP35" s="33"/>
      <c r="GTQ35" s="33"/>
      <c r="GTR35" s="33"/>
      <c r="GTS35" s="33"/>
      <c r="GTT35" s="33"/>
      <c r="GTU35" s="33"/>
      <c r="GTV35" s="33"/>
      <c r="GTW35" s="33"/>
      <c r="GTX35" s="33"/>
      <c r="GTY35" s="33"/>
      <c r="GTZ35" s="33"/>
      <c r="GUA35" s="33"/>
      <c r="GUB35" s="33"/>
      <c r="GUC35" s="33"/>
      <c r="GUD35" s="33"/>
      <c r="GUE35" s="33"/>
      <c r="GUF35" s="33"/>
      <c r="GUG35" s="33"/>
      <c r="GUH35" s="33"/>
      <c r="GUI35" s="33"/>
      <c r="GUJ35" s="33"/>
      <c r="GUK35" s="33"/>
      <c r="GUL35" s="33"/>
      <c r="GUM35" s="33"/>
      <c r="GUN35" s="33"/>
      <c r="GUO35" s="33"/>
      <c r="GUP35" s="33"/>
      <c r="GUQ35" s="33"/>
      <c r="GUR35" s="33"/>
      <c r="GUS35" s="33"/>
      <c r="GUT35" s="33"/>
      <c r="GUU35" s="33"/>
      <c r="GUV35" s="33"/>
      <c r="GUW35" s="33"/>
      <c r="GUX35" s="33"/>
      <c r="GUY35" s="33"/>
      <c r="GUZ35" s="33"/>
      <c r="GVA35" s="33"/>
      <c r="GVB35" s="33"/>
      <c r="GVC35" s="33"/>
      <c r="GVD35" s="33"/>
      <c r="GVE35" s="33"/>
      <c r="GVF35" s="33"/>
      <c r="GVG35" s="33"/>
      <c r="GVH35" s="33"/>
      <c r="GVI35" s="33"/>
      <c r="GVJ35" s="33"/>
      <c r="GVK35" s="33"/>
      <c r="GVL35" s="33"/>
      <c r="GVM35" s="33"/>
      <c r="GVN35" s="33"/>
      <c r="GVO35" s="33"/>
      <c r="GVP35" s="33"/>
      <c r="GVQ35" s="33"/>
      <c r="GVR35" s="33"/>
      <c r="GVS35" s="33"/>
      <c r="GVT35" s="33"/>
      <c r="GVU35" s="33"/>
      <c r="GVV35" s="33"/>
      <c r="GVW35" s="33"/>
      <c r="GVX35" s="33"/>
      <c r="GVY35" s="33"/>
      <c r="GVZ35" s="33"/>
      <c r="GWA35" s="33"/>
      <c r="GWB35" s="33"/>
      <c r="GWC35" s="33"/>
      <c r="GWD35" s="33"/>
      <c r="GWE35" s="33"/>
      <c r="GWF35" s="33"/>
      <c r="GWG35" s="33"/>
      <c r="GWH35" s="33"/>
      <c r="GWI35" s="33"/>
      <c r="GWJ35" s="33"/>
      <c r="GWK35" s="33"/>
      <c r="GWL35" s="33"/>
      <c r="GWM35" s="33"/>
      <c r="GWN35" s="33"/>
      <c r="GWO35" s="33"/>
      <c r="GWP35" s="33"/>
      <c r="GWQ35" s="33"/>
      <c r="GWR35" s="33"/>
      <c r="GWS35" s="33"/>
      <c r="GWT35" s="33"/>
      <c r="GWU35" s="33"/>
      <c r="GWV35" s="33"/>
      <c r="GWW35" s="33"/>
      <c r="GWX35" s="33"/>
      <c r="GWY35" s="33"/>
      <c r="GWZ35" s="33"/>
      <c r="GXA35" s="33"/>
      <c r="GXB35" s="33"/>
      <c r="GXC35" s="33"/>
      <c r="GXD35" s="33"/>
      <c r="GXE35" s="33"/>
      <c r="GXF35" s="33"/>
      <c r="GXG35" s="33"/>
      <c r="GXH35" s="33"/>
      <c r="GXI35" s="33"/>
      <c r="GXJ35" s="33"/>
      <c r="GXK35" s="33"/>
      <c r="GXL35" s="33"/>
      <c r="GXM35" s="33"/>
      <c r="GXN35" s="33"/>
      <c r="GXO35" s="33"/>
      <c r="GXP35" s="33"/>
      <c r="GXQ35" s="33"/>
      <c r="GXR35" s="33"/>
      <c r="GXS35" s="33"/>
      <c r="GXT35" s="33"/>
      <c r="GXU35" s="33"/>
      <c r="GXV35" s="33"/>
      <c r="GXW35" s="33"/>
      <c r="GXX35" s="33"/>
      <c r="GXY35" s="33"/>
      <c r="GXZ35" s="33"/>
      <c r="GYA35" s="33"/>
      <c r="GYB35" s="33"/>
      <c r="GYC35" s="33"/>
      <c r="GYD35" s="33"/>
      <c r="GYE35" s="33"/>
      <c r="GYF35" s="33"/>
      <c r="GYG35" s="33"/>
      <c r="GYH35" s="33"/>
      <c r="GYI35" s="33"/>
      <c r="GYJ35" s="33"/>
      <c r="GYK35" s="33"/>
      <c r="GYL35" s="33"/>
      <c r="GYM35" s="33"/>
      <c r="GYN35" s="33"/>
      <c r="GYO35" s="33"/>
      <c r="GYP35" s="33"/>
      <c r="GYQ35" s="33"/>
      <c r="GYR35" s="33"/>
      <c r="GYS35" s="33"/>
      <c r="GYT35" s="33"/>
      <c r="GYU35" s="33"/>
      <c r="GYV35" s="33"/>
      <c r="GYW35" s="33"/>
      <c r="GYX35" s="33"/>
      <c r="GYY35" s="33"/>
      <c r="GYZ35" s="33"/>
      <c r="GZA35" s="33"/>
      <c r="GZB35" s="33"/>
      <c r="GZC35" s="33"/>
      <c r="GZD35" s="33"/>
      <c r="GZE35" s="33"/>
      <c r="GZF35" s="33"/>
      <c r="GZG35" s="33"/>
      <c r="GZH35" s="33"/>
      <c r="GZI35" s="33"/>
      <c r="GZJ35" s="33"/>
      <c r="GZK35" s="33"/>
      <c r="GZL35" s="33"/>
      <c r="GZM35" s="33"/>
      <c r="GZN35" s="33"/>
      <c r="GZO35" s="33"/>
      <c r="GZP35" s="33"/>
      <c r="GZQ35" s="33"/>
      <c r="GZR35" s="33"/>
      <c r="GZS35" s="33"/>
      <c r="GZT35" s="33"/>
      <c r="GZU35" s="33"/>
      <c r="GZV35" s="33"/>
      <c r="GZW35" s="33"/>
      <c r="GZX35" s="33"/>
      <c r="GZY35" s="33"/>
      <c r="GZZ35" s="33"/>
      <c r="HAA35" s="33"/>
      <c r="HAB35" s="33"/>
      <c r="HAC35" s="33"/>
      <c r="HAD35" s="33"/>
      <c r="HAE35" s="33"/>
      <c r="HAF35" s="33"/>
      <c r="HAG35" s="33"/>
      <c r="HAH35" s="33"/>
      <c r="HAI35" s="33"/>
      <c r="HAJ35" s="33"/>
      <c r="HAK35" s="33"/>
      <c r="HAL35" s="33"/>
      <c r="HAM35" s="33"/>
      <c r="HAN35" s="33"/>
      <c r="HAO35" s="33"/>
      <c r="HAP35" s="33"/>
      <c r="HAQ35" s="33"/>
      <c r="HAR35" s="33"/>
      <c r="HAS35" s="33"/>
      <c r="HAT35" s="33"/>
      <c r="HAU35" s="33"/>
      <c r="HAV35" s="33"/>
      <c r="HAW35" s="33"/>
      <c r="HAX35" s="33"/>
      <c r="HAY35" s="33"/>
      <c r="HAZ35" s="33"/>
      <c r="HBA35" s="33"/>
      <c r="HBB35" s="33"/>
      <c r="HBC35" s="33"/>
      <c r="HBD35" s="33"/>
      <c r="HBE35" s="33"/>
      <c r="HBF35" s="33"/>
      <c r="HBG35" s="33"/>
      <c r="HBH35" s="33"/>
      <c r="HBI35" s="33"/>
      <c r="HBJ35" s="33"/>
      <c r="HBK35" s="33"/>
      <c r="HBL35" s="33"/>
      <c r="HBM35" s="33"/>
      <c r="HBN35" s="33"/>
      <c r="HBO35" s="33"/>
      <c r="HBP35" s="33"/>
      <c r="HBQ35" s="33"/>
      <c r="HBR35" s="33"/>
      <c r="HBS35" s="33"/>
      <c r="HBT35" s="33"/>
      <c r="HBU35" s="33"/>
      <c r="HBV35" s="33"/>
      <c r="HBW35" s="33"/>
      <c r="HBX35" s="33"/>
      <c r="HBY35" s="33"/>
      <c r="HBZ35" s="33"/>
      <c r="HCA35" s="33"/>
      <c r="HCB35" s="33"/>
      <c r="HCC35" s="33"/>
      <c r="HCD35" s="33"/>
      <c r="HCE35" s="33"/>
      <c r="HCF35" s="33"/>
      <c r="HCG35" s="33"/>
      <c r="HCH35" s="33"/>
      <c r="HCI35" s="33"/>
      <c r="HCJ35" s="33"/>
      <c r="HCK35" s="33"/>
      <c r="HCL35" s="33"/>
      <c r="HCM35" s="33"/>
      <c r="HCN35" s="33"/>
      <c r="HCO35" s="33"/>
      <c r="HCP35" s="33"/>
      <c r="HCQ35" s="33"/>
      <c r="HCR35" s="33"/>
      <c r="HCS35" s="33"/>
      <c r="HCT35" s="33"/>
      <c r="HCU35" s="33"/>
      <c r="HCV35" s="33"/>
      <c r="HCW35" s="33"/>
      <c r="HCX35" s="33"/>
      <c r="HCY35" s="33"/>
      <c r="HCZ35" s="33"/>
      <c r="HDA35" s="33"/>
      <c r="HDB35" s="33"/>
      <c r="HDC35" s="33"/>
      <c r="HDD35" s="33"/>
      <c r="HDE35" s="33"/>
      <c r="HDF35" s="33"/>
      <c r="HDG35" s="33"/>
      <c r="HDH35" s="33"/>
      <c r="HDI35" s="33"/>
      <c r="HDJ35" s="33"/>
      <c r="HDK35" s="33"/>
      <c r="HDL35" s="33"/>
      <c r="HDM35" s="33"/>
      <c r="HDN35" s="33"/>
      <c r="HDO35" s="33"/>
      <c r="HDP35" s="33"/>
      <c r="HDQ35" s="33"/>
      <c r="HDR35" s="33"/>
      <c r="HDS35" s="33"/>
      <c r="HDT35" s="33"/>
      <c r="HDU35" s="33"/>
      <c r="HDV35" s="33"/>
      <c r="HDW35" s="33"/>
      <c r="HDX35" s="33"/>
      <c r="HDY35" s="33"/>
      <c r="HDZ35" s="33"/>
      <c r="HEA35" s="33"/>
      <c r="HEB35" s="33"/>
      <c r="HEC35" s="33"/>
      <c r="HED35" s="33"/>
      <c r="HEE35" s="33"/>
      <c r="HEF35" s="33"/>
      <c r="HEG35" s="33"/>
      <c r="HEH35" s="33"/>
      <c r="HEI35" s="33"/>
      <c r="HEJ35" s="33"/>
      <c r="HEK35" s="33"/>
      <c r="HEL35" s="33"/>
      <c r="HEM35" s="33"/>
      <c r="HEN35" s="33"/>
      <c r="HEO35" s="33"/>
      <c r="HEP35" s="33"/>
      <c r="HEQ35" s="33"/>
      <c r="HER35" s="33"/>
      <c r="HES35" s="33"/>
      <c r="HET35" s="33"/>
      <c r="HEU35" s="33"/>
      <c r="HEV35" s="33"/>
      <c r="HEW35" s="33"/>
      <c r="HEX35" s="33"/>
      <c r="HEY35" s="33"/>
      <c r="HEZ35" s="33"/>
      <c r="HFA35" s="33"/>
      <c r="HFB35" s="33"/>
      <c r="HFC35" s="33"/>
      <c r="HFD35" s="33"/>
      <c r="HFE35" s="33"/>
      <c r="HFF35" s="33"/>
      <c r="HFG35" s="33"/>
      <c r="HFH35" s="33"/>
      <c r="HFI35" s="33"/>
      <c r="HFJ35" s="33"/>
      <c r="HFK35" s="33"/>
      <c r="HFL35" s="33"/>
      <c r="HFM35" s="33"/>
      <c r="HFN35" s="33"/>
      <c r="HFO35" s="33"/>
      <c r="HFP35" s="33"/>
      <c r="HFQ35" s="33"/>
      <c r="HFR35" s="33"/>
      <c r="HFS35" s="33"/>
      <c r="HFT35" s="33"/>
      <c r="HFU35" s="33"/>
      <c r="HFV35" s="33"/>
      <c r="HFW35" s="33"/>
      <c r="HFX35" s="33"/>
      <c r="HFY35" s="33"/>
      <c r="HFZ35" s="33"/>
      <c r="HGA35" s="33"/>
      <c r="HGB35" s="33"/>
      <c r="HGC35" s="33"/>
      <c r="HGD35" s="33"/>
      <c r="HGE35" s="33"/>
      <c r="HGF35" s="33"/>
      <c r="HGG35" s="33"/>
      <c r="HGH35" s="33"/>
      <c r="HGI35" s="33"/>
      <c r="HGJ35" s="33"/>
      <c r="HGK35" s="33"/>
      <c r="HGL35" s="33"/>
      <c r="HGM35" s="33"/>
      <c r="HGN35" s="33"/>
      <c r="HGO35" s="33"/>
      <c r="HGP35" s="33"/>
      <c r="HGQ35" s="33"/>
      <c r="HGR35" s="33"/>
      <c r="HGS35" s="33"/>
      <c r="HGT35" s="33"/>
      <c r="HGU35" s="33"/>
      <c r="HGV35" s="33"/>
      <c r="HGW35" s="33"/>
      <c r="HGX35" s="33"/>
      <c r="HGY35" s="33"/>
      <c r="HGZ35" s="33"/>
      <c r="HHA35" s="33"/>
      <c r="HHB35" s="33"/>
      <c r="HHC35" s="33"/>
      <c r="HHD35" s="33"/>
      <c r="HHE35" s="33"/>
      <c r="HHF35" s="33"/>
      <c r="HHG35" s="33"/>
      <c r="HHH35" s="33"/>
      <c r="HHI35" s="33"/>
      <c r="HHJ35" s="33"/>
      <c r="HHK35" s="33"/>
      <c r="HHL35" s="33"/>
      <c r="HHM35" s="33"/>
      <c r="HHN35" s="33"/>
      <c r="HHO35" s="33"/>
      <c r="HHP35" s="33"/>
      <c r="HHQ35" s="33"/>
      <c r="HHR35" s="33"/>
      <c r="HHS35" s="33"/>
      <c r="HHT35" s="33"/>
      <c r="HHU35" s="33"/>
      <c r="HHV35" s="33"/>
      <c r="HHW35" s="33"/>
      <c r="HHX35" s="33"/>
      <c r="HHY35" s="33"/>
      <c r="HHZ35" s="33"/>
      <c r="HIA35" s="33"/>
      <c r="HIB35" s="33"/>
      <c r="HIC35" s="33"/>
      <c r="HID35" s="33"/>
      <c r="HIE35" s="33"/>
      <c r="HIF35" s="33"/>
      <c r="HIG35" s="33"/>
      <c r="HIH35" s="33"/>
      <c r="HII35" s="33"/>
      <c r="HIJ35" s="33"/>
      <c r="HIK35" s="33"/>
      <c r="HIL35" s="33"/>
      <c r="HIM35" s="33"/>
      <c r="HIN35" s="33"/>
      <c r="HIO35" s="33"/>
      <c r="HIP35" s="33"/>
      <c r="HIQ35" s="33"/>
      <c r="HIR35" s="33"/>
      <c r="HIS35" s="33"/>
      <c r="HIT35" s="33"/>
      <c r="HIU35" s="33"/>
      <c r="HIV35" s="33"/>
      <c r="HIW35" s="33"/>
      <c r="HIX35" s="33"/>
      <c r="HIY35" s="33"/>
      <c r="HIZ35" s="33"/>
      <c r="HJA35" s="33"/>
      <c r="HJB35" s="33"/>
      <c r="HJC35" s="33"/>
      <c r="HJD35" s="33"/>
      <c r="HJE35" s="33"/>
      <c r="HJF35" s="33"/>
      <c r="HJG35" s="33"/>
      <c r="HJH35" s="33"/>
      <c r="HJI35" s="33"/>
      <c r="HJJ35" s="33"/>
      <c r="HJK35" s="33"/>
      <c r="HJL35" s="33"/>
      <c r="HJM35" s="33"/>
      <c r="HJN35" s="33"/>
      <c r="HJO35" s="33"/>
      <c r="HJP35" s="33"/>
      <c r="HJQ35" s="33"/>
      <c r="HJR35" s="33"/>
      <c r="HJS35" s="33"/>
      <c r="HJT35" s="33"/>
      <c r="HJU35" s="33"/>
      <c r="HJV35" s="33"/>
      <c r="HJW35" s="33"/>
      <c r="HJX35" s="33"/>
      <c r="HJY35" s="33"/>
      <c r="HJZ35" s="33"/>
      <c r="HKA35" s="33"/>
      <c r="HKB35" s="33"/>
      <c r="HKC35" s="33"/>
      <c r="HKD35" s="33"/>
      <c r="HKE35" s="33"/>
      <c r="HKF35" s="33"/>
      <c r="HKG35" s="33"/>
      <c r="HKH35" s="33"/>
      <c r="HKI35" s="33"/>
      <c r="HKJ35" s="33"/>
      <c r="HKK35" s="33"/>
      <c r="HKL35" s="33"/>
      <c r="HKM35" s="33"/>
      <c r="HKN35" s="33"/>
      <c r="HKO35" s="33"/>
      <c r="HKP35" s="33"/>
      <c r="HKQ35" s="33"/>
      <c r="HKR35" s="33"/>
      <c r="HKS35" s="33"/>
      <c r="HKT35" s="33"/>
      <c r="HKU35" s="33"/>
      <c r="HKV35" s="33"/>
      <c r="HKW35" s="33"/>
      <c r="HKX35" s="33"/>
      <c r="HKY35" s="33"/>
      <c r="HKZ35" s="33"/>
      <c r="HLA35" s="33"/>
      <c r="HLB35" s="33"/>
      <c r="HLC35" s="33"/>
      <c r="HLD35" s="33"/>
      <c r="HLE35" s="33"/>
      <c r="HLF35" s="33"/>
      <c r="HLG35" s="33"/>
      <c r="HLH35" s="33"/>
      <c r="HLI35" s="33"/>
      <c r="HLJ35" s="33"/>
      <c r="HLK35" s="33"/>
      <c r="HLL35" s="33"/>
      <c r="HLM35" s="33"/>
      <c r="HLN35" s="33"/>
      <c r="HLO35" s="33"/>
      <c r="HLP35" s="33"/>
      <c r="HLQ35" s="33"/>
      <c r="HLR35" s="33"/>
      <c r="HLS35" s="33"/>
      <c r="HLT35" s="33"/>
      <c r="HLU35" s="33"/>
      <c r="HLV35" s="33"/>
      <c r="HLW35" s="33"/>
      <c r="HLX35" s="33"/>
      <c r="HLY35" s="33"/>
      <c r="HLZ35" s="33"/>
      <c r="HMA35" s="33"/>
      <c r="HMB35" s="33"/>
      <c r="HMC35" s="33"/>
      <c r="HMD35" s="33"/>
      <c r="HME35" s="33"/>
      <c r="HMF35" s="33"/>
      <c r="HMG35" s="33"/>
      <c r="HMH35" s="33"/>
      <c r="HMI35" s="33"/>
      <c r="HMJ35" s="33"/>
      <c r="HMK35" s="33"/>
      <c r="HML35" s="33"/>
      <c r="HMM35" s="33"/>
      <c r="HMN35" s="33"/>
      <c r="HMO35" s="33"/>
      <c r="HMP35" s="33"/>
      <c r="HMQ35" s="33"/>
      <c r="HMR35" s="33"/>
      <c r="HMS35" s="33"/>
      <c r="HMT35" s="33"/>
      <c r="HMU35" s="33"/>
      <c r="HMV35" s="33"/>
      <c r="HMW35" s="33"/>
      <c r="HMX35" s="33"/>
      <c r="HMY35" s="33"/>
      <c r="HMZ35" s="33"/>
      <c r="HNA35" s="33"/>
      <c r="HNB35" s="33"/>
      <c r="HNC35" s="33"/>
      <c r="HND35" s="33"/>
      <c r="HNE35" s="33"/>
      <c r="HNF35" s="33"/>
      <c r="HNG35" s="33"/>
      <c r="HNH35" s="33"/>
      <c r="HNI35" s="33"/>
      <c r="HNJ35" s="33"/>
      <c r="HNK35" s="33"/>
      <c r="HNL35" s="33"/>
      <c r="HNM35" s="33"/>
      <c r="HNN35" s="33"/>
      <c r="HNO35" s="33"/>
      <c r="HNP35" s="33"/>
      <c r="HNQ35" s="33"/>
      <c r="HNR35" s="33"/>
      <c r="HNS35" s="33"/>
      <c r="HNT35" s="33"/>
      <c r="HNU35" s="33"/>
      <c r="HNV35" s="33"/>
      <c r="HNW35" s="33"/>
      <c r="HNX35" s="33"/>
      <c r="HNY35" s="33"/>
      <c r="HNZ35" s="33"/>
      <c r="HOA35" s="33"/>
      <c r="HOB35" s="33"/>
      <c r="HOC35" s="33"/>
      <c r="HOD35" s="33"/>
      <c r="HOE35" s="33"/>
      <c r="HOF35" s="33"/>
      <c r="HOG35" s="33"/>
      <c r="HOH35" s="33"/>
      <c r="HOI35" s="33"/>
      <c r="HOJ35" s="33"/>
      <c r="HOK35" s="33"/>
      <c r="HOL35" s="33"/>
      <c r="HOM35" s="33"/>
      <c r="HON35" s="33"/>
      <c r="HOO35" s="33"/>
      <c r="HOP35" s="33"/>
      <c r="HOQ35" s="33"/>
      <c r="HOR35" s="33"/>
      <c r="HOS35" s="33"/>
      <c r="HOT35" s="33"/>
      <c r="HOU35" s="33"/>
      <c r="HOV35" s="33"/>
      <c r="HOW35" s="33"/>
      <c r="HOX35" s="33"/>
      <c r="HOY35" s="33"/>
      <c r="HOZ35" s="33"/>
      <c r="HPA35" s="33"/>
      <c r="HPB35" s="33"/>
      <c r="HPC35" s="33"/>
      <c r="HPD35" s="33"/>
      <c r="HPE35" s="33"/>
      <c r="HPF35" s="33"/>
      <c r="HPG35" s="33"/>
      <c r="HPH35" s="33"/>
      <c r="HPI35" s="33"/>
      <c r="HPJ35" s="33"/>
      <c r="HPK35" s="33"/>
      <c r="HPL35" s="33"/>
      <c r="HPM35" s="33"/>
      <c r="HPN35" s="33"/>
      <c r="HPO35" s="33"/>
      <c r="HPP35" s="33"/>
      <c r="HPQ35" s="33"/>
      <c r="HPR35" s="33"/>
      <c r="HPS35" s="33"/>
      <c r="HPT35" s="33"/>
      <c r="HPU35" s="33"/>
      <c r="HPV35" s="33"/>
      <c r="HPW35" s="33"/>
      <c r="HPX35" s="33"/>
      <c r="HPY35" s="33"/>
      <c r="HPZ35" s="33"/>
      <c r="HQA35" s="33"/>
      <c r="HQB35" s="33"/>
      <c r="HQC35" s="33"/>
      <c r="HQD35" s="33"/>
      <c r="HQE35" s="33"/>
      <c r="HQF35" s="33"/>
      <c r="HQG35" s="33"/>
      <c r="HQH35" s="33"/>
      <c r="HQI35" s="33"/>
      <c r="HQJ35" s="33"/>
      <c r="HQK35" s="33"/>
      <c r="HQL35" s="33"/>
      <c r="HQM35" s="33"/>
      <c r="HQN35" s="33"/>
      <c r="HQO35" s="33"/>
      <c r="HQP35" s="33"/>
      <c r="HQQ35" s="33"/>
      <c r="HQR35" s="33"/>
      <c r="HQS35" s="33"/>
      <c r="HQT35" s="33"/>
      <c r="HQU35" s="33"/>
      <c r="HQV35" s="33"/>
      <c r="HQW35" s="33"/>
      <c r="HQX35" s="33"/>
      <c r="HQY35" s="33"/>
      <c r="HQZ35" s="33"/>
      <c r="HRA35" s="33"/>
      <c r="HRB35" s="33"/>
      <c r="HRC35" s="33"/>
      <c r="HRD35" s="33"/>
      <c r="HRE35" s="33"/>
      <c r="HRF35" s="33"/>
      <c r="HRG35" s="33"/>
      <c r="HRH35" s="33"/>
      <c r="HRI35" s="33"/>
      <c r="HRJ35" s="33"/>
      <c r="HRK35" s="33"/>
      <c r="HRL35" s="33"/>
      <c r="HRM35" s="33"/>
      <c r="HRN35" s="33"/>
      <c r="HRO35" s="33"/>
      <c r="HRP35" s="33"/>
      <c r="HRQ35" s="33"/>
      <c r="HRR35" s="33"/>
      <c r="HRS35" s="33"/>
      <c r="HRT35" s="33"/>
      <c r="HRU35" s="33"/>
      <c r="HRV35" s="33"/>
      <c r="HRW35" s="33"/>
      <c r="HRX35" s="33"/>
      <c r="HRY35" s="33"/>
      <c r="HRZ35" s="33"/>
      <c r="HSA35" s="33"/>
      <c r="HSB35" s="33"/>
      <c r="HSC35" s="33"/>
      <c r="HSD35" s="33"/>
      <c r="HSE35" s="33"/>
      <c r="HSF35" s="33"/>
      <c r="HSG35" s="33"/>
      <c r="HSH35" s="33"/>
      <c r="HSI35" s="33"/>
      <c r="HSJ35" s="33"/>
      <c r="HSK35" s="33"/>
      <c r="HSL35" s="33"/>
      <c r="HSM35" s="33"/>
      <c r="HSN35" s="33"/>
      <c r="HSO35" s="33"/>
      <c r="HSP35" s="33"/>
      <c r="HSQ35" s="33"/>
      <c r="HSR35" s="33"/>
      <c r="HSS35" s="33"/>
      <c r="HST35" s="33"/>
      <c r="HSU35" s="33"/>
      <c r="HSV35" s="33"/>
      <c r="HSW35" s="33"/>
      <c r="HSX35" s="33"/>
      <c r="HSY35" s="33"/>
      <c r="HSZ35" s="33"/>
      <c r="HTA35" s="33"/>
      <c r="HTB35" s="33"/>
      <c r="HTC35" s="33"/>
      <c r="HTD35" s="33"/>
      <c r="HTE35" s="33"/>
      <c r="HTF35" s="33"/>
      <c r="HTG35" s="33"/>
      <c r="HTH35" s="33"/>
      <c r="HTI35" s="33"/>
      <c r="HTJ35" s="33"/>
      <c r="HTK35" s="33"/>
      <c r="HTL35" s="33"/>
      <c r="HTM35" s="33"/>
      <c r="HTN35" s="33"/>
      <c r="HTO35" s="33"/>
      <c r="HTP35" s="33"/>
      <c r="HTQ35" s="33"/>
      <c r="HTR35" s="33"/>
      <c r="HTS35" s="33"/>
      <c r="HTT35" s="33"/>
      <c r="HTU35" s="33"/>
      <c r="HTV35" s="33"/>
      <c r="HTW35" s="33"/>
      <c r="HTX35" s="33"/>
      <c r="HTY35" s="33"/>
      <c r="HTZ35" s="33"/>
      <c r="HUA35" s="33"/>
      <c r="HUB35" s="33"/>
      <c r="HUC35" s="33"/>
      <c r="HUD35" s="33"/>
      <c r="HUE35" s="33"/>
      <c r="HUF35" s="33"/>
      <c r="HUG35" s="33"/>
      <c r="HUH35" s="33"/>
      <c r="HUI35" s="33"/>
      <c r="HUJ35" s="33"/>
      <c r="HUK35" s="33"/>
      <c r="HUL35" s="33"/>
      <c r="HUM35" s="33"/>
      <c r="HUN35" s="33"/>
      <c r="HUO35" s="33"/>
      <c r="HUP35" s="33"/>
      <c r="HUQ35" s="33"/>
      <c r="HUR35" s="33"/>
      <c r="HUS35" s="33"/>
      <c r="HUT35" s="33"/>
      <c r="HUU35" s="33"/>
      <c r="HUV35" s="33"/>
      <c r="HUW35" s="33"/>
      <c r="HUX35" s="33"/>
      <c r="HUY35" s="33"/>
      <c r="HUZ35" s="33"/>
      <c r="HVA35" s="33"/>
      <c r="HVB35" s="33"/>
      <c r="HVC35" s="33"/>
      <c r="HVD35" s="33"/>
      <c r="HVE35" s="33"/>
      <c r="HVF35" s="33"/>
      <c r="HVG35" s="33"/>
      <c r="HVH35" s="33"/>
      <c r="HVI35" s="33"/>
      <c r="HVJ35" s="33"/>
      <c r="HVK35" s="33"/>
      <c r="HVL35" s="33"/>
      <c r="HVM35" s="33"/>
      <c r="HVN35" s="33"/>
      <c r="HVO35" s="33"/>
      <c r="HVP35" s="33"/>
      <c r="HVQ35" s="33"/>
      <c r="HVR35" s="33"/>
      <c r="HVS35" s="33"/>
      <c r="HVT35" s="33"/>
      <c r="HVU35" s="33"/>
      <c r="HVV35" s="33"/>
      <c r="HVW35" s="33"/>
      <c r="HVX35" s="33"/>
      <c r="HVY35" s="33"/>
      <c r="HVZ35" s="33"/>
      <c r="HWA35" s="33"/>
      <c r="HWB35" s="33"/>
      <c r="HWC35" s="33"/>
      <c r="HWD35" s="33"/>
      <c r="HWE35" s="33"/>
      <c r="HWF35" s="33"/>
      <c r="HWG35" s="33"/>
      <c r="HWH35" s="33"/>
      <c r="HWI35" s="33"/>
      <c r="HWJ35" s="33"/>
      <c r="HWK35" s="33"/>
      <c r="HWL35" s="33"/>
      <c r="HWM35" s="33"/>
      <c r="HWN35" s="33"/>
      <c r="HWO35" s="33"/>
      <c r="HWP35" s="33"/>
      <c r="HWQ35" s="33"/>
      <c r="HWR35" s="33"/>
      <c r="HWS35" s="33"/>
      <c r="HWT35" s="33"/>
      <c r="HWU35" s="33"/>
      <c r="HWV35" s="33"/>
      <c r="HWW35" s="33"/>
      <c r="HWX35" s="33"/>
      <c r="HWY35" s="33"/>
      <c r="HWZ35" s="33"/>
      <c r="HXA35" s="33"/>
      <c r="HXB35" s="33"/>
      <c r="HXC35" s="33"/>
      <c r="HXD35" s="33"/>
      <c r="HXE35" s="33"/>
      <c r="HXF35" s="33"/>
      <c r="HXG35" s="33"/>
      <c r="HXH35" s="33"/>
      <c r="HXI35" s="33"/>
      <c r="HXJ35" s="33"/>
      <c r="HXK35" s="33"/>
      <c r="HXL35" s="33"/>
      <c r="HXM35" s="33"/>
      <c r="HXN35" s="33"/>
      <c r="HXO35" s="33"/>
      <c r="HXP35" s="33"/>
      <c r="HXQ35" s="33"/>
      <c r="HXR35" s="33"/>
      <c r="HXS35" s="33"/>
      <c r="HXT35" s="33"/>
      <c r="HXU35" s="33"/>
      <c r="HXV35" s="33"/>
      <c r="HXW35" s="33"/>
      <c r="HXX35" s="33"/>
      <c r="HXY35" s="33"/>
      <c r="HXZ35" s="33"/>
      <c r="HYA35" s="33"/>
      <c r="HYB35" s="33"/>
      <c r="HYC35" s="33"/>
      <c r="HYD35" s="33"/>
      <c r="HYE35" s="33"/>
      <c r="HYF35" s="33"/>
      <c r="HYG35" s="33"/>
      <c r="HYH35" s="33"/>
      <c r="HYI35" s="33"/>
      <c r="HYJ35" s="33"/>
      <c r="HYK35" s="33"/>
      <c r="HYL35" s="33"/>
      <c r="HYM35" s="33"/>
      <c r="HYN35" s="33"/>
      <c r="HYO35" s="33"/>
      <c r="HYP35" s="33"/>
      <c r="HYQ35" s="33"/>
      <c r="HYR35" s="33"/>
      <c r="HYS35" s="33"/>
      <c r="HYT35" s="33"/>
      <c r="HYU35" s="33"/>
      <c r="HYV35" s="33"/>
      <c r="HYW35" s="33"/>
      <c r="HYX35" s="33"/>
      <c r="HYY35" s="33"/>
      <c r="HYZ35" s="33"/>
      <c r="HZA35" s="33"/>
      <c r="HZB35" s="33"/>
      <c r="HZC35" s="33"/>
      <c r="HZD35" s="33"/>
      <c r="HZE35" s="33"/>
      <c r="HZF35" s="33"/>
      <c r="HZG35" s="33"/>
      <c r="HZH35" s="33"/>
      <c r="HZI35" s="33"/>
      <c r="HZJ35" s="33"/>
      <c r="HZK35" s="33"/>
      <c r="HZL35" s="33"/>
      <c r="HZM35" s="33"/>
      <c r="HZN35" s="33"/>
      <c r="HZO35" s="33"/>
      <c r="HZP35" s="33"/>
      <c r="HZQ35" s="33"/>
      <c r="HZR35" s="33"/>
      <c r="HZS35" s="33"/>
      <c r="HZT35" s="33"/>
      <c r="HZU35" s="33"/>
      <c r="HZV35" s="33"/>
      <c r="HZW35" s="33"/>
      <c r="HZX35" s="33"/>
      <c r="HZY35" s="33"/>
      <c r="HZZ35" s="33"/>
      <c r="IAA35" s="33"/>
      <c r="IAB35" s="33"/>
      <c r="IAC35" s="33"/>
      <c r="IAD35" s="33"/>
      <c r="IAE35" s="33"/>
      <c r="IAF35" s="33"/>
      <c r="IAG35" s="33"/>
      <c r="IAH35" s="33"/>
      <c r="IAI35" s="33"/>
      <c r="IAJ35" s="33"/>
      <c r="IAK35" s="33"/>
      <c r="IAL35" s="33"/>
      <c r="IAM35" s="33"/>
      <c r="IAN35" s="33"/>
      <c r="IAO35" s="33"/>
      <c r="IAP35" s="33"/>
      <c r="IAQ35" s="33"/>
      <c r="IAR35" s="33"/>
      <c r="IAS35" s="33"/>
      <c r="IAT35" s="33"/>
      <c r="IAU35" s="33"/>
      <c r="IAV35" s="33"/>
      <c r="IAW35" s="33"/>
      <c r="IAX35" s="33"/>
      <c r="IAY35" s="33"/>
      <c r="IAZ35" s="33"/>
      <c r="IBA35" s="33"/>
      <c r="IBB35" s="33"/>
      <c r="IBC35" s="33"/>
      <c r="IBD35" s="33"/>
      <c r="IBE35" s="33"/>
      <c r="IBF35" s="33"/>
      <c r="IBG35" s="33"/>
      <c r="IBH35" s="33"/>
      <c r="IBI35" s="33"/>
      <c r="IBJ35" s="33"/>
      <c r="IBK35" s="33"/>
      <c r="IBL35" s="33"/>
      <c r="IBM35" s="33"/>
      <c r="IBN35" s="33"/>
      <c r="IBO35" s="33"/>
      <c r="IBP35" s="33"/>
      <c r="IBQ35" s="33"/>
      <c r="IBR35" s="33"/>
      <c r="IBS35" s="33"/>
      <c r="IBT35" s="33"/>
      <c r="IBU35" s="33"/>
      <c r="IBV35" s="33"/>
      <c r="IBW35" s="33"/>
      <c r="IBX35" s="33"/>
      <c r="IBY35" s="33"/>
      <c r="IBZ35" s="33"/>
      <c r="ICA35" s="33"/>
      <c r="ICB35" s="33"/>
      <c r="ICC35" s="33"/>
      <c r="ICD35" s="33"/>
      <c r="ICE35" s="33"/>
      <c r="ICF35" s="33"/>
      <c r="ICG35" s="33"/>
      <c r="ICH35" s="33"/>
      <c r="ICI35" s="33"/>
      <c r="ICJ35" s="33"/>
      <c r="ICK35" s="33"/>
      <c r="ICL35" s="33"/>
      <c r="ICM35" s="33"/>
      <c r="ICN35" s="33"/>
      <c r="ICO35" s="33"/>
      <c r="ICP35" s="33"/>
      <c r="ICQ35" s="33"/>
      <c r="ICR35" s="33"/>
      <c r="ICS35" s="33"/>
      <c r="ICT35" s="33"/>
      <c r="ICU35" s="33"/>
      <c r="ICV35" s="33"/>
      <c r="ICW35" s="33"/>
      <c r="ICX35" s="33"/>
      <c r="ICY35" s="33"/>
      <c r="ICZ35" s="33"/>
      <c r="IDA35" s="33"/>
      <c r="IDB35" s="33"/>
      <c r="IDC35" s="33"/>
      <c r="IDD35" s="33"/>
      <c r="IDE35" s="33"/>
      <c r="IDF35" s="33"/>
      <c r="IDG35" s="33"/>
      <c r="IDH35" s="33"/>
      <c r="IDI35" s="33"/>
      <c r="IDJ35" s="33"/>
      <c r="IDK35" s="33"/>
      <c r="IDL35" s="33"/>
      <c r="IDM35" s="33"/>
      <c r="IDN35" s="33"/>
      <c r="IDO35" s="33"/>
      <c r="IDP35" s="33"/>
      <c r="IDQ35" s="33"/>
      <c r="IDR35" s="33"/>
      <c r="IDS35" s="33"/>
      <c r="IDT35" s="33"/>
      <c r="IDU35" s="33"/>
      <c r="IDV35" s="33"/>
      <c r="IDW35" s="33"/>
      <c r="IDX35" s="33"/>
      <c r="IDY35" s="33"/>
      <c r="IDZ35" s="33"/>
      <c r="IEA35" s="33"/>
      <c r="IEB35" s="33"/>
      <c r="IEC35" s="33"/>
      <c r="IED35" s="33"/>
      <c r="IEE35" s="33"/>
      <c r="IEF35" s="33"/>
      <c r="IEG35" s="33"/>
      <c r="IEH35" s="33"/>
      <c r="IEI35" s="33"/>
      <c r="IEJ35" s="33"/>
      <c r="IEK35" s="33"/>
      <c r="IEL35" s="33"/>
      <c r="IEM35" s="33"/>
      <c r="IEN35" s="33"/>
      <c r="IEO35" s="33"/>
      <c r="IEP35" s="33"/>
      <c r="IEQ35" s="33"/>
      <c r="IER35" s="33"/>
      <c r="IES35" s="33"/>
      <c r="IET35" s="33"/>
      <c r="IEU35" s="33"/>
      <c r="IEV35" s="33"/>
      <c r="IEW35" s="33"/>
      <c r="IEX35" s="33"/>
      <c r="IEY35" s="33"/>
      <c r="IEZ35" s="33"/>
      <c r="IFA35" s="33"/>
      <c r="IFB35" s="33"/>
      <c r="IFC35" s="33"/>
      <c r="IFD35" s="33"/>
      <c r="IFE35" s="33"/>
      <c r="IFF35" s="33"/>
      <c r="IFG35" s="33"/>
      <c r="IFH35" s="33"/>
      <c r="IFI35" s="33"/>
      <c r="IFJ35" s="33"/>
      <c r="IFK35" s="33"/>
      <c r="IFL35" s="33"/>
      <c r="IFM35" s="33"/>
      <c r="IFN35" s="33"/>
      <c r="IFO35" s="33"/>
      <c r="IFP35" s="33"/>
      <c r="IFQ35" s="33"/>
      <c r="IFR35" s="33"/>
      <c r="IFS35" s="33"/>
      <c r="IFT35" s="33"/>
      <c r="IFU35" s="33"/>
      <c r="IFV35" s="33"/>
      <c r="IFW35" s="33"/>
      <c r="IFX35" s="33"/>
      <c r="IFY35" s="33"/>
      <c r="IFZ35" s="33"/>
      <c r="IGA35" s="33"/>
      <c r="IGB35" s="33"/>
      <c r="IGC35" s="33"/>
      <c r="IGD35" s="33"/>
      <c r="IGE35" s="33"/>
      <c r="IGF35" s="33"/>
      <c r="IGG35" s="33"/>
      <c r="IGH35" s="33"/>
      <c r="IGI35" s="33"/>
      <c r="IGJ35" s="33"/>
      <c r="IGK35" s="33"/>
      <c r="IGL35" s="33"/>
      <c r="IGM35" s="33"/>
      <c r="IGN35" s="33"/>
      <c r="IGO35" s="33"/>
      <c r="IGP35" s="33"/>
      <c r="IGQ35" s="33"/>
      <c r="IGR35" s="33"/>
      <c r="IGS35" s="33"/>
      <c r="IGT35" s="33"/>
      <c r="IGU35" s="33"/>
      <c r="IGV35" s="33"/>
      <c r="IGW35" s="33"/>
      <c r="IGX35" s="33"/>
      <c r="IGY35" s="33"/>
      <c r="IGZ35" s="33"/>
      <c r="IHA35" s="33"/>
      <c r="IHB35" s="33"/>
      <c r="IHC35" s="33"/>
      <c r="IHD35" s="33"/>
      <c r="IHE35" s="33"/>
      <c r="IHF35" s="33"/>
      <c r="IHG35" s="33"/>
      <c r="IHH35" s="33"/>
      <c r="IHI35" s="33"/>
      <c r="IHJ35" s="33"/>
      <c r="IHK35" s="33"/>
      <c r="IHL35" s="33"/>
      <c r="IHM35" s="33"/>
      <c r="IHN35" s="33"/>
      <c r="IHO35" s="33"/>
      <c r="IHP35" s="33"/>
      <c r="IHQ35" s="33"/>
      <c r="IHR35" s="33"/>
      <c r="IHS35" s="33"/>
      <c r="IHT35" s="33"/>
      <c r="IHU35" s="33"/>
      <c r="IHV35" s="33"/>
      <c r="IHW35" s="33"/>
      <c r="IHX35" s="33"/>
      <c r="IHY35" s="33"/>
      <c r="IHZ35" s="33"/>
      <c r="IIA35" s="33"/>
      <c r="IIB35" s="33"/>
      <c r="IIC35" s="33"/>
      <c r="IID35" s="33"/>
      <c r="IIE35" s="33"/>
      <c r="IIF35" s="33"/>
      <c r="IIG35" s="33"/>
      <c r="IIH35" s="33"/>
      <c r="III35" s="33"/>
      <c r="IIJ35" s="33"/>
      <c r="IIK35" s="33"/>
      <c r="IIL35" s="33"/>
      <c r="IIM35" s="33"/>
      <c r="IIN35" s="33"/>
      <c r="IIO35" s="33"/>
      <c r="IIP35" s="33"/>
      <c r="IIQ35" s="33"/>
      <c r="IIR35" s="33"/>
      <c r="IIS35" s="33"/>
      <c r="IIT35" s="33"/>
      <c r="IIU35" s="33"/>
      <c r="IIV35" s="33"/>
      <c r="IIW35" s="33"/>
      <c r="IIX35" s="33"/>
      <c r="IIY35" s="33"/>
      <c r="IIZ35" s="33"/>
      <c r="IJA35" s="33"/>
      <c r="IJB35" s="33"/>
      <c r="IJC35" s="33"/>
      <c r="IJD35" s="33"/>
      <c r="IJE35" s="33"/>
      <c r="IJF35" s="33"/>
      <c r="IJG35" s="33"/>
      <c r="IJH35" s="33"/>
      <c r="IJI35" s="33"/>
      <c r="IJJ35" s="33"/>
      <c r="IJK35" s="33"/>
      <c r="IJL35" s="33"/>
      <c r="IJM35" s="33"/>
      <c r="IJN35" s="33"/>
      <c r="IJO35" s="33"/>
      <c r="IJP35" s="33"/>
      <c r="IJQ35" s="33"/>
      <c r="IJR35" s="33"/>
      <c r="IJS35" s="33"/>
      <c r="IJT35" s="33"/>
      <c r="IJU35" s="33"/>
      <c r="IJV35" s="33"/>
      <c r="IJW35" s="33"/>
      <c r="IJX35" s="33"/>
      <c r="IJY35" s="33"/>
      <c r="IJZ35" s="33"/>
      <c r="IKA35" s="33"/>
      <c r="IKB35" s="33"/>
      <c r="IKC35" s="33"/>
      <c r="IKD35" s="33"/>
      <c r="IKE35" s="33"/>
      <c r="IKF35" s="33"/>
      <c r="IKG35" s="33"/>
      <c r="IKH35" s="33"/>
      <c r="IKI35" s="33"/>
      <c r="IKJ35" s="33"/>
      <c r="IKK35" s="33"/>
      <c r="IKL35" s="33"/>
      <c r="IKM35" s="33"/>
      <c r="IKN35" s="33"/>
      <c r="IKO35" s="33"/>
      <c r="IKP35" s="33"/>
      <c r="IKQ35" s="33"/>
      <c r="IKR35" s="33"/>
      <c r="IKS35" s="33"/>
      <c r="IKT35" s="33"/>
      <c r="IKU35" s="33"/>
      <c r="IKV35" s="33"/>
      <c r="IKW35" s="33"/>
      <c r="IKX35" s="33"/>
      <c r="IKY35" s="33"/>
      <c r="IKZ35" s="33"/>
      <c r="ILA35" s="33"/>
      <c r="ILB35" s="33"/>
      <c r="ILC35" s="33"/>
      <c r="ILD35" s="33"/>
      <c r="ILE35" s="33"/>
      <c r="ILF35" s="33"/>
      <c r="ILG35" s="33"/>
      <c r="ILH35" s="33"/>
      <c r="ILI35" s="33"/>
      <c r="ILJ35" s="33"/>
      <c r="ILK35" s="33"/>
      <c r="ILL35" s="33"/>
      <c r="ILM35" s="33"/>
      <c r="ILN35" s="33"/>
      <c r="ILO35" s="33"/>
      <c r="ILP35" s="33"/>
      <c r="ILQ35" s="33"/>
      <c r="ILR35" s="33"/>
      <c r="ILS35" s="33"/>
      <c r="ILT35" s="33"/>
      <c r="ILU35" s="33"/>
      <c r="ILV35" s="33"/>
      <c r="ILW35" s="33"/>
      <c r="ILX35" s="33"/>
      <c r="ILY35" s="33"/>
      <c r="ILZ35" s="33"/>
      <c r="IMA35" s="33"/>
      <c r="IMB35" s="33"/>
      <c r="IMC35" s="33"/>
      <c r="IMD35" s="33"/>
      <c r="IME35" s="33"/>
      <c r="IMF35" s="33"/>
      <c r="IMG35" s="33"/>
      <c r="IMH35" s="33"/>
      <c r="IMI35" s="33"/>
      <c r="IMJ35" s="33"/>
      <c r="IMK35" s="33"/>
      <c r="IML35" s="33"/>
      <c r="IMM35" s="33"/>
      <c r="IMN35" s="33"/>
      <c r="IMO35" s="33"/>
      <c r="IMP35" s="33"/>
      <c r="IMQ35" s="33"/>
      <c r="IMR35" s="33"/>
      <c r="IMS35" s="33"/>
      <c r="IMT35" s="33"/>
      <c r="IMU35" s="33"/>
      <c r="IMV35" s="33"/>
      <c r="IMW35" s="33"/>
      <c r="IMX35" s="33"/>
      <c r="IMY35" s="33"/>
      <c r="IMZ35" s="33"/>
      <c r="INA35" s="33"/>
      <c r="INB35" s="33"/>
      <c r="INC35" s="33"/>
      <c r="IND35" s="33"/>
      <c r="INE35" s="33"/>
      <c r="INF35" s="33"/>
      <c r="ING35" s="33"/>
      <c r="INH35" s="33"/>
      <c r="INI35" s="33"/>
      <c r="INJ35" s="33"/>
      <c r="INK35" s="33"/>
      <c r="INL35" s="33"/>
      <c r="INM35" s="33"/>
      <c r="INN35" s="33"/>
      <c r="INO35" s="33"/>
      <c r="INP35" s="33"/>
      <c r="INQ35" s="33"/>
      <c r="INR35" s="33"/>
      <c r="INS35" s="33"/>
      <c r="INT35" s="33"/>
      <c r="INU35" s="33"/>
      <c r="INV35" s="33"/>
      <c r="INW35" s="33"/>
      <c r="INX35" s="33"/>
      <c r="INY35" s="33"/>
      <c r="INZ35" s="33"/>
      <c r="IOA35" s="33"/>
      <c r="IOB35" s="33"/>
      <c r="IOC35" s="33"/>
      <c r="IOD35" s="33"/>
      <c r="IOE35" s="33"/>
      <c r="IOF35" s="33"/>
      <c r="IOG35" s="33"/>
      <c r="IOH35" s="33"/>
      <c r="IOI35" s="33"/>
      <c r="IOJ35" s="33"/>
      <c r="IOK35" s="33"/>
      <c r="IOL35" s="33"/>
      <c r="IOM35" s="33"/>
      <c r="ION35" s="33"/>
      <c r="IOO35" s="33"/>
      <c r="IOP35" s="33"/>
      <c r="IOQ35" s="33"/>
      <c r="IOR35" s="33"/>
      <c r="IOS35" s="33"/>
      <c r="IOT35" s="33"/>
      <c r="IOU35" s="33"/>
      <c r="IOV35" s="33"/>
      <c r="IOW35" s="33"/>
      <c r="IOX35" s="33"/>
      <c r="IOY35" s="33"/>
      <c r="IOZ35" s="33"/>
      <c r="IPA35" s="33"/>
      <c r="IPB35" s="33"/>
      <c r="IPC35" s="33"/>
      <c r="IPD35" s="33"/>
      <c r="IPE35" s="33"/>
      <c r="IPF35" s="33"/>
      <c r="IPG35" s="33"/>
      <c r="IPH35" s="33"/>
      <c r="IPI35" s="33"/>
      <c r="IPJ35" s="33"/>
      <c r="IPK35" s="33"/>
      <c r="IPL35" s="33"/>
      <c r="IPM35" s="33"/>
      <c r="IPN35" s="33"/>
      <c r="IPO35" s="33"/>
      <c r="IPP35" s="33"/>
      <c r="IPQ35" s="33"/>
      <c r="IPR35" s="33"/>
      <c r="IPS35" s="33"/>
      <c r="IPT35" s="33"/>
      <c r="IPU35" s="33"/>
      <c r="IPV35" s="33"/>
      <c r="IPW35" s="33"/>
      <c r="IPX35" s="33"/>
      <c r="IPY35" s="33"/>
      <c r="IPZ35" s="33"/>
      <c r="IQA35" s="33"/>
      <c r="IQB35" s="33"/>
      <c r="IQC35" s="33"/>
      <c r="IQD35" s="33"/>
      <c r="IQE35" s="33"/>
      <c r="IQF35" s="33"/>
      <c r="IQG35" s="33"/>
      <c r="IQH35" s="33"/>
      <c r="IQI35" s="33"/>
      <c r="IQJ35" s="33"/>
      <c r="IQK35" s="33"/>
      <c r="IQL35" s="33"/>
      <c r="IQM35" s="33"/>
      <c r="IQN35" s="33"/>
      <c r="IQO35" s="33"/>
      <c r="IQP35" s="33"/>
      <c r="IQQ35" s="33"/>
      <c r="IQR35" s="33"/>
      <c r="IQS35" s="33"/>
      <c r="IQT35" s="33"/>
      <c r="IQU35" s="33"/>
      <c r="IQV35" s="33"/>
      <c r="IQW35" s="33"/>
      <c r="IQX35" s="33"/>
      <c r="IQY35" s="33"/>
      <c r="IQZ35" s="33"/>
      <c r="IRA35" s="33"/>
      <c r="IRB35" s="33"/>
      <c r="IRC35" s="33"/>
      <c r="IRD35" s="33"/>
      <c r="IRE35" s="33"/>
      <c r="IRF35" s="33"/>
      <c r="IRG35" s="33"/>
      <c r="IRH35" s="33"/>
      <c r="IRI35" s="33"/>
      <c r="IRJ35" s="33"/>
      <c r="IRK35" s="33"/>
      <c r="IRL35" s="33"/>
      <c r="IRM35" s="33"/>
      <c r="IRN35" s="33"/>
      <c r="IRO35" s="33"/>
      <c r="IRP35" s="33"/>
      <c r="IRQ35" s="33"/>
      <c r="IRR35" s="33"/>
      <c r="IRS35" s="33"/>
      <c r="IRT35" s="33"/>
      <c r="IRU35" s="33"/>
      <c r="IRV35" s="33"/>
      <c r="IRW35" s="33"/>
      <c r="IRX35" s="33"/>
      <c r="IRY35" s="33"/>
      <c r="IRZ35" s="33"/>
      <c r="ISA35" s="33"/>
      <c r="ISB35" s="33"/>
      <c r="ISC35" s="33"/>
      <c r="ISD35" s="33"/>
      <c r="ISE35" s="33"/>
      <c r="ISF35" s="33"/>
      <c r="ISG35" s="33"/>
      <c r="ISH35" s="33"/>
      <c r="ISI35" s="33"/>
      <c r="ISJ35" s="33"/>
      <c r="ISK35" s="33"/>
      <c r="ISL35" s="33"/>
      <c r="ISM35" s="33"/>
      <c r="ISN35" s="33"/>
      <c r="ISO35" s="33"/>
      <c r="ISP35" s="33"/>
      <c r="ISQ35" s="33"/>
      <c r="ISR35" s="33"/>
      <c r="ISS35" s="33"/>
      <c r="IST35" s="33"/>
      <c r="ISU35" s="33"/>
      <c r="ISV35" s="33"/>
      <c r="ISW35" s="33"/>
      <c r="ISX35" s="33"/>
      <c r="ISY35" s="33"/>
      <c r="ISZ35" s="33"/>
      <c r="ITA35" s="33"/>
      <c r="ITB35" s="33"/>
      <c r="ITC35" s="33"/>
      <c r="ITD35" s="33"/>
      <c r="ITE35" s="33"/>
      <c r="ITF35" s="33"/>
      <c r="ITG35" s="33"/>
      <c r="ITH35" s="33"/>
      <c r="ITI35" s="33"/>
      <c r="ITJ35" s="33"/>
      <c r="ITK35" s="33"/>
      <c r="ITL35" s="33"/>
      <c r="ITM35" s="33"/>
      <c r="ITN35" s="33"/>
      <c r="ITO35" s="33"/>
      <c r="ITP35" s="33"/>
      <c r="ITQ35" s="33"/>
      <c r="ITR35" s="33"/>
      <c r="ITS35" s="33"/>
      <c r="ITT35" s="33"/>
      <c r="ITU35" s="33"/>
      <c r="ITV35" s="33"/>
      <c r="ITW35" s="33"/>
      <c r="ITX35" s="33"/>
      <c r="ITY35" s="33"/>
      <c r="ITZ35" s="33"/>
      <c r="IUA35" s="33"/>
      <c r="IUB35" s="33"/>
      <c r="IUC35" s="33"/>
      <c r="IUD35" s="33"/>
      <c r="IUE35" s="33"/>
      <c r="IUF35" s="33"/>
      <c r="IUG35" s="33"/>
      <c r="IUH35" s="33"/>
      <c r="IUI35" s="33"/>
      <c r="IUJ35" s="33"/>
      <c r="IUK35" s="33"/>
      <c r="IUL35" s="33"/>
      <c r="IUM35" s="33"/>
      <c r="IUN35" s="33"/>
      <c r="IUO35" s="33"/>
      <c r="IUP35" s="33"/>
      <c r="IUQ35" s="33"/>
      <c r="IUR35" s="33"/>
      <c r="IUS35" s="33"/>
      <c r="IUT35" s="33"/>
      <c r="IUU35" s="33"/>
      <c r="IUV35" s="33"/>
      <c r="IUW35" s="33"/>
      <c r="IUX35" s="33"/>
      <c r="IUY35" s="33"/>
      <c r="IUZ35" s="33"/>
      <c r="IVA35" s="33"/>
      <c r="IVB35" s="33"/>
      <c r="IVC35" s="33"/>
      <c r="IVD35" s="33"/>
      <c r="IVE35" s="33"/>
      <c r="IVF35" s="33"/>
      <c r="IVG35" s="33"/>
      <c r="IVH35" s="33"/>
      <c r="IVI35" s="33"/>
      <c r="IVJ35" s="33"/>
      <c r="IVK35" s="33"/>
      <c r="IVL35" s="33"/>
      <c r="IVM35" s="33"/>
      <c r="IVN35" s="33"/>
      <c r="IVO35" s="33"/>
      <c r="IVP35" s="33"/>
      <c r="IVQ35" s="33"/>
      <c r="IVR35" s="33"/>
      <c r="IVS35" s="33"/>
      <c r="IVT35" s="33"/>
      <c r="IVU35" s="33"/>
      <c r="IVV35" s="33"/>
      <c r="IVW35" s="33"/>
      <c r="IVX35" s="33"/>
      <c r="IVY35" s="33"/>
      <c r="IVZ35" s="33"/>
      <c r="IWA35" s="33"/>
      <c r="IWB35" s="33"/>
      <c r="IWC35" s="33"/>
      <c r="IWD35" s="33"/>
      <c r="IWE35" s="33"/>
      <c r="IWF35" s="33"/>
      <c r="IWG35" s="33"/>
      <c r="IWH35" s="33"/>
      <c r="IWI35" s="33"/>
      <c r="IWJ35" s="33"/>
      <c r="IWK35" s="33"/>
      <c r="IWL35" s="33"/>
      <c r="IWM35" s="33"/>
      <c r="IWN35" s="33"/>
      <c r="IWO35" s="33"/>
      <c r="IWP35" s="33"/>
      <c r="IWQ35" s="33"/>
      <c r="IWR35" s="33"/>
      <c r="IWS35" s="33"/>
      <c r="IWT35" s="33"/>
      <c r="IWU35" s="33"/>
      <c r="IWV35" s="33"/>
      <c r="IWW35" s="33"/>
      <c r="IWX35" s="33"/>
      <c r="IWY35" s="33"/>
      <c r="IWZ35" s="33"/>
      <c r="IXA35" s="33"/>
      <c r="IXB35" s="33"/>
      <c r="IXC35" s="33"/>
      <c r="IXD35" s="33"/>
      <c r="IXE35" s="33"/>
      <c r="IXF35" s="33"/>
      <c r="IXG35" s="33"/>
      <c r="IXH35" s="33"/>
      <c r="IXI35" s="33"/>
      <c r="IXJ35" s="33"/>
      <c r="IXK35" s="33"/>
      <c r="IXL35" s="33"/>
      <c r="IXM35" s="33"/>
      <c r="IXN35" s="33"/>
      <c r="IXO35" s="33"/>
      <c r="IXP35" s="33"/>
      <c r="IXQ35" s="33"/>
      <c r="IXR35" s="33"/>
      <c r="IXS35" s="33"/>
      <c r="IXT35" s="33"/>
      <c r="IXU35" s="33"/>
      <c r="IXV35" s="33"/>
      <c r="IXW35" s="33"/>
      <c r="IXX35" s="33"/>
      <c r="IXY35" s="33"/>
      <c r="IXZ35" s="33"/>
      <c r="IYA35" s="33"/>
      <c r="IYB35" s="33"/>
      <c r="IYC35" s="33"/>
      <c r="IYD35" s="33"/>
      <c r="IYE35" s="33"/>
      <c r="IYF35" s="33"/>
      <c r="IYG35" s="33"/>
      <c r="IYH35" s="33"/>
      <c r="IYI35" s="33"/>
      <c r="IYJ35" s="33"/>
      <c r="IYK35" s="33"/>
      <c r="IYL35" s="33"/>
      <c r="IYM35" s="33"/>
      <c r="IYN35" s="33"/>
      <c r="IYO35" s="33"/>
      <c r="IYP35" s="33"/>
      <c r="IYQ35" s="33"/>
      <c r="IYR35" s="33"/>
      <c r="IYS35" s="33"/>
      <c r="IYT35" s="33"/>
      <c r="IYU35" s="33"/>
      <c r="IYV35" s="33"/>
      <c r="IYW35" s="33"/>
      <c r="IYX35" s="33"/>
      <c r="IYY35" s="33"/>
      <c r="IYZ35" s="33"/>
      <c r="IZA35" s="33"/>
      <c r="IZB35" s="33"/>
      <c r="IZC35" s="33"/>
      <c r="IZD35" s="33"/>
      <c r="IZE35" s="33"/>
      <c r="IZF35" s="33"/>
      <c r="IZG35" s="33"/>
      <c r="IZH35" s="33"/>
      <c r="IZI35" s="33"/>
      <c r="IZJ35" s="33"/>
      <c r="IZK35" s="33"/>
      <c r="IZL35" s="33"/>
      <c r="IZM35" s="33"/>
      <c r="IZN35" s="33"/>
      <c r="IZO35" s="33"/>
      <c r="IZP35" s="33"/>
      <c r="IZQ35" s="33"/>
      <c r="IZR35" s="33"/>
      <c r="IZS35" s="33"/>
      <c r="IZT35" s="33"/>
      <c r="IZU35" s="33"/>
      <c r="IZV35" s="33"/>
      <c r="IZW35" s="33"/>
      <c r="IZX35" s="33"/>
      <c r="IZY35" s="33"/>
      <c r="IZZ35" s="33"/>
      <c r="JAA35" s="33"/>
      <c r="JAB35" s="33"/>
      <c r="JAC35" s="33"/>
      <c r="JAD35" s="33"/>
      <c r="JAE35" s="33"/>
      <c r="JAF35" s="33"/>
      <c r="JAG35" s="33"/>
      <c r="JAH35" s="33"/>
      <c r="JAI35" s="33"/>
      <c r="JAJ35" s="33"/>
      <c r="JAK35" s="33"/>
      <c r="JAL35" s="33"/>
      <c r="JAM35" s="33"/>
      <c r="JAN35" s="33"/>
      <c r="JAO35" s="33"/>
      <c r="JAP35" s="33"/>
      <c r="JAQ35" s="33"/>
      <c r="JAR35" s="33"/>
      <c r="JAS35" s="33"/>
      <c r="JAT35" s="33"/>
      <c r="JAU35" s="33"/>
      <c r="JAV35" s="33"/>
      <c r="JAW35" s="33"/>
      <c r="JAX35" s="33"/>
      <c r="JAY35" s="33"/>
      <c r="JAZ35" s="33"/>
      <c r="JBA35" s="33"/>
      <c r="JBB35" s="33"/>
      <c r="JBC35" s="33"/>
      <c r="JBD35" s="33"/>
      <c r="JBE35" s="33"/>
      <c r="JBF35" s="33"/>
      <c r="JBG35" s="33"/>
      <c r="JBH35" s="33"/>
      <c r="JBI35" s="33"/>
      <c r="JBJ35" s="33"/>
      <c r="JBK35" s="33"/>
      <c r="JBL35" s="33"/>
      <c r="JBM35" s="33"/>
      <c r="JBN35" s="33"/>
      <c r="JBO35" s="33"/>
      <c r="JBP35" s="33"/>
      <c r="JBQ35" s="33"/>
      <c r="JBR35" s="33"/>
      <c r="JBS35" s="33"/>
      <c r="JBT35" s="33"/>
      <c r="JBU35" s="33"/>
      <c r="JBV35" s="33"/>
      <c r="JBW35" s="33"/>
      <c r="JBX35" s="33"/>
      <c r="JBY35" s="33"/>
      <c r="JBZ35" s="33"/>
      <c r="JCA35" s="33"/>
      <c r="JCB35" s="33"/>
      <c r="JCC35" s="33"/>
      <c r="JCD35" s="33"/>
      <c r="JCE35" s="33"/>
      <c r="JCF35" s="33"/>
      <c r="JCG35" s="33"/>
      <c r="JCH35" s="33"/>
      <c r="JCI35" s="33"/>
      <c r="JCJ35" s="33"/>
      <c r="JCK35" s="33"/>
      <c r="JCL35" s="33"/>
      <c r="JCM35" s="33"/>
      <c r="JCN35" s="33"/>
      <c r="JCO35" s="33"/>
      <c r="JCP35" s="33"/>
      <c r="JCQ35" s="33"/>
      <c r="JCR35" s="33"/>
      <c r="JCS35" s="33"/>
      <c r="JCT35" s="33"/>
      <c r="JCU35" s="33"/>
      <c r="JCV35" s="33"/>
      <c r="JCW35" s="33"/>
      <c r="JCX35" s="33"/>
      <c r="JCY35" s="33"/>
      <c r="JCZ35" s="33"/>
      <c r="JDA35" s="33"/>
      <c r="JDB35" s="33"/>
      <c r="JDC35" s="33"/>
      <c r="JDD35" s="33"/>
      <c r="JDE35" s="33"/>
      <c r="JDF35" s="33"/>
      <c r="JDG35" s="33"/>
      <c r="JDH35" s="33"/>
      <c r="JDI35" s="33"/>
      <c r="JDJ35" s="33"/>
      <c r="JDK35" s="33"/>
      <c r="JDL35" s="33"/>
      <c r="JDM35" s="33"/>
      <c r="JDN35" s="33"/>
      <c r="JDO35" s="33"/>
      <c r="JDP35" s="33"/>
      <c r="JDQ35" s="33"/>
      <c r="JDR35" s="33"/>
      <c r="JDS35" s="33"/>
      <c r="JDT35" s="33"/>
      <c r="JDU35" s="33"/>
      <c r="JDV35" s="33"/>
      <c r="JDW35" s="33"/>
      <c r="JDX35" s="33"/>
      <c r="JDY35" s="33"/>
      <c r="JDZ35" s="33"/>
      <c r="JEA35" s="33"/>
      <c r="JEB35" s="33"/>
      <c r="JEC35" s="33"/>
      <c r="JED35" s="33"/>
      <c r="JEE35" s="33"/>
      <c r="JEF35" s="33"/>
      <c r="JEG35" s="33"/>
      <c r="JEH35" s="33"/>
      <c r="JEI35" s="33"/>
      <c r="JEJ35" s="33"/>
      <c r="JEK35" s="33"/>
      <c r="JEL35" s="33"/>
      <c r="JEM35" s="33"/>
      <c r="JEN35" s="33"/>
      <c r="JEO35" s="33"/>
      <c r="JEP35" s="33"/>
      <c r="JEQ35" s="33"/>
      <c r="JER35" s="33"/>
      <c r="JES35" s="33"/>
      <c r="JET35" s="33"/>
      <c r="JEU35" s="33"/>
      <c r="JEV35" s="33"/>
      <c r="JEW35" s="33"/>
      <c r="JEX35" s="33"/>
      <c r="JEY35" s="33"/>
      <c r="JEZ35" s="33"/>
      <c r="JFA35" s="33"/>
      <c r="JFB35" s="33"/>
      <c r="JFC35" s="33"/>
      <c r="JFD35" s="33"/>
      <c r="JFE35" s="33"/>
      <c r="JFF35" s="33"/>
      <c r="JFG35" s="33"/>
      <c r="JFH35" s="33"/>
      <c r="JFI35" s="33"/>
      <c r="JFJ35" s="33"/>
      <c r="JFK35" s="33"/>
      <c r="JFL35" s="33"/>
      <c r="JFM35" s="33"/>
      <c r="JFN35" s="33"/>
      <c r="JFO35" s="33"/>
      <c r="JFP35" s="33"/>
      <c r="JFQ35" s="33"/>
      <c r="JFR35" s="33"/>
      <c r="JFS35" s="33"/>
      <c r="JFT35" s="33"/>
      <c r="JFU35" s="33"/>
      <c r="JFV35" s="33"/>
      <c r="JFW35" s="33"/>
      <c r="JFX35" s="33"/>
      <c r="JFY35" s="33"/>
      <c r="JFZ35" s="33"/>
      <c r="JGA35" s="33"/>
      <c r="JGB35" s="33"/>
      <c r="JGC35" s="33"/>
      <c r="JGD35" s="33"/>
      <c r="JGE35" s="33"/>
      <c r="JGF35" s="33"/>
      <c r="JGG35" s="33"/>
      <c r="JGH35" s="33"/>
      <c r="JGI35" s="33"/>
      <c r="JGJ35" s="33"/>
      <c r="JGK35" s="33"/>
      <c r="JGL35" s="33"/>
      <c r="JGM35" s="33"/>
      <c r="JGN35" s="33"/>
      <c r="JGO35" s="33"/>
      <c r="JGP35" s="33"/>
      <c r="JGQ35" s="33"/>
      <c r="JGR35" s="33"/>
      <c r="JGS35" s="33"/>
      <c r="JGT35" s="33"/>
      <c r="JGU35" s="33"/>
      <c r="JGV35" s="33"/>
      <c r="JGW35" s="33"/>
      <c r="JGX35" s="33"/>
      <c r="JGY35" s="33"/>
      <c r="JGZ35" s="33"/>
      <c r="JHA35" s="33"/>
      <c r="JHB35" s="33"/>
      <c r="JHC35" s="33"/>
      <c r="JHD35" s="33"/>
      <c r="JHE35" s="33"/>
      <c r="JHF35" s="33"/>
      <c r="JHG35" s="33"/>
      <c r="JHH35" s="33"/>
      <c r="JHI35" s="33"/>
      <c r="JHJ35" s="33"/>
      <c r="JHK35" s="33"/>
      <c r="JHL35" s="33"/>
      <c r="JHM35" s="33"/>
      <c r="JHN35" s="33"/>
      <c r="JHO35" s="33"/>
      <c r="JHP35" s="33"/>
      <c r="JHQ35" s="33"/>
      <c r="JHR35" s="33"/>
      <c r="JHS35" s="33"/>
      <c r="JHT35" s="33"/>
      <c r="JHU35" s="33"/>
      <c r="JHV35" s="33"/>
      <c r="JHW35" s="33"/>
      <c r="JHX35" s="33"/>
      <c r="JHY35" s="33"/>
      <c r="JHZ35" s="33"/>
      <c r="JIA35" s="33"/>
      <c r="JIB35" s="33"/>
      <c r="JIC35" s="33"/>
      <c r="JID35" s="33"/>
      <c r="JIE35" s="33"/>
      <c r="JIF35" s="33"/>
      <c r="JIG35" s="33"/>
      <c r="JIH35" s="33"/>
      <c r="JII35" s="33"/>
      <c r="JIJ35" s="33"/>
      <c r="JIK35" s="33"/>
      <c r="JIL35" s="33"/>
      <c r="JIM35" s="33"/>
      <c r="JIN35" s="33"/>
      <c r="JIO35" s="33"/>
      <c r="JIP35" s="33"/>
      <c r="JIQ35" s="33"/>
      <c r="JIR35" s="33"/>
      <c r="JIS35" s="33"/>
      <c r="JIT35" s="33"/>
      <c r="JIU35" s="33"/>
      <c r="JIV35" s="33"/>
      <c r="JIW35" s="33"/>
      <c r="JIX35" s="33"/>
      <c r="JIY35" s="33"/>
      <c r="JIZ35" s="33"/>
      <c r="JJA35" s="33"/>
      <c r="JJB35" s="33"/>
      <c r="JJC35" s="33"/>
      <c r="JJD35" s="33"/>
      <c r="JJE35" s="33"/>
      <c r="JJF35" s="33"/>
      <c r="JJG35" s="33"/>
      <c r="JJH35" s="33"/>
      <c r="JJI35" s="33"/>
      <c r="JJJ35" s="33"/>
      <c r="JJK35" s="33"/>
      <c r="JJL35" s="33"/>
      <c r="JJM35" s="33"/>
      <c r="JJN35" s="33"/>
      <c r="JJO35" s="33"/>
      <c r="JJP35" s="33"/>
      <c r="JJQ35" s="33"/>
      <c r="JJR35" s="33"/>
      <c r="JJS35" s="33"/>
      <c r="JJT35" s="33"/>
      <c r="JJU35" s="33"/>
      <c r="JJV35" s="33"/>
      <c r="JJW35" s="33"/>
      <c r="JJX35" s="33"/>
      <c r="JJY35" s="33"/>
      <c r="JJZ35" s="33"/>
      <c r="JKA35" s="33"/>
      <c r="JKB35" s="33"/>
      <c r="JKC35" s="33"/>
      <c r="JKD35" s="33"/>
      <c r="JKE35" s="33"/>
      <c r="JKF35" s="33"/>
      <c r="JKG35" s="33"/>
      <c r="JKH35" s="33"/>
      <c r="JKI35" s="33"/>
      <c r="JKJ35" s="33"/>
      <c r="JKK35" s="33"/>
      <c r="JKL35" s="33"/>
      <c r="JKM35" s="33"/>
      <c r="JKN35" s="33"/>
      <c r="JKO35" s="33"/>
      <c r="JKP35" s="33"/>
      <c r="JKQ35" s="33"/>
      <c r="JKR35" s="33"/>
      <c r="JKS35" s="33"/>
      <c r="JKT35" s="33"/>
      <c r="JKU35" s="33"/>
      <c r="JKV35" s="33"/>
      <c r="JKW35" s="33"/>
      <c r="JKX35" s="33"/>
      <c r="JKY35" s="33"/>
      <c r="JKZ35" s="33"/>
      <c r="JLA35" s="33"/>
      <c r="JLB35" s="33"/>
      <c r="JLC35" s="33"/>
      <c r="JLD35" s="33"/>
      <c r="JLE35" s="33"/>
      <c r="JLF35" s="33"/>
      <c r="JLG35" s="33"/>
      <c r="JLH35" s="33"/>
      <c r="JLI35" s="33"/>
      <c r="JLJ35" s="33"/>
      <c r="JLK35" s="33"/>
      <c r="JLL35" s="33"/>
      <c r="JLM35" s="33"/>
      <c r="JLN35" s="33"/>
      <c r="JLO35" s="33"/>
      <c r="JLP35" s="33"/>
      <c r="JLQ35" s="33"/>
      <c r="JLR35" s="33"/>
      <c r="JLS35" s="33"/>
      <c r="JLT35" s="33"/>
      <c r="JLU35" s="33"/>
      <c r="JLV35" s="33"/>
      <c r="JLW35" s="33"/>
      <c r="JLX35" s="33"/>
      <c r="JLY35" s="33"/>
      <c r="JLZ35" s="33"/>
      <c r="JMA35" s="33"/>
      <c r="JMB35" s="33"/>
      <c r="JMC35" s="33"/>
      <c r="JMD35" s="33"/>
      <c r="JME35" s="33"/>
      <c r="JMF35" s="33"/>
      <c r="JMG35" s="33"/>
      <c r="JMH35" s="33"/>
      <c r="JMI35" s="33"/>
      <c r="JMJ35" s="33"/>
      <c r="JMK35" s="33"/>
      <c r="JML35" s="33"/>
      <c r="JMM35" s="33"/>
      <c r="JMN35" s="33"/>
      <c r="JMO35" s="33"/>
      <c r="JMP35" s="33"/>
      <c r="JMQ35" s="33"/>
      <c r="JMR35" s="33"/>
      <c r="JMS35" s="33"/>
      <c r="JMT35" s="33"/>
      <c r="JMU35" s="33"/>
      <c r="JMV35" s="33"/>
      <c r="JMW35" s="33"/>
      <c r="JMX35" s="33"/>
      <c r="JMY35" s="33"/>
      <c r="JMZ35" s="33"/>
      <c r="JNA35" s="33"/>
      <c r="JNB35" s="33"/>
      <c r="JNC35" s="33"/>
      <c r="JND35" s="33"/>
      <c r="JNE35" s="33"/>
      <c r="JNF35" s="33"/>
      <c r="JNG35" s="33"/>
      <c r="JNH35" s="33"/>
      <c r="JNI35" s="33"/>
      <c r="JNJ35" s="33"/>
      <c r="JNK35" s="33"/>
      <c r="JNL35" s="33"/>
      <c r="JNM35" s="33"/>
      <c r="JNN35" s="33"/>
      <c r="JNO35" s="33"/>
      <c r="JNP35" s="33"/>
      <c r="JNQ35" s="33"/>
      <c r="JNR35" s="33"/>
      <c r="JNS35" s="33"/>
      <c r="JNT35" s="33"/>
      <c r="JNU35" s="33"/>
      <c r="JNV35" s="33"/>
      <c r="JNW35" s="33"/>
      <c r="JNX35" s="33"/>
      <c r="JNY35" s="33"/>
      <c r="JNZ35" s="33"/>
      <c r="JOA35" s="33"/>
      <c r="JOB35" s="33"/>
      <c r="JOC35" s="33"/>
      <c r="JOD35" s="33"/>
      <c r="JOE35" s="33"/>
      <c r="JOF35" s="33"/>
      <c r="JOG35" s="33"/>
      <c r="JOH35" s="33"/>
      <c r="JOI35" s="33"/>
      <c r="JOJ35" s="33"/>
      <c r="JOK35" s="33"/>
      <c r="JOL35" s="33"/>
      <c r="JOM35" s="33"/>
      <c r="JON35" s="33"/>
      <c r="JOO35" s="33"/>
      <c r="JOP35" s="33"/>
      <c r="JOQ35" s="33"/>
      <c r="JOR35" s="33"/>
      <c r="JOS35" s="33"/>
      <c r="JOT35" s="33"/>
      <c r="JOU35" s="33"/>
      <c r="JOV35" s="33"/>
      <c r="JOW35" s="33"/>
      <c r="JOX35" s="33"/>
      <c r="JOY35" s="33"/>
      <c r="JOZ35" s="33"/>
      <c r="JPA35" s="33"/>
      <c r="JPB35" s="33"/>
      <c r="JPC35" s="33"/>
      <c r="JPD35" s="33"/>
      <c r="JPE35" s="33"/>
      <c r="JPF35" s="33"/>
      <c r="JPG35" s="33"/>
      <c r="JPH35" s="33"/>
      <c r="JPI35" s="33"/>
      <c r="JPJ35" s="33"/>
      <c r="JPK35" s="33"/>
      <c r="JPL35" s="33"/>
      <c r="JPM35" s="33"/>
      <c r="JPN35" s="33"/>
      <c r="JPO35" s="33"/>
      <c r="JPP35" s="33"/>
      <c r="JPQ35" s="33"/>
      <c r="JPR35" s="33"/>
      <c r="JPS35" s="33"/>
      <c r="JPT35" s="33"/>
      <c r="JPU35" s="33"/>
      <c r="JPV35" s="33"/>
      <c r="JPW35" s="33"/>
      <c r="JPX35" s="33"/>
      <c r="JPY35" s="33"/>
      <c r="JPZ35" s="33"/>
      <c r="JQA35" s="33"/>
      <c r="JQB35" s="33"/>
      <c r="JQC35" s="33"/>
      <c r="JQD35" s="33"/>
      <c r="JQE35" s="33"/>
      <c r="JQF35" s="33"/>
      <c r="JQG35" s="33"/>
      <c r="JQH35" s="33"/>
      <c r="JQI35" s="33"/>
      <c r="JQJ35" s="33"/>
      <c r="JQK35" s="33"/>
      <c r="JQL35" s="33"/>
      <c r="JQM35" s="33"/>
      <c r="JQN35" s="33"/>
      <c r="JQO35" s="33"/>
      <c r="JQP35" s="33"/>
      <c r="JQQ35" s="33"/>
      <c r="JQR35" s="33"/>
      <c r="JQS35" s="33"/>
      <c r="JQT35" s="33"/>
      <c r="JQU35" s="33"/>
      <c r="JQV35" s="33"/>
      <c r="JQW35" s="33"/>
      <c r="JQX35" s="33"/>
      <c r="JQY35" s="33"/>
      <c r="JQZ35" s="33"/>
      <c r="JRA35" s="33"/>
      <c r="JRB35" s="33"/>
      <c r="JRC35" s="33"/>
      <c r="JRD35" s="33"/>
      <c r="JRE35" s="33"/>
      <c r="JRF35" s="33"/>
      <c r="JRG35" s="33"/>
      <c r="JRH35" s="33"/>
      <c r="JRI35" s="33"/>
      <c r="JRJ35" s="33"/>
      <c r="JRK35" s="33"/>
      <c r="JRL35" s="33"/>
      <c r="JRM35" s="33"/>
      <c r="JRN35" s="33"/>
      <c r="JRO35" s="33"/>
      <c r="JRP35" s="33"/>
      <c r="JRQ35" s="33"/>
      <c r="JRR35" s="33"/>
      <c r="JRS35" s="33"/>
      <c r="JRT35" s="33"/>
      <c r="JRU35" s="33"/>
      <c r="JRV35" s="33"/>
      <c r="JRW35" s="33"/>
      <c r="JRX35" s="33"/>
      <c r="JRY35" s="33"/>
      <c r="JRZ35" s="33"/>
      <c r="JSA35" s="33"/>
      <c r="JSB35" s="33"/>
      <c r="JSC35" s="33"/>
      <c r="JSD35" s="33"/>
      <c r="JSE35" s="33"/>
      <c r="JSF35" s="33"/>
      <c r="JSG35" s="33"/>
      <c r="JSH35" s="33"/>
      <c r="JSI35" s="33"/>
      <c r="JSJ35" s="33"/>
      <c r="JSK35" s="33"/>
      <c r="JSL35" s="33"/>
      <c r="JSM35" s="33"/>
      <c r="JSN35" s="33"/>
      <c r="JSO35" s="33"/>
      <c r="JSP35" s="33"/>
      <c r="JSQ35" s="33"/>
      <c r="JSR35" s="33"/>
      <c r="JSS35" s="33"/>
      <c r="JST35" s="33"/>
      <c r="JSU35" s="33"/>
      <c r="JSV35" s="33"/>
      <c r="JSW35" s="33"/>
      <c r="JSX35" s="33"/>
      <c r="JSY35" s="33"/>
      <c r="JSZ35" s="33"/>
      <c r="JTA35" s="33"/>
      <c r="JTB35" s="33"/>
      <c r="JTC35" s="33"/>
      <c r="JTD35" s="33"/>
      <c r="JTE35" s="33"/>
      <c r="JTF35" s="33"/>
      <c r="JTG35" s="33"/>
      <c r="JTH35" s="33"/>
      <c r="JTI35" s="33"/>
      <c r="JTJ35" s="33"/>
      <c r="JTK35" s="33"/>
      <c r="JTL35" s="33"/>
      <c r="JTM35" s="33"/>
      <c r="JTN35" s="33"/>
      <c r="JTO35" s="33"/>
      <c r="JTP35" s="33"/>
      <c r="JTQ35" s="33"/>
      <c r="JTR35" s="33"/>
      <c r="JTS35" s="33"/>
      <c r="JTT35" s="33"/>
      <c r="JTU35" s="33"/>
      <c r="JTV35" s="33"/>
      <c r="JTW35" s="33"/>
      <c r="JTX35" s="33"/>
      <c r="JTY35" s="33"/>
      <c r="JTZ35" s="33"/>
      <c r="JUA35" s="33"/>
      <c r="JUB35" s="33"/>
      <c r="JUC35" s="33"/>
      <c r="JUD35" s="33"/>
      <c r="JUE35" s="33"/>
      <c r="JUF35" s="33"/>
      <c r="JUG35" s="33"/>
      <c r="JUH35" s="33"/>
      <c r="JUI35" s="33"/>
      <c r="JUJ35" s="33"/>
      <c r="JUK35" s="33"/>
      <c r="JUL35" s="33"/>
      <c r="JUM35" s="33"/>
      <c r="JUN35" s="33"/>
      <c r="JUO35" s="33"/>
      <c r="JUP35" s="33"/>
      <c r="JUQ35" s="33"/>
      <c r="JUR35" s="33"/>
      <c r="JUS35" s="33"/>
      <c r="JUT35" s="33"/>
      <c r="JUU35" s="33"/>
      <c r="JUV35" s="33"/>
      <c r="JUW35" s="33"/>
      <c r="JUX35" s="33"/>
      <c r="JUY35" s="33"/>
      <c r="JUZ35" s="33"/>
      <c r="JVA35" s="33"/>
      <c r="JVB35" s="33"/>
      <c r="JVC35" s="33"/>
      <c r="JVD35" s="33"/>
      <c r="JVE35" s="33"/>
      <c r="JVF35" s="33"/>
      <c r="JVG35" s="33"/>
      <c r="JVH35" s="33"/>
      <c r="JVI35" s="33"/>
      <c r="JVJ35" s="33"/>
      <c r="JVK35" s="33"/>
      <c r="JVL35" s="33"/>
      <c r="JVM35" s="33"/>
      <c r="JVN35" s="33"/>
      <c r="JVO35" s="33"/>
      <c r="JVP35" s="33"/>
      <c r="JVQ35" s="33"/>
      <c r="JVR35" s="33"/>
      <c r="JVS35" s="33"/>
      <c r="JVT35" s="33"/>
      <c r="JVU35" s="33"/>
      <c r="JVV35" s="33"/>
      <c r="JVW35" s="33"/>
      <c r="JVX35" s="33"/>
      <c r="JVY35" s="33"/>
      <c r="JVZ35" s="33"/>
      <c r="JWA35" s="33"/>
      <c r="JWB35" s="33"/>
      <c r="JWC35" s="33"/>
      <c r="JWD35" s="33"/>
      <c r="JWE35" s="33"/>
      <c r="JWF35" s="33"/>
      <c r="JWG35" s="33"/>
      <c r="JWH35" s="33"/>
      <c r="JWI35" s="33"/>
      <c r="JWJ35" s="33"/>
      <c r="JWK35" s="33"/>
      <c r="JWL35" s="33"/>
      <c r="JWM35" s="33"/>
      <c r="JWN35" s="33"/>
      <c r="JWO35" s="33"/>
      <c r="JWP35" s="33"/>
      <c r="JWQ35" s="33"/>
      <c r="JWR35" s="33"/>
      <c r="JWS35" s="33"/>
      <c r="JWT35" s="33"/>
      <c r="JWU35" s="33"/>
      <c r="JWV35" s="33"/>
      <c r="JWW35" s="33"/>
      <c r="JWX35" s="33"/>
      <c r="JWY35" s="33"/>
      <c r="JWZ35" s="33"/>
      <c r="JXA35" s="33"/>
      <c r="JXB35" s="33"/>
      <c r="JXC35" s="33"/>
      <c r="JXD35" s="33"/>
      <c r="JXE35" s="33"/>
      <c r="JXF35" s="33"/>
      <c r="JXG35" s="33"/>
      <c r="JXH35" s="33"/>
      <c r="JXI35" s="33"/>
      <c r="JXJ35" s="33"/>
      <c r="JXK35" s="33"/>
      <c r="JXL35" s="33"/>
      <c r="JXM35" s="33"/>
      <c r="JXN35" s="33"/>
      <c r="JXO35" s="33"/>
      <c r="JXP35" s="33"/>
      <c r="JXQ35" s="33"/>
      <c r="JXR35" s="33"/>
      <c r="JXS35" s="33"/>
      <c r="JXT35" s="33"/>
      <c r="JXU35" s="33"/>
      <c r="JXV35" s="33"/>
      <c r="JXW35" s="33"/>
      <c r="JXX35" s="33"/>
      <c r="JXY35" s="33"/>
      <c r="JXZ35" s="33"/>
      <c r="JYA35" s="33"/>
      <c r="JYB35" s="33"/>
      <c r="JYC35" s="33"/>
      <c r="JYD35" s="33"/>
      <c r="JYE35" s="33"/>
      <c r="JYF35" s="33"/>
      <c r="JYG35" s="33"/>
      <c r="JYH35" s="33"/>
      <c r="JYI35" s="33"/>
      <c r="JYJ35" s="33"/>
      <c r="JYK35" s="33"/>
      <c r="JYL35" s="33"/>
      <c r="JYM35" s="33"/>
      <c r="JYN35" s="33"/>
      <c r="JYO35" s="33"/>
      <c r="JYP35" s="33"/>
      <c r="JYQ35" s="33"/>
      <c r="JYR35" s="33"/>
      <c r="JYS35" s="33"/>
      <c r="JYT35" s="33"/>
      <c r="JYU35" s="33"/>
      <c r="JYV35" s="33"/>
      <c r="JYW35" s="33"/>
      <c r="JYX35" s="33"/>
      <c r="JYY35" s="33"/>
      <c r="JYZ35" s="33"/>
      <c r="JZA35" s="33"/>
      <c r="JZB35" s="33"/>
      <c r="JZC35" s="33"/>
      <c r="JZD35" s="33"/>
      <c r="JZE35" s="33"/>
      <c r="JZF35" s="33"/>
      <c r="JZG35" s="33"/>
      <c r="JZH35" s="33"/>
      <c r="JZI35" s="33"/>
      <c r="JZJ35" s="33"/>
      <c r="JZK35" s="33"/>
      <c r="JZL35" s="33"/>
      <c r="JZM35" s="33"/>
      <c r="JZN35" s="33"/>
      <c r="JZO35" s="33"/>
      <c r="JZP35" s="33"/>
      <c r="JZQ35" s="33"/>
      <c r="JZR35" s="33"/>
      <c r="JZS35" s="33"/>
      <c r="JZT35" s="33"/>
      <c r="JZU35" s="33"/>
      <c r="JZV35" s="33"/>
      <c r="JZW35" s="33"/>
      <c r="JZX35" s="33"/>
      <c r="JZY35" s="33"/>
      <c r="JZZ35" s="33"/>
      <c r="KAA35" s="33"/>
      <c r="KAB35" s="33"/>
      <c r="KAC35" s="33"/>
      <c r="KAD35" s="33"/>
      <c r="KAE35" s="33"/>
      <c r="KAF35" s="33"/>
      <c r="KAG35" s="33"/>
      <c r="KAH35" s="33"/>
      <c r="KAI35" s="33"/>
      <c r="KAJ35" s="33"/>
      <c r="KAK35" s="33"/>
      <c r="KAL35" s="33"/>
      <c r="KAM35" s="33"/>
      <c r="KAN35" s="33"/>
      <c r="KAO35" s="33"/>
      <c r="KAP35" s="33"/>
      <c r="KAQ35" s="33"/>
      <c r="KAR35" s="33"/>
      <c r="KAS35" s="33"/>
      <c r="KAT35" s="33"/>
      <c r="KAU35" s="33"/>
      <c r="KAV35" s="33"/>
      <c r="KAW35" s="33"/>
      <c r="KAX35" s="33"/>
      <c r="KAY35" s="33"/>
      <c r="KAZ35" s="33"/>
      <c r="KBA35" s="33"/>
      <c r="KBB35" s="33"/>
      <c r="KBC35" s="33"/>
      <c r="KBD35" s="33"/>
      <c r="KBE35" s="33"/>
      <c r="KBF35" s="33"/>
      <c r="KBG35" s="33"/>
      <c r="KBH35" s="33"/>
      <c r="KBI35" s="33"/>
      <c r="KBJ35" s="33"/>
      <c r="KBK35" s="33"/>
      <c r="KBL35" s="33"/>
      <c r="KBM35" s="33"/>
      <c r="KBN35" s="33"/>
      <c r="KBO35" s="33"/>
      <c r="KBP35" s="33"/>
      <c r="KBQ35" s="33"/>
      <c r="KBR35" s="33"/>
      <c r="KBS35" s="33"/>
      <c r="KBT35" s="33"/>
      <c r="KBU35" s="33"/>
      <c r="KBV35" s="33"/>
      <c r="KBW35" s="33"/>
      <c r="KBX35" s="33"/>
      <c r="KBY35" s="33"/>
      <c r="KBZ35" s="33"/>
      <c r="KCA35" s="33"/>
      <c r="KCB35" s="33"/>
      <c r="KCC35" s="33"/>
      <c r="KCD35" s="33"/>
      <c r="KCE35" s="33"/>
      <c r="KCF35" s="33"/>
      <c r="KCG35" s="33"/>
      <c r="KCH35" s="33"/>
      <c r="KCI35" s="33"/>
      <c r="KCJ35" s="33"/>
      <c r="KCK35" s="33"/>
      <c r="KCL35" s="33"/>
      <c r="KCM35" s="33"/>
      <c r="KCN35" s="33"/>
      <c r="KCO35" s="33"/>
      <c r="KCP35" s="33"/>
      <c r="KCQ35" s="33"/>
      <c r="KCR35" s="33"/>
      <c r="KCS35" s="33"/>
      <c r="KCT35" s="33"/>
      <c r="KCU35" s="33"/>
      <c r="KCV35" s="33"/>
      <c r="KCW35" s="33"/>
      <c r="KCX35" s="33"/>
      <c r="KCY35" s="33"/>
      <c r="KCZ35" s="33"/>
      <c r="KDA35" s="33"/>
      <c r="KDB35" s="33"/>
      <c r="KDC35" s="33"/>
      <c r="KDD35" s="33"/>
      <c r="KDE35" s="33"/>
      <c r="KDF35" s="33"/>
      <c r="KDG35" s="33"/>
      <c r="KDH35" s="33"/>
      <c r="KDI35" s="33"/>
      <c r="KDJ35" s="33"/>
      <c r="KDK35" s="33"/>
      <c r="KDL35" s="33"/>
      <c r="KDM35" s="33"/>
      <c r="KDN35" s="33"/>
      <c r="KDO35" s="33"/>
      <c r="KDP35" s="33"/>
      <c r="KDQ35" s="33"/>
      <c r="KDR35" s="33"/>
      <c r="KDS35" s="33"/>
      <c r="KDT35" s="33"/>
      <c r="KDU35" s="33"/>
      <c r="KDV35" s="33"/>
      <c r="KDW35" s="33"/>
      <c r="KDX35" s="33"/>
      <c r="KDY35" s="33"/>
      <c r="KDZ35" s="33"/>
      <c r="KEA35" s="33"/>
      <c r="KEB35" s="33"/>
      <c r="KEC35" s="33"/>
      <c r="KED35" s="33"/>
      <c r="KEE35" s="33"/>
      <c r="KEF35" s="33"/>
      <c r="KEG35" s="33"/>
      <c r="KEH35" s="33"/>
      <c r="KEI35" s="33"/>
      <c r="KEJ35" s="33"/>
      <c r="KEK35" s="33"/>
      <c r="KEL35" s="33"/>
      <c r="KEM35" s="33"/>
      <c r="KEN35" s="33"/>
      <c r="KEO35" s="33"/>
      <c r="KEP35" s="33"/>
      <c r="KEQ35" s="33"/>
      <c r="KER35" s="33"/>
      <c r="KES35" s="33"/>
      <c r="KET35" s="33"/>
      <c r="KEU35" s="33"/>
      <c r="KEV35" s="33"/>
      <c r="KEW35" s="33"/>
      <c r="KEX35" s="33"/>
      <c r="KEY35" s="33"/>
      <c r="KEZ35" s="33"/>
      <c r="KFA35" s="33"/>
      <c r="KFB35" s="33"/>
      <c r="KFC35" s="33"/>
      <c r="KFD35" s="33"/>
      <c r="KFE35" s="33"/>
      <c r="KFF35" s="33"/>
      <c r="KFG35" s="33"/>
      <c r="KFH35" s="33"/>
      <c r="KFI35" s="33"/>
      <c r="KFJ35" s="33"/>
      <c r="KFK35" s="33"/>
      <c r="KFL35" s="33"/>
      <c r="KFM35" s="33"/>
      <c r="KFN35" s="33"/>
      <c r="KFO35" s="33"/>
      <c r="KFP35" s="33"/>
      <c r="KFQ35" s="33"/>
      <c r="KFR35" s="33"/>
      <c r="KFS35" s="33"/>
      <c r="KFT35" s="33"/>
      <c r="KFU35" s="33"/>
      <c r="KFV35" s="33"/>
      <c r="KFW35" s="33"/>
      <c r="KFX35" s="33"/>
      <c r="KFY35" s="33"/>
      <c r="KFZ35" s="33"/>
      <c r="KGA35" s="33"/>
      <c r="KGB35" s="33"/>
      <c r="KGC35" s="33"/>
      <c r="KGD35" s="33"/>
      <c r="KGE35" s="33"/>
      <c r="KGF35" s="33"/>
      <c r="KGG35" s="33"/>
      <c r="KGH35" s="33"/>
      <c r="KGI35" s="33"/>
      <c r="KGJ35" s="33"/>
      <c r="KGK35" s="33"/>
      <c r="KGL35" s="33"/>
      <c r="KGM35" s="33"/>
      <c r="KGN35" s="33"/>
      <c r="KGO35" s="33"/>
      <c r="KGP35" s="33"/>
      <c r="KGQ35" s="33"/>
      <c r="KGR35" s="33"/>
      <c r="KGS35" s="33"/>
      <c r="KGT35" s="33"/>
      <c r="KGU35" s="33"/>
      <c r="KGV35" s="33"/>
      <c r="KGW35" s="33"/>
      <c r="KGX35" s="33"/>
      <c r="KGY35" s="33"/>
      <c r="KGZ35" s="33"/>
      <c r="KHA35" s="33"/>
      <c r="KHB35" s="33"/>
      <c r="KHC35" s="33"/>
      <c r="KHD35" s="33"/>
      <c r="KHE35" s="33"/>
      <c r="KHF35" s="33"/>
      <c r="KHG35" s="33"/>
      <c r="KHH35" s="33"/>
      <c r="KHI35" s="33"/>
      <c r="KHJ35" s="33"/>
      <c r="KHK35" s="33"/>
      <c r="KHL35" s="33"/>
      <c r="KHM35" s="33"/>
      <c r="KHN35" s="33"/>
      <c r="KHO35" s="33"/>
      <c r="KHP35" s="33"/>
      <c r="KHQ35" s="33"/>
      <c r="KHR35" s="33"/>
      <c r="KHS35" s="33"/>
      <c r="KHT35" s="33"/>
      <c r="KHU35" s="33"/>
      <c r="KHV35" s="33"/>
      <c r="KHW35" s="33"/>
      <c r="KHX35" s="33"/>
      <c r="KHY35" s="33"/>
      <c r="KHZ35" s="33"/>
      <c r="KIA35" s="33"/>
      <c r="KIB35" s="33"/>
      <c r="KIC35" s="33"/>
      <c r="KID35" s="33"/>
      <c r="KIE35" s="33"/>
      <c r="KIF35" s="33"/>
      <c r="KIG35" s="33"/>
      <c r="KIH35" s="33"/>
      <c r="KII35" s="33"/>
      <c r="KIJ35" s="33"/>
      <c r="KIK35" s="33"/>
      <c r="KIL35" s="33"/>
      <c r="KIM35" s="33"/>
      <c r="KIN35" s="33"/>
      <c r="KIO35" s="33"/>
      <c r="KIP35" s="33"/>
      <c r="KIQ35" s="33"/>
      <c r="KIR35" s="33"/>
      <c r="KIS35" s="33"/>
      <c r="KIT35" s="33"/>
      <c r="KIU35" s="33"/>
      <c r="KIV35" s="33"/>
      <c r="KIW35" s="33"/>
      <c r="KIX35" s="33"/>
      <c r="KIY35" s="33"/>
      <c r="KIZ35" s="33"/>
      <c r="KJA35" s="33"/>
      <c r="KJB35" s="33"/>
      <c r="KJC35" s="33"/>
      <c r="KJD35" s="33"/>
      <c r="KJE35" s="33"/>
      <c r="KJF35" s="33"/>
      <c r="KJG35" s="33"/>
      <c r="KJH35" s="33"/>
      <c r="KJI35" s="33"/>
      <c r="KJJ35" s="33"/>
      <c r="KJK35" s="33"/>
      <c r="KJL35" s="33"/>
      <c r="KJM35" s="33"/>
      <c r="KJN35" s="33"/>
      <c r="KJO35" s="33"/>
      <c r="KJP35" s="33"/>
      <c r="KJQ35" s="33"/>
      <c r="KJR35" s="33"/>
      <c r="KJS35" s="33"/>
      <c r="KJT35" s="33"/>
      <c r="KJU35" s="33"/>
      <c r="KJV35" s="33"/>
      <c r="KJW35" s="33"/>
      <c r="KJX35" s="33"/>
      <c r="KJY35" s="33"/>
      <c r="KJZ35" s="33"/>
      <c r="KKA35" s="33"/>
      <c r="KKB35" s="33"/>
      <c r="KKC35" s="33"/>
      <c r="KKD35" s="33"/>
      <c r="KKE35" s="33"/>
      <c r="KKF35" s="33"/>
      <c r="KKG35" s="33"/>
      <c r="KKH35" s="33"/>
      <c r="KKI35" s="33"/>
      <c r="KKJ35" s="33"/>
      <c r="KKK35" s="33"/>
      <c r="KKL35" s="33"/>
      <c r="KKM35" s="33"/>
      <c r="KKN35" s="33"/>
      <c r="KKO35" s="33"/>
      <c r="KKP35" s="33"/>
      <c r="KKQ35" s="33"/>
      <c r="KKR35" s="33"/>
      <c r="KKS35" s="33"/>
      <c r="KKT35" s="33"/>
      <c r="KKU35" s="33"/>
      <c r="KKV35" s="33"/>
      <c r="KKW35" s="33"/>
      <c r="KKX35" s="33"/>
      <c r="KKY35" s="33"/>
      <c r="KKZ35" s="33"/>
      <c r="KLA35" s="33"/>
      <c r="KLB35" s="33"/>
      <c r="KLC35" s="33"/>
      <c r="KLD35" s="33"/>
      <c r="KLE35" s="33"/>
      <c r="KLF35" s="33"/>
      <c r="KLG35" s="33"/>
      <c r="KLH35" s="33"/>
      <c r="KLI35" s="33"/>
      <c r="KLJ35" s="33"/>
      <c r="KLK35" s="33"/>
      <c r="KLL35" s="33"/>
      <c r="KLM35" s="33"/>
      <c r="KLN35" s="33"/>
      <c r="KLO35" s="33"/>
      <c r="KLP35" s="33"/>
      <c r="KLQ35" s="33"/>
      <c r="KLR35" s="33"/>
      <c r="KLS35" s="33"/>
      <c r="KLT35" s="33"/>
      <c r="KLU35" s="33"/>
      <c r="KLV35" s="33"/>
      <c r="KLW35" s="33"/>
      <c r="KLX35" s="33"/>
      <c r="KLY35" s="33"/>
      <c r="KLZ35" s="33"/>
      <c r="KMA35" s="33"/>
      <c r="KMB35" s="33"/>
      <c r="KMC35" s="33"/>
      <c r="KMD35" s="33"/>
      <c r="KME35" s="33"/>
      <c r="KMF35" s="33"/>
      <c r="KMG35" s="33"/>
      <c r="KMH35" s="33"/>
      <c r="KMI35" s="33"/>
      <c r="KMJ35" s="33"/>
      <c r="KMK35" s="33"/>
      <c r="KML35" s="33"/>
      <c r="KMM35" s="33"/>
      <c r="KMN35" s="33"/>
      <c r="KMO35" s="33"/>
      <c r="KMP35" s="33"/>
      <c r="KMQ35" s="33"/>
      <c r="KMR35" s="33"/>
      <c r="KMS35" s="33"/>
      <c r="KMT35" s="33"/>
      <c r="KMU35" s="33"/>
      <c r="KMV35" s="33"/>
      <c r="KMW35" s="33"/>
      <c r="KMX35" s="33"/>
      <c r="KMY35" s="33"/>
      <c r="KMZ35" s="33"/>
      <c r="KNA35" s="33"/>
      <c r="KNB35" s="33"/>
      <c r="KNC35" s="33"/>
      <c r="KND35" s="33"/>
      <c r="KNE35" s="33"/>
      <c r="KNF35" s="33"/>
      <c r="KNG35" s="33"/>
      <c r="KNH35" s="33"/>
      <c r="KNI35" s="33"/>
      <c r="KNJ35" s="33"/>
      <c r="KNK35" s="33"/>
      <c r="KNL35" s="33"/>
      <c r="KNM35" s="33"/>
      <c r="KNN35" s="33"/>
      <c r="KNO35" s="33"/>
      <c r="KNP35" s="33"/>
      <c r="KNQ35" s="33"/>
      <c r="KNR35" s="33"/>
      <c r="KNS35" s="33"/>
      <c r="KNT35" s="33"/>
      <c r="KNU35" s="33"/>
      <c r="KNV35" s="33"/>
      <c r="KNW35" s="33"/>
      <c r="KNX35" s="33"/>
      <c r="KNY35" s="33"/>
      <c r="KNZ35" s="33"/>
      <c r="KOA35" s="33"/>
      <c r="KOB35" s="33"/>
      <c r="KOC35" s="33"/>
      <c r="KOD35" s="33"/>
      <c r="KOE35" s="33"/>
      <c r="KOF35" s="33"/>
      <c r="KOG35" s="33"/>
      <c r="KOH35" s="33"/>
      <c r="KOI35" s="33"/>
      <c r="KOJ35" s="33"/>
      <c r="KOK35" s="33"/>
      <c r="KOL35" s="33"/>
      <c r="KOM35" s="33"/>
      <c r="KON35" s="33"/>
      <c r="KOO35" s="33"/>
      <c r="KOP35" s="33"/>
      <c r="KOQ35" s="33"/>
      <c r="KOR35" s="33"/>
      <c r="KOS35" s="33"/>
      <c r="KOT35" s="33"/>
      <c r="KOU35" s="33"/>
      <c r="KOV35" s="33"/>
      <c r="KOW35" s="33"/>
      <c r="KOX35" s="33"/>
      <c r="KOY35" s="33"/>
      <c r="KOZ35" s="33"/>
      <c r="KPA35" s="33"/>
      <c r="KPB35" s="33"/>
      <c r="KPC35" s="33"/>
      <c r="KPD35" s="33"/>
      <c r="KPE35" s="33"/>
      <c r="KPF35" s="33"/>
      <c r="KPG35" s="33"/>
      <c r="KPH35" s="33"/>
      <c r="KPI35" s="33"/>
      <c r="KPJ35" s="33"/>
      <c r="KPK35" s="33"/>
      <c r="KPL35" s="33"/>
      <c r="KPM35" s="33"/>
      <c r="KPN35" s="33"/>
      <c r="KPO35" s="33"/>
      <c r="KPP35" s="33"/>
      <c r="KPQ35" s="33"/>
      <c r="KPR35" s="33"/>
      <c r="KPS35" s="33"/>
      <c r="KPT35" s="33"/>
      <c r="KPU35" s="33"/>
      <c r="KPV35" s="33"/>
      <c r="KPW35" s="33"/>
      <c r="KPX35" s="33"/>
      <c r="KPY35" s="33"/>
      <c r="KPZ35" s="33"/>
      <c r="KQA35" s="33"/>
      <c r="KQB35" s="33"/>
      <c r="KQC35" s="33"/>
      <c r="KQD35" s="33"/>
      <c r="KQE35" s="33"/>
      <c r="KQF35" s="33"/>
      <c r="KQG35" s="33"/>
      <c r="KQH35" s="33"/>
      <c r="KQI35" s="33"/>
      <c r="KQJ35" s="33"/>
      <c r="KQK35" s="33"/>
      <c r="KQL35" s="33"/>
      <c r="KQM35" s="33"/>
      <c r="KQN35" s="33"/>
      <c r="KQO35" s="33"/>
      <c r="KQP35" s="33"/>
      <c r="KQQ35" s="33"/>
      <c r="KQR35" s="33"/>
      <c r="KQS35" s="33"/>
      <c r="KQT35" s="33"/>
      <c r="KQU35" s="33"/>
      <c r="KQV35" s="33"/>
      <c r="KQW35" s="33"/>
      <c r="KQX35" s="33"/>
      <c r="KQY35" s="33"/>
      <c r="KQZ35" s="33"/>
      <c r="KRA35" s="33"/>
      <c r="KRB35" s="33"/>
      <c r="KRC35" s="33"/>
      <c r="KRD35" s="33"/>
      <c r="KRE35" s="33"/>
      <c r="KRF35" s="33"/>
      <c r="KRG35" s="33"/>
      <c r="KRH35" s="33"/>
      <c r="KRI35" s="33"/>
      <c r="KRJ35" s="33"/>
      <c r="KRK35" s="33"/>
      <c r="KRL35" s="33"/>
      <c r="KRM35" s="33"/>
      <c r="KRN35" s="33"/>
      <c r="KRO35" s="33"/>
      <c r="KRP35" s="33"/>
      <c r="KRQ35" s="33"/>
      <c r="KRR35" s="33"/>
      <c r="KRS35" s="33"/>
      <c r="KRT35" s="33"/>
      <c r="KRU35" s="33"/>
      <c r="KRV35" s="33"/>
      <c r="KRW35" s="33"/>
      <c r="KRX35" s="33"/>
      <c r="KRY35" s="33"/>
      <c r="KRZ35" s="33"/>
      <c r="KSA35" s="33"/>
      <c r="KSB35" s="33"/>
      <c r="KSC35" s="33"/>
      <c r="KSD35" s="33"/>
      <c r="KSE35" s="33"/>
      <c r="KSF35" s="33"/>
      <c r="KSG35" s="33"/>
      <c r="KSH35" s="33"/>
      <c r="KSI35" s="33"/>
      <c r="KSJ35" s="33"/>
      <c r="KSK35" s="33"/>
      <c r="KSL35" s="33"/>
      <c r="KSM35" s="33"/>
      <c r="KSN35" s="33"/>
      <c r="KSO35" s="33"/>
      <c r="KSP35" s="33"/>
      <c r="KSQ35" s="33"/>
      <c r="KSR35" s="33"/>
      <c r="KSS35" s="33"/>
      <c r="KST35" s="33"/>
      <c r="KSU35" s="33"/>
      <c r="KSV35" s="33"/>
      <c r="KSW35" s="33"/>
      <c r="KSX35" s="33"/>
      <c r="KSY35" s="33"/>
      <c r="KSZ35" s="33"/>
      <c r="KTA35" s="33"/>
      <c r="KTB35" s="33"/>
      <c r="KTC35" s="33"/>
      <c r="KTD35" s="33"/>
      <c r="KTE35" s="33"/>
      <c r="KTF35" s="33"/>
      <c r="KTG35" s="33"/>
      <c r="KTH35" s="33"/>
      <c r="KTI35" s="33"/>
      <c r="KTJ35" s="33"/>
      <c r="KTK35" s="33"/>
      <c r="KTL35" s="33"/>
      <c r="KTM35" s="33"/>
      <c r="KTN35" s="33"/>
      <c r="KTO35" s="33"/>
      <c r="KTP35" s="33"/>
      <c r="KTQ35" s="33"/>
      <c r="KTR35" s="33"/>
      <c r="KTS35" s="33"/>
      <c r="KTT35" s="33"/>
      <c r="KTU35" s="33"/>
      <c r="KTV35" s="33"/>
      <c r="KTW35" s="33"/>
      <c r="KTX35" s="33"/>
      <c r="KTY35" s="33"/>
      <c r="KTZ35" s="33"/>
      <c r="KUA35" s="33"/>
      <c r="KUB35" s="33"/>
      <c r="KUC35" s="33"/>
      <c r="KUD35" s="33"/>
      <c r="KUE35" s="33"/>
      <c r="KUF35" s="33"/>
      <c r="KUG35" s="33"/>
      <c r="KUH35" s="33"/>
      <c r="KUI35" s="33"/>
      <c r="KUJ35" s="33"/>
      <c r="KUK35" s="33"/>
      <c r="KUL35" s="33"/>
      <c r="KUM35" s="33"/>
      <c r="KUN35" s="33"/>
      <c r="KUO35" s="33"/>
      <c r="KUP35" s="33"/>
      <c r="KUQ35" s="33"/>
      <c r="KUR35" s="33"/>
      <c r="KUS35" s="33"/>
      <c r="KUT35" s="33"/>
      <c r="KUU35" s="33"/>
      <c r="KUV35" s="33"/>
      <c r="KUW35" s="33"/>
      <c r="KUX35" s="33"/>
      <c r="KUY35" s="33"/>
      <c r="KUZ35" s="33"/>
      <c r="KVA35" s="33"/>
      <c r="KVB35" s="33"/>
      <c r="KVC35" s="33"/>
      <c r="KVD35" s="33"/>
      <c r="KVE35" s="33"/>
      <c r="KVF35" s="33"/>
      <c r="KVG35" s="33"/>
      <c r="KVH35" s="33"/>
      <c r="KVI35" s="33"/>
      <c r="KVJ35" s="33"/>
      <c r="KVK35" s="33"/>
      <c r="KVL35" s="33"/>
      <c r="KVM35" s="33"/>
      <c r="KVN35" s="33"/>
      <c r="KVO35" s="33"/>
      <c r="KVP35" s="33"/>
      <c r="KVQ35" s="33"/>
      <c r="KVR35" s="33"/>
      <c r="KVS35" s="33"/>
      <c r="KVT35" s="33"/>
      <c r="KVU35" s="33"/>
      <c r="KVV35" s="33"/>
      <c r="KVW35" s="33"/>
      <c r="KVX35" s="33"/>
      <c r="KVY35" s="33"/>
      <c r="KVZ35" s="33"/>
      <c r="KWA35" s="33"/>
      <c r="KWB35" s="33"/>
      <c r="KWC35" s="33"/>
      <c r="KWD35" s="33"/>
      <c r="KWE35" s="33"/>
      <c r="KWF35" s="33"/>
      <c r="KWG35" s="33"/>
      <c r="KWH35" s="33"/>
      <c r="KWI35" s="33"/>
      <c r="KWJ35" s="33"/>
      <c r="KWK35" s="33"/>
      <c r="KWL35" s="33"/>
      <c r="KWM35" s="33"/>
      <c r="KWN35" s="33"/>
      <c r="KWO35" s="33"/>
      <c r="KWP35" s="33"/>
      <c r="KWQ35" s="33"/>
      <c r="KWR35" s="33"/>
      <c r="KWS35" s="33"/>
      <c r="KWT35" s="33"/>
      <c r="KWU35" s="33"/>
      <c r="KWV35" s="33"/>
      <c r="KWW35" s="33"/>
      <c r="KWX35" s="33"/>
      <c r="KWY35" s="33"/>
      <c r="KWZ35" s="33"/>
      <c r="KXA35" s="33"/>
      <c r="KXB35" s="33"/>
      <c r="KXC35" s="33"/>
      <c r="KXD35" s="33"/>
      <c r="KXE35" s="33"/>
      <c r="KXF35" s="33"/>
      <c r="KXG35" s="33"/>
      <c r="KXH35" s="33"/>
      <c r="KXI35" s="33"/>
      <c r="KXJ35" s="33"/>
      <c r="KXK35" s="33"/>
      <c r="KXL35" s="33"/>
      <c r="KXM35" s="33"/>
      <c r="KXN35" s="33"/>
      <c r="KXO35" s="33"/>
      <c r="KXP35" s="33"/>
      <c r="KXQ35" s="33"/>
      <c r="KXR35" s="33"/>
      <c r="KXS35" s="33"/>
      <c r="KXT35" s="33"/>
      <c r="KXU35" s="33"/>
      <c r="KXV35" s="33"/>
      <c r="KXW35" s="33"/>
      <c r="KXX35" s="33"/>
      <c r="KXY35" s="33"/>
      <c r="KXZ35" s="33"/>
      <c r="KYA35" s="33"/>
      <c r="KYB35" s="33"/>
      <c r="KYC35" s="33"/>
      <c r="KYD35" s="33"/>
      <c r="KYE35" s="33"/>
      <c r="KYF35" s="33"/>
      <c r="KYG35" s="33"/>
      <c r="KYH35" s="33"/>
      <c r="KYI35" s="33"/>
      <c r="KYJ35" s="33"/>
      <c r="KYK35" s="33"/>
      <c r="KYL35" s="33"/>
      <c r="KYM35" s="33"/>
      <c r="KYN35" s="33"/>
      <c r="KYO35" s="33"/>
      <c r="KYP35" s="33"/>
      <c r="KYQ35" s="33"/>
      <c r="KYR35" s="33"/>
      <c r="KYS35" s="33"/>
      <c r="KYT35" s="33"/>
      <c r="KYU35" s="33"/>
      <c r="KYV35" s="33"/>
      <c r="KYW35" s="33"/>
      <c r="KYX35" s="33"/>
      <c r="KYY35" s="33"/>
      <c r="KYZ35" s="33"/>
      <c r="KZA35" s="33"/>
      <c r="KZB35" s="33"/>
      <c r="KZC35" s="33"/>
      <c r="KZD35" s="33"/>
      <c r="KZE35" s="33"/>
      <c r="KZF35" s="33"/>
      <c r="KZG35" s="33"/>
      <c r="KZH35" s="33"/>
      <c r="KZI35" s="33"/>
      <c r="KZJ35" s="33"/>
      <c r="KZK35" s="33"/>
      <c r="KZL35" s="33"/>
      <c r="KZM35" s="33"/>
      <c r="KZN35" s="33"/>
      <c r="KZO35" s="33"/>
      <c r="KZP35" s="33"/>
      <c r="KZQ35" s="33"/>
      <c r="KZR35" s="33"/>
      <c r="KZS35" s="33"/>
      <c r="KZT35" s="33"/>
      <c r="KZU35" s="33"/>
      <c r="KZV35" s="33"/>
      <c r="KZW35" s="33"/>
      <c r="KZX35" s="33"/>
      <c r="KZY35" s="33"/>
      <c r="KZZ35" s="33"/>
      <c r="LAA35" s="33"/>
      <c r="LAB35" s="33"/>
      <c r="LAC35" s="33"/>
      <c r="LAD35" s="33"/>
      <c r="LAE35" s="33"/>
      <c r="LAF35" s="33"/>
      <c r="LAG35" s="33"/>
      <c r="LAH35" s="33"/>
      <c r="LAI35" s="33"/>
      <c r="LAJ35" s="33"/>
      <c r="LAK35" s="33"/>
      <c r="LAL35" s="33"/>
      <c r="LAM35" s="33"/>
      <c r="LAN35" s="33"/>
      <c r="LAO35" s="33"/>
      <c r="LAP35" s="33"/>
      <c r="LAQ35" s="33"/>
      <c r="LAR35" s="33"/>
      <c r="LAS35" s="33"/>
      <c r="LAT35" s="33"/>
      <c r="LAU35" s="33"/>
      <c r="LAV35" s="33"/>
      <c r="LAW35" s="33"/>
      <c r="LAX35" s="33"/>
      <c r="LAY35" s="33"/>
      <c r="LAZ35" s="33"/>
      <c r="LBA35" s="33"/>
      <c r="LBB35" s="33"/>
      <c r="LBC35" s="33"/>
      <c r="LBD35" s="33"/>
      <c r="LBE35" s="33"/>
      <c r="LBF35" s="33"/>
      <c r="LBG35" s="33"/>
      <c r="LBH35" s="33"/>
      <c r="LBI35" s="33"/>
      <c r="LBJ35" s="33"/>
      <c r="LBK35" s="33"/>
      <c r="LBL35" s="33"/>
      <c r="LBM35" s="33"/>
      <c r="LBN35" s="33"/>
      <c r="LBO35" s="33"/>
      <c r="LBP35" s="33"/>
      <c r="LBQ35" s="33"/>
      <c r="LBR35" s="33"/>
      <c r="LBS35" s="33"/>
      <c r="LBT35" s="33"/>
      <c r="LBU35" s="33"/>
      <c r="LBV35" s="33"/>
      <c r="LBW35" s="33"/>
      <c r="LBX35" s="33"/>
      <c r="LBY35" s="33"/>
      <c r="LBZ35" s="33"/>
      <c r="LCA35" s="33"/>
      <c r="LCB35" s="33"/>
      <c r="LCC35" s="33"/>
      <c r="LCD35" s="33"/>
      <c r="LCE35" s="33"/>
      <c r="LCF35" s="33"/>
      <c r="LCG35" s="33"/>
      <c r="LCH35" s="33"/>
      <c r="LCI35" s="33"/>
      <c r="LCJ35" s="33"/>
      <c r="LCK35" s="33"/>
      <c r="LCL35" s="33"/>
      <c r="LCM35" s="33"/>
      <c r="LCN35" s="33"/>
      <c r="LCO35" s="33"/>
      <c r="LCP35" s="33"/>
      <c r="LCQ35" s="33"/>
      <c r="LCR35" s="33"/>
      <c r="LCS35" s="33"/>
      <c r="LCT35" s="33"/>
      <c r="LCU35" s="33"/>
      <c r="LCV35" s="33"/>
      <c r="LCW35" s="33"/>
      <c r="LCX35" s="33"/>
      <c r="LCY35" s="33"/>
      <c r="LCZ35" s="33"/>
      <c r="LDA35" s="33"/>
      <c r="LDB35" s="33"/>
      <c r="LDC35" s="33"/>
      <c r="LDD35" s="33"/>
      <c r="LDE35" s="33"/>
      <c r="LDF35" s="33"/>
      <c r="LDG35" s="33"/>
      <c r="LDH35" s="33"/>
      <c r="LDI35" s="33"/>
      <c r="LDJ35" s="33"/>
      <c r="LDK35" s="33"/>
      <c r="LDL35" s="33"/>
      <c r="LDM35" s="33"/>
      <c r="LDN35" s="33"/>
      <c r="LDO35" s="33"/>
      <c r="LDP35" s="33"/>
      <c r="LDQ35" s="33"/>
      <c r="LDR35" s="33"/>
      <c r="LDS35" s="33"/>
      <c r="LDT35" s="33"/>
      <c r="LDU35" s="33"/>
      <c r="LDV35" s="33"/>
      <c r="LDW35" s="33"/>
      <c r="LDX35" s="33"/>
      <c r="LDY35" s="33"/>
      <c r="LDZ35" s="33"/>
      <c r="LEA35" s="33"/>
      <c r="LEB35" s="33"/>
      <c r="LEC35" s="33"/>
      <c r="LED35" s="33"/>
      <c r="LEE35" s="33"/>
      <c r="LEF35" s="33"/>
      <c r="LEG35" s="33"/>
      <c r="LEH35" s="33"/>
      <c r="LEI35" s="33"/>
      <c r="LEJ35" s="33"/>
      <c r="LEK35" s="33"/>
      <c r="LEL35" s="33"/>
      <c r="LEM35" s="33"/>
      <c r="LEN35" s="33"/>
      <c r="LEO35" s="33"/>
      <c r="LEP35" s="33"/>
      <c r="LEQ35" s="33"/>
      <c r="LER35" s="33"/>
      <c r="LES35" s="33"/>
      <c r="LET35" s="33"/>
      <c r="LEU35" s="33"/>
      <c r="LEV35" s="33"/>
      <c r="LEW35" s="33"/>
      <c r="LEX35" s="33"/>
      <c r="LEY35" s="33"/>
      <c r="LEZ35" s="33"/>
      <c r="LFA35" s="33"/>
      <c r="LFB35" s="33"/>
      <c r="LFC35" s="33"/>
      <c r="LFD35" s="33"/>
      <c r="LFE35" s="33"/>
      <c r="LFF35" s="33"/>
      <c r="LFG35" s="33"/>
      <c r="LFH35" s="33"/>
      <c r="LFI35" s="33"/>
      <c r="LFJ35" s="33"/>
      <c r="LFK35" s="33"/>
      <c r="LFL35" s="33"/>
      <c r="LFM35" s="33"/>
      <c r="LFN35" s="33"/>
      <c r="LFO35" s="33"/>
      <c r="LFP35" s="33"/>
      <c r="LFQ35" s="33"/>
      <c r="LFR35" s="33"/>
      <c r="LFS35" s="33"/>
      <c r="LFT35" s="33"/>
      <c r="LFU35" s="33"/>
      <c r="LFV35" s="33"/>
      <c r="LFW35" s="33"/>
      <c r="LFX35" s="33"/>
      <c r="LFY35" s="33"/>
      <c r="LFZ35" s="33"/>
      <c r="LGA35" s="33"/>
      <c r="LGB35" s="33"/>
      <c r="LGC35" s="33"/>
      <c r="LGD35" s="33"/>
      <c r="LGE35" s="33"/>
      <c r="LGF35" s="33"/>
      <c r="LGG35" s="33"/>
      <c r="LGH35" s="33"/>
      <c r="LGI35" s="33"/>
      <c r="LGJ35" s="33"/>
      <c r="LGK35" s="33"/>
      <c r="LGL35" s="33"/>
      <c r="LGM35" s="33"/>
      <c r="LGN35" s="33"/>
      <c r="LGO35" s="33"/>
      <c r="LGP35" s="33"/>
      <c r="LGQ35" s="33"/>
      <c r="LGR35" s="33"/>
      <c r="LGS35" s="33"/>
      <c r="LGT35" s="33"/>
      <c r="LGU35" s="33"/>
      <c r="LGV35" s="33"/>
      <c r="LGW35" s="33"/>
      <c r="LGX35" s="33"/>
      <c r="LGY35" s="33"/>
      <c r="LGZ35" s="33"/>
      <c r="LHA35" s="33"/>
      <c r="LHB35" s="33"/>
      <c r="LHC35" s="33"/>
      <c r="LHD35" s="33"/>
      <c r="LHE35" s="33"/>
      <c r="LHF35" s="33"/>
      <c r="LHG35" s="33"/>
      <c r="LHH35" s="33"/>
      <c r="LHI35" s="33"/>
      <c r="LHJ35" s="33"/>
      <c r="LHK35" s="33"/>
      <c r="LHL35" s="33"/>
      <c r="LHM35" s="33"/>
      <c r="LHN35" s="33"/>
      <c r="LHO35" s="33"/>
      <c r="LHP35" s="33"/>
      <c r="LHQ35" s="33"/>
      <c r="LHR35" s="33"/>
      <c r="LHS35" s="33"/>
      <c r="LHT35" s="33"/>
      <c r="LHU35" s="33"/>
      <c r="LHV35" s="33"/>
      <c r="LHW35" s="33"/>
      <c r="LHX35" s="33"/>
      <c r="LHY35" s="33"/>
      <c r="LHZ35" s="33"/>
      <c r="LIA35" s="33"/>
      <c r="LIB35" s="33"/>
      <c r="LIC35" s="33"/>
      <c r="LID35" s="33"/>
      <c r="LIE35" s="33"/>
      <c r="LIF35" s="33"/>
      <c r="LIG35" s="33"/>
      <c r="LIH35" s="33"/>
      <c r="LII35" s="33"/>
      <c r="LIJ35" s="33"/>
      <c r="LIK35" s="33"/>
      <c r="LIL35" s="33"/>
      <c r="LIM35" s="33"/>
      <c r="LIN35" s="33"/>
      <c r="LIO35" s="33"/>
      <c r="LIP35" s="33"/>
      <c r="LIQ35" s="33"/>
      <c r="LIR35" s="33"/>
      <c r="LIS35" s="33"/>
      <c r="LIT35" s="33"/>
      <c r="LIU35" s="33"/>
      <c r="LIV35" s="33"/>
      <c r="LIW35" s="33"/>
      <c r="LIX35" s="33"/>
      <c r="LIY35" s="33"/>
      <c r="LIZ35" s="33"/>
      <c r="LJA35" s="33"/>
      <c r="LJB35" s="33"/>
      <c r="LJC35" s="33"/>
      <c r="LJD35" s="33"/>
      <c r="LJE35" s="33"/>
      <c r="LJF35" s="33"/>
      <c r="LJG35" s="33"/>
      <c r="LJH35" s="33"/>
      <c r="LJI35" s="33"/>
      <c r="LJJ35" s="33"/>
      <c r="LJK35" s="33"/>
      <c r="LJL35" s="33"/>
      <c r="LJM35" s="33"/>
      <c r="LJN35" s="33"/>
      <c r="LJO35" s="33"/>
      <c r="LJP35" s="33"/>
      <c r="LJQ35" s="33"/>
      <c r="LJR35" s="33"/>
      <c r="LJS35" s="33"/>
      <c r="LJT35" s="33"/>
      <c r="LJU35" s="33"/>
      <c r="LJV35" s="33"/>
      <c r="LJW35" s="33"/>
      <c r="LJX35" s="33"/>
      <c r="LJY35" s="33"/>
      <c r="LJZ35" s="33"/>
      <c r="LKA35" s="33"/>
      <c r="LKB35" s="33"/>
      <c r="LKC35" s="33"/>
      <c r="LKD35" s="33"/>
      <c r="LKE35" s="33"/>
      <c r="LKF35" s="33"/>
      <c r="LKG35" s="33"/>
      <c r="LKH35" s="33"/>
      <c r="LKI35" s="33"/>
      <c r="LKJ35" s="33"/>
      <c r="LKK35" s="33"/>
      <c r="LKL35" s="33"/>
      <c r="LKM35" s="33"/>
      <c r="LKN35" s="33"/>
      <c r="LKO35" s="33"/>
      <c r="LKP35" s="33"/>
      <c r="LKQ35" s="33"/>
      <c r="LKR35" s="33"/>
      <c r="LKS35" s="33"/>
      <c r="LKT35" s="33"/>
      <c r="LKU35" s="33"/>
      <c r="LKV35" s="33"/>
      <c r="LKW35" s="33"/>
      <c r="LKX35" s="33"/>
      <c r="LKY35" s="33"/>
      <c r="LKZ35" s="33"/>
      <c r="LLA35" s="33"/>
      <c r="LLB35" s="33"/>
      <c r="LLC35" s="33"/>
      <c r="LLD35" s="33"/>
      <c r="LLE35" s="33"/>
      <c r="LLF35" s="33"/>
      <c r="LLG35" s="33"/>
      <c r="LLH35" s="33"/>
      <c r="LLI35" s="33"/>
      <c r="LLJ35" s="33"/>
      <c r="LLK35" s="33"/>
      <c r="LLL35" s="33"/>
      <c r="LLM35" s="33"/>
      <c r="LLN35" s="33"/>
      <c r="LLO35" s="33"/>
      <c r="LLP35" s="33"/>
      <c r="LLQ35" s="33"/>
      <c r="LLR35" s="33"/>
      <c r="LLS35" s="33"/>
      <c r="LLT35" s="33"/>
      <c r="LLU35" s="33"/>
      <c r="LLV35" s="33"/>
      <c r="LLW35" s="33"/>
      <c r="LLX35" s="33"/>
      <c r="LLY35" s="33"/>
      <c r="LLZ35" s="33"/>
      <c r="LMA35" s="33"/>
      <c r="LMB35" s="33"/>
      <c r="LMC35" s="33"/>
      <c r="LMD35" s="33"/>
      <c r="LME35" s="33"/>
      <c r="LMF35" s="33"/>
      <c r="LMG35" s="33"/>
      <c r="LMH35" s="33"/>
      <c r="LMI35" s="33"/>
      <c r="LMJ35" s="33"/>
      <c r="LMK35" s="33"/>
      <c r="LML35" s="33"/>
      <c r="LMM35" s="33"/>
      <c r="LMN35" s="33"/>
      <c r="LMO35" s="33"/>
      <c r="LMP35" s="33"/>
      <c r="LMQ35" s="33"/>
      <c r="LMR35" s="33"/>
      <c r="LMS35" s="33"/>
      <c r="LMT35" s="33"/>
      <c r="LMU35" s="33"/>
      <c r="LMV35" s="33"/>
      <c r="LMW35" s="33"/>
      <c r="LMX35" s="33"/>
      <c r="LMY35" s="33"/>
      <c r="LMZ35" s="33"/>
      <c r="LNA35" s="33"/>
      <c r="LNB35" s="33"/>
      <c r="LNC35" s="33"/>
      <c r="LND35" s="33"/>
      <c r="LNE35" s="33"/>
      <c r="LNF35" s="33"/>
      <c r="LNG35" s="33"/>
      <c r="LNH35" s="33"/>
      <c r="LNI35" s="33"/>
      <c r="LNJ35" s="33"/>
      <c r="LNK35" s="33"/>
      <c r="LNL35" s="33"/>
      <c r="LNM35" s="33"/>
      <c r="LNN35" s="33"/>
      <c r="LNO35" s="33"/>
      <c r="LNP35" s="33"/>
      <c r="LNQ35" s="33"/>
      <c r="LNR35" s="33"/>
      <c r="LNS35" s="33"/>
      <c r="LNT35" s="33"/>
      <c r="LNU35" s="33"/>
      <c r="LNV35" s="33"/>
      <c r="LNW35" s="33"/>
      <c r="LNX35" s="33"/>
      <c r="LNY35" s="33"/>
      <c r="LNZ35" s="33"/>
      <c r="LOA35" s="33"/>
      <c r="LOB35" s="33"/>
      <c r="LOC35" s="33"/>
      <c r="LOD35" s="33"/>
      <c r="LOE35" s="33"/>
      <c r="LOF35" s="33"/>
      <c r="LOG35" s="33"/>
      <c r="LOH35" s="33"/>
      <c r="LOI35" s="33"/>
      <c r="LOJ35" s="33"/>
      <c r="LOK35" s="33"/>
      <c r="LOL35" s="33"/>
      <c r="LOM35" s="33"/>
      <c r="LON35" s="33"/>
      <c r="LOO35" s="33"/>
      <c r="LOP35" s="33"/>
      <c r="LOQ35" s="33"/>
      <c r="LOR35" s="33"/>
      <c r="LOS35" s="33"/>
      <c r="LOT35" s="33"/>
      <c r="LOU35" s="33"/>
      <c r="LOV35" s="33"/>
      <c r="LOW35" s="33"/>
      <c r="LOX35" s="33"/>
      <c r="LOY35" s="33"/>
      <c r="LOZ35" s="33"/>
      <c r="LPA35" s="33"/>
      <c r="LPB35" s="33"/>
      <c r="LPC35" s="33"/>
      <c r="LPD35" s="33"/>
      <c r="LPE35" s="33"/>
      <c r="LPF35" s="33"/>
      <c r="LPG35" s="33"/>
      <c r="LPH35" s="33"/>
      <c r="LPI35" s="33"/>
      <c r="LPJ35" s="33"/>
      <c r="LPK35" s="33"/>
      <c r="LPL35" s="33"/>
      <c r="LPM35" s="33"/>
      <c r="LPN35" s="33"/>
      <c r="LPO35" s="33"/>
      <c r="LPP35" s="33"/>
      <c r="LPQ35" s="33"/>
      <c r="LPR35" s="33"/>
      <c r="LPS35" s="33"/>
      <c r="LPT35" s="33"/>
      <c r="LPU35" s="33"/>
      <c r="LPV35" s="33"/>
      <c r="LPW35" s="33"/>
      <c r="LPX35" s="33"/>
      <c r="LPY35" s="33"/>
      <c r="LPZ35" s="33"/>
      <c r="LQA35" s="33"/>
      <c r="LQB35" s="33"/>
      <c r="LQC35" s="33"/>
      <c r="LQD35" s="33"/>
      <c r="LQE35" s="33"/>
      <c r="LQF35" s="33"/>
      <c r="LQG35" s="33"/>
      <c r="LQH35" s="33"/>
      <c r="LQI35" s="33"/>
      <c r="LQJ35" s="33"/>
      <c r="LQK35" s="33"/>
      <c r="LQL35" s="33"/>
      <c r="LQM35" s="33"/>
      <c r="LQN35" s="33"/>
      <c r="LQO35" s="33"/>
      <c r="LQP35" s="33"/>
      <c r="LQQ35" s="33"/>
      <c r="LQR35" s="33"/>
      <c r="LQS35" s="33"/>
      <c r="LQT35" s="33"/>
      <c r="LQU35" s="33"/>
      <c r="LQV35" s="33"/>
      <c r="LQW35" s="33"/>
      <c r="LQX35" s="33"/>
      <c r="LQY35" s="33"/>
      <c r="LQZ35" s="33"/>
      <c r="LRA35" s="33"/>
      <c r="LRB35" s="33"/>
      <c r="LRC35" s="33"/>
      <c r="LRD35" s="33"/>
      <c r="LRE35" s="33"/>
      <c r="LRF35" s="33"/>
      <c r="LRG35" s="33"/>
      <c r="LRH35" s="33"/>
      <c r="LRI35" s="33"/>
      <c r="LRJ35" s="33"/>
      <c r="LRK35" s="33"/>
      <c r="LRL35" s="33"/>
      <c r="LRM35" s="33"/>
      <c r="LRN35" s="33"/>
      <c r="LRO35" s="33"/>
      <c r="LRP35" s="33"/>
      <c r="LRQ35" s="33"/>
      <c r="LRR35" s="33"/>
      <c r="LRS35" s="33"/>
      <c r="LRT35" s="33"/>
      <c r="LRU35" s="33"/>
      <c r="LRV35" s="33"/>
      <c r="LRW35" s="33"/>
      <c r="LRX35" s="33"/>
      <c r="LRY35" s="33"/>
      <c r="LRZ35" s="33"/>
      <c r="LSA35" s="33"/>
      <c r="LSB35" s="33"/>
      <c r="LSC35" s="33"/>
      <c r="LSD35" s="33"/>
      <c r="LSE35" s="33"/>
      <c r="LSF35" s="33"/>
      <c r="LSG35" s="33"/>
      <c r="LSH35" s="33"/>
      <c r="LSI35" s="33"/>
      <c r="LSJ35" s="33"/>
      <c r="LSK35" s="33"/>
      <c r="LSL35" s="33"/>
      <c r="LSM35" s="33"/>
      <c r="LSN35" s="33"/>
      <c r="LSO35" s="33"/>
      <c r="LSP35" s="33"/>
      <c r="LSQ35" s="33"/>
      <c r="LSR35" s="33"/>
      <c r="LSS35" s="33"/>
      <c r="LST35" s="33"/>
      <c r="LSU35" s="33"/>
      <c r="LSV35" s="33"/>
      <c r="LSW35" s="33"/>
      <c r="LSX35" s="33"/>
      <c r="LSY35" s="33"/>
      <c r="LSZ35" s="33"/>
      <c r="LTA35" s="33"/>
      <c r="LTB35" s="33"/>
      <c r="LTC35" s="33"/>
      <c r="LTD35" s="33"/>
      <c r="LTE35" s="33"/>
      <c r="LTF35" s="33"/>
      <c r="LTG35" s="33"/>
      <c r="LTH35" s="33"/>
      <c r="LTI35" s="33"/>
      <c r="LTJ35" s="33"/>
      <c r="LTK35" s="33"/>
      <c r="LTL35" s="33"/>
      <c r="LTM35" s="33"/>
      <c r="LTN35" s="33"/>
      <c r="LTO35" s="33"/>
      <c r="LTP35" s="33"/>
      <c r="LTQ35" s="33"/>
      <c r="LTR35" s="33"/>
      <c r="LTS35" s="33"/>
      <c r="LTT35" s="33"/>
      <c r="LTU35" s="33"/>
      <c r="LTV35" s="33"/>
      <c r="LTW35" s="33"/>
      <c r="LTX35" s="33"/>
      <c r="LTY35" s="33"/>
      <c r="LTZ35" s="33"/>
      <c r="LUA35" s="33"/>
      <c r="LUB35" s="33"/>
      <c r="LUC35" s="33"/>
      <c r="LUD35" s="33"/>
      <c r="LUE35" s="33"/>
      <c r="LUF35" s="33"/>
      <c r="LUG35" s="33"/>
      <c r="LUH35" s="33"/>
      <c r="LUI35" s="33"/>
      <c r="LUJ35" s="33"/>
      <c r="LUK35" s="33"/>
      <c r="LUL35" s="33"/>
      <c r="LUM35" s="33"/>
      <c r="LUN35" s="33"/>
      <c r="LUO35" s="33"/>
      <c r="LUP35" s="33"/>
      <c r="LUQ35" s="33"/>
      <c r="LUR35" s="33"/>
      <c r="LUS35" s="33"/>
      <c r="LUT35" s="33"/>
      <c r="LUU35" s="33"/>
      <c r="LUV35" s="33"/>
      <c r="LUW35" s="33"/>
      <c r="LUX35" s="33"/>
      <c r="LUY35" s="33"/>
      <c r="LUZ35" s="33"/>
      <c r="LVA35" s="33"/>
      <c r="LVB35" s="33"/>
      <c r="LVC35" s="33"/>
      <c r="LVD35" s="33"/>
      <c r="LVE35" s="33"/>
      <c r="LVF35" s="33"/>
      <c r="LVG35" s="33"/>
      <c r="LVH35" s="33"/>
      <c r="LVI35" s="33"/>
      <c r="LVJ35" s="33"/>
      <c r="LVK35" s="33"/>
      <c r="LVL35" s="33"/>
      <c r="LVM35" s="33"/>
      <c r="LVN35" s="33"/>
      <c r="LVO35" s="33"/>
      <c r="LVP35" s="33"/>
      <c r="LVQ35" s="33"/>
      <c r="LVR35" s="33"/>
      <c r="LVS35" s="33"/>
      <c r="LVT35" s="33"/>
      <c r="LVU35" s="33"/>
      <c r="LVV35" s="33"/>
      <c r="LVW35" s="33"/>
      <c r="LVX35" s="33"/>
      <c r="LVY35" s="33"/>
      <c r="LVZ35" s="33"/>
      <c r="LWA35" s="33"/>
      <c r="LWB35" s="33"/>
      <c r="LWC35" s="33"/>
      <c r="LWD35" s="33"/>
      <c r="LWE35" s="33"/>
      <c r="LWF35" s="33"/>
      <c r="LWG35" s="33"/>
      <c r="LWH35" s="33"/>
      <c r="LWI35" s="33"/>
      <c r="LWJ35" s="33"/>
      <c r="LWK35" s="33"/>
      <c r="LWL35" s="33"/>
      <c r="LWM35" s="33"/>
      <c r="LWN35" s="33"/>
      <c r="LWO35" s="33"/>
      <c r="LWP35" s="33"/>
      <c r="LWQ35" s="33"/>
      <c r="LWR35" s="33"/>
      <c r="LWS35" s="33"/>
      <c r="LWT35" s="33"/>
      <c r="LWU35" s="33"/>
      <c r="LWV35" s="33"/>
      <c r="LWW35" s="33"/>
      <c r="LWX35" s="33"/>
      <c r="LWY35" s="33"/>
      <c r="LWZ35" s="33"/>
      <c r="LXA35" s="33"/>
      <c r="LXB35" s="33"/>
      <c r="LXC35" s="33"/>
      <c r="LXD35" s="33"/>
      <c r="LXE35" s="33"/>
      <c r="LXF35" s="33"/>
      <c r="LXG35" s="33"/>
      <c r="LXH35" s="33"/>
      <c r="LXI35" s="33"/>
      <c r="LXJ35" s="33"/>
      <c r="LXK35" s="33"/>
      <c r="LXL35" s="33"/>
      <c r="LXM35" s="33"/>
      <c r="LXN35" s="33"/>
      <c r="LXO35" s="33"/>
      <c r="LXP35" s="33"/>
      <c r="LXQ35" s="33"/>
      <c r="LXR35" s="33"/>
      <c r="LXS35" s="33"/>
      <c r="LXT35" s="33"/>
      <c r="LXU35" s="33"/>
      <c r="LXV35" s="33"/>
      <c r="LXW35" s="33"/>
      <c r="LXX35" s="33"/>
      <c r="LXY35" s="33"/>
      <c r="LXZ35" s="33"/>
      <c r="LYA35" s="33"/>
      <c r="LYB35" s="33"/>
      <c r="LYC35" s="33"/>
      <c r="LYD35" s="33"/>
      <c r="LYE35" s="33"/>
      <c r="LYF35" s="33"/>
      <c r="LYG35" s="33"/>
      <c r="LYH35" s="33"/>
      <c r="LYI35" s="33"/>
      <c r="LYJ35" s="33"/>
      <c r="LYK35" s="33"/>
      <c r="LYL35" s="33"/>
      <c r="LYM35" s="33"/>
      <c r="LYN35" s="33"/>
      <c r="LYO35" s="33"/>
      <c r="LYP35" s="33"/>
      <c r="LYQ35" s="33"/>
      <c r="LYR35" s="33"/>
      <c r="LYS35" s="33"/>
      <c r="LYT35" s="33"/>
      <c r="LYU35" s="33"/>
      <c r="LYV35" s="33"/>
      <c r="LYW35" s="33"/>
      <c r="LYX35" s="33"/>
      <c r="LYY35" s="33"/>
      <c r="LYZ35" s="33"/>
      <c r="LZA35" s="33"/>
      <c r="LZB35" s="33"/>
      <c r="LZC35" s="33"/>
      <c r="LZD35" s="33"/>
      <c r="LZE35" s="33"/>
      <c r="LZF35" s="33"/>
      <c r="LZG35" s="33"/>
      <c r="LZH35" s="33"/>
      <c r="LZI35" s="33"/>
      <c r="LZJ35" s="33"/>
      <c r="LZK35" s="33"/>
      <c r="LZL35" s="33"/>
      <c r="LZM35" s="33"/>
      <c r="LZN35" s="33"/>
      <c r="LZO35" s="33"/>
      <c r="LZP35" s="33"/>
      <c r="LZQ35" s="33"/>
      <c r="LZR35" s="33"/>
      <c r="LZS35" s="33"/>
      <c r="LZT35" s="33"/>
      <c r="LZU35" s="33"/>
      <c r="LZV35" s="33"/>
      <c r="LZW35" s="33"/>
      <c r="LZX35" s="33"/>
      <c r="LZY35" s="33"/>
      <c r="LZZ35" s="33"/>
      <c r="MAA35" s="33"/>
      <c r="MAB35" s="33"/>
      <c r="MAC35" s="33"/>
      <c r="MAD35" s="33"/>
      <c r="MAE35" s="33"/>
      <c r="MAF35" s="33"/>
      <c r="MAG35" s="33"/>
      <c r="MAH35" s="33"/>
      <c r="MAI35" s="33"/>
      <c r="MAJ35" s="33"/>
      <c r="MAK35" s="33"/>
      <c r="MAL35" s="33"/>
      <c r="MAM35" s="33"/>
      <c r="MAN35" s="33"/>
      <c r="MAO35" s="33"/>
      <c r="MAP35" s="33"/>
      <c r="MAQ35" s="33"/>
      <c r="MAR35" s="33"/>
      <c r="MAS35" s="33"/>
      <c r="MAT35" s="33"/>
      <c r="MAU35" s="33"/>
      <c r="MAV35" s="33"/>
      <c r="MAW35" s="33"/>
      <c r="MAX35" s="33"/>
      <c r="MAY35" s="33"/>
      <c r="MAZ35" s="33"/>
      <c r="MBA35" s="33"/>
      <c r="MBB35" s="33"/>
      <c r="MBC35" s="33"/>
      <c r="MBD35" s="33"/>
      <c r="MBE35" s="33"/>
      <c r="MBF35" s="33"/>
      <c r="MBG35" s="33"/>
      <c r="MBH35" s="33"/>
      <c r="MBI35" s="33"/>
      <c r="MBJ35" s="33"/>
      <c r="MBK35" s="33"/>
      <c r="MBL35" s="33"/>
      <c r="MBM35" s="33"/>
      <c r="MBN35" s="33"/>
      <c r="MBO35" s="33"/>
      <c r="MBP35" s="33"/>
      <c r="MBQ35" s="33"/>
      <c r="MBR35" s="33"/>
      <c r="MBS35" s="33"/>
      <c r="MBT35" s="33"/>
      <c r="MBU35" s="33"/>
      <c r="MBV35" s="33"/>
      <c r="MBW35" s="33"/>
      <c r="MBX35" s="33"/>
      <c r="MBY35" s="33"/>
      <c r="MBZ35" s="33"/>
      <c r="MCA35" s="33"/>
      <c r="MCB35" s="33"/>
      <c r="MCC35" s="33"/>
      <c r="MCD35" s="33"/>
      <c r="MCE35" s="33"/>
      <c r="MCF35" s="33"/>
      <c r="MCG35" s="33"/>
      <c r="MCH35" s="33"/>
      <c r="MCI35" s="33"/>
      <c r="MCJ35" s="33"/>
      <c r="MCK35" s="33"/>
      <c r="MCL35" s="33"/>
      <c r="MCM35" s="33"/>
      <c r="MCN35" s="33"/>
      <c r="MCO35" s="33"/>
      <c r="MCP35" s="33"/>
      <c r="MCQ35" s="33"/>
      <c r="MCR35" s="33"/>
      <c r="MCS35" s="33"/>
      <c r="MCT35" s="33"/>
      <c r="MCU35" s="33"/>
      <c r="MCV35" s="33"/>
      <c r="MCW35" s="33"/>
      <c r="MCX35" s="33"/>
      <c r="MCY35" s="33"/>
      <c r="MCZ35" s="33"/>
      <c r="MDA35" s="33"/>
      <c r="MDB35" s="33"/>
      <c r="MDC35" s="33"/>
      <c r="MDD35" s="33"/>
      <c r="MDE35" s="33"/>
      <c r="MDF35" s="33"/>
      <c r="MDG35" s="33"/>
      <c r="MDH35" s="33"/>
      <c r="MDI35" s="33"/>
      <c r="MDJ35" s="33"/>
      <c r="MDK35" s="33"/>
      <c r="MDL35" s="33"/>
      <c r="MDM35" s="33"/>
      <c r="MDN35" s="33"/>
      <c r="MDO35" s="33"/>
      <c r="MDP35" s="33"/>
      <c r="MDQ35" s="33"/>
      <c r="MDR35" s="33"/>
      <c r="MDS35" s="33"/>
      <c r="MDT35" s="33"/>
      <c r="MDU35" s="33"/>
      <c r="MDV35" s="33"/>
      <c r="MDW35" s="33"/>
      <c r="MDX35" s="33"/>
      <c r="MDY35" s="33"/>
      <c r="MDZ35" s="33"/>
      <c r="MEA35" s="33"/>
      <c r="MEB35" s="33"/>
      <c r="MEC35" s="33"/>
      <c r="MED35" s="33"/>
      <c r="MEE35" s="33"/>
      <c r="MEF35" s="33"/>
      <c r="MEG35" s="33"/>
      <c r="MEH35" s="33"/>
      <c r="MEI35" s="33"/>
      <c r="MEJ35" s="33"/>
      <c r="MEK35" s="33"/>
      <c r="MEL35" s="33"/>
      <c r="MEM35" s="33"/>
      <c r="MEN35" s="33"/>
      <c r="MEO35" s="33"/>
      <c r="MEP35" s="33"/>
      <c r="MEQ35" s="33"/>
      <c r="MER35" s="33"/>
      <c r="MES35" s="33"/>
      <c r="MET35" s="33"/>
      <c r="MEU35" s="33"/>
      <c r="MEV35" s="33"/>
      <c r="MEW35" s="33"/>
      <c r="MEX35" s="33"/>
      <c r="MEY35" s="33"/>
      <c r="MEZ35" s="33"/>
      <c r="MFA35" s="33"/>
      <c r="MFB35" s="33"/>
      <c r="MFC35" s="33"/>
      <c r="MFD35" s="33"/>
      <c r="MFE35" s="33"/>
      <c r="MFF35" s="33"/>
      <c r="MFG35" s="33"/>
      <c r="MFH35" s="33"/>
      <c r="MFI35" s="33"/>
      <c r="MFJ35" s="33"/>
      <c r="MFK35" s="33"/>
      <c r="MFL35" s="33"/>
      <c r="MFM35" s="33"/>
      <c r="MFN35" s="33"/>
      <c r="MFO35" s="33"/>
      <c r="MFP35" s="33"/>
      <c r="MFQ35" s="33"/>
      <c r="MFR35" s="33"/>
      <c r="MFS35" s="33"/>
      <c r="MFT35" s="33"/>
      <c r="MFU35" s="33"/>
      <c r="MFV35" s="33"/>
      <c r="MFW35" s="33"/>
      <c r="MFX35" s="33"/>
      <c r="MFY35" s="33"/>
      <c r="MFZ35" s="33"/>
      <c r="MGA35" s="33"/>
      <c r="MGB35" s="33"/>
      <c r="MGC35" s="33"/>
      <c r="MGD35" s="33"/>
      <c r="MGE35" s="33"/>
      <c r="MGF35" s="33"/>
      <c r="MGG35" s="33"/>
      <c r="MGH35" s="33"/>
      <c r="MGI35" s="33"/>
      <c r="MGJ35" s="33"/>
      <c r="MGK35" s="33"/>
      <c r="MGL35" s="33"/>
      <c r="MGM35" s="33"/>
      <c r="MGN35" s="33"/>
      <c r="MGO35" s="33"/>
      <c r="MGP35" s="33"/>
      <c r="MGQ35" s="33"/>
      <c r="MGR35" s="33"/>
      <c r="MGS35" s="33"/>
      <c r="MGT35" s="33"/>
      <c r="MGU35" s="33"/>
      <c r="MGV35" s="33"/>
      <c r="MGW35" s="33"/>
      <c r="MGX35" s="33"/>
      <c r="MGY35" s="33"/>
      <c r="MGZ35" s="33"/>
      <c r="MHA35" s="33"/>
      <c r="MHB35" s="33"/>
      <c r="MHC35" s="33"/>
      <c r="MHD35" s="33"/>
      <c r="MHE35" s="33"/>
      <c r="MHF35" s="33"/>
      <c r="MHG35" s="33"/>
      <c r="MHH35" s="33"/>
      <c r="MHI35" s="33"/>
      <c r="MHJ35" s="33"/>
      <c r="MHK35" s="33"/>
      <c r="MHL35" s="33"/>
      <c r="MHM35" s="33"/>
      <c r="MHN35" s="33"/>
      <c r="MHO35" s="33"/>
      <c r="MHP35" s="33"/>
      <c r="MHQ35" s="33"/>
      <c r="MHR35" s="33"/>
      <c r="MHS35" s="33"/>
      <c r="MHT35" s="33"/>
      <c r="MHU35" s="33"/>
      <c r="MHV35" s="33"/>
      <c r="MHW35" s="33"/>
      <c r="MHX35" s="33"/>
      <c r="MHY35" s="33"/>
      <c r="MHZ35" s="33"/>
      <c r="MIA35" s="33"/>
      <c r="MIB35" s="33"/>
      <c r="MIC35" s="33"/>
      <c r="MID35" s="33"/>
      <c r="MIE35" s="33"/>
      <c r="MIF35" s="33"/>
      <c r="MIG35" s="33"/>
      <c r="MIH35" s="33"/>
      <c r="MII35" s="33"/>
      <c r="MIJ35" s="33"/>
      <c r="MIK35" s="33"/>
      <c r="MIL35" s="33"/>
      <c r="MIM35" s="33"/>
      <c r="MIN35" s="33"/>
      <c r="MIO35" s="33"/>
      <c r="MIP35" s="33"/>
      <c r="MIQ35" s="33"/>
      <c r="MIR35" s="33"/>
      <c r="MIS35" s="33"/>
      <c r="MIT35" s="33"/>
      <c r="MIU35" s="33"/>
      <c r="MIV35" s="33"/>
      <c r="MIW35" s="33"/>
      <c r="MIX35" s="33"/>
      <c r="MIY35" s="33"/>
      <c r="MIZ35" s="33"/>
      <c r="MJA35" s="33"/>
      <c r="MJB35" s="33"/>
      <c r="MJC35" s="33"/>
      <c r="MJD35" s="33"/>
      <c r="MJE35" s="33"/>
      <c r="MJF35" s="33"/>
      <c r="MJG35" s="33"/>
      <c r="MJH35" s="33"/>
      <c r="MJI35" s="33"/>
      <c r="MJJ35" s="33"/>
      <c r="MJK35" s="33"/>
      <c r="MJL35" s="33"/>
      <c r="MJM35" s="33"/>
      <c r="MJN35" s="33"/>
      <c r="MJO35" s="33"/>
      <c r="MJP35" s="33"/>
      <c r="MJQ35" s="33"/>
      <c r="MJR35" s="33"/>
      <c r="MJS35" s="33"/>
      <c r="MJT35" s="33"/>
      <c r="MJU35" s="33"/>
      <c r="MJV35" s="33"/>
      <c r="MJW35" s="33"/>
      <c r="MJX35" s="33"/>
      <c r="MJY35" s="33"/>
      <c r="MJZ35" s="33"/>
      <c r="MKA35" s="33"/>
      <c r="MKB35" s="33"/>
      <c r="MKC35" s="33"/>
      <c r="MKD35" s="33"/>
      <c r="MKE35" s="33"/>
      <c r="MKF35" s="33"/>
      <c r="MKG35" s="33"/>
      <c r="MKH35" s="33"/>
      <c r="MKI35" s="33"/>
      <c r="MKJ35" s="33"/>
      <c r="MKK35" s="33"/>
      <c r="MKL35" s="33"/>
      <c r="MKM35" s="33"/>
      <c r="MKN35" s="33"/>
      <c r="MKO35" s="33"/>
      <c r="MKP35" s="33"/>
      <c r="MKQ35" s="33"/>
      <c r="MKR35" s="33"/>
      <c r="MKS35" s="33"/>
      <c r="MKT35" s="33"/>
      <c r="MKU35" s="33"/>
      <c r="MKV35" s="33"/>
      <c r="MKW35" s="33"/>
      <c r="MKX35" s="33"/>
      <c r="MKY35" s="33"/>
      <c r="MKZ35" s="33"/>
      <c r="MLA35" s="33"/>
      <c r="MLB35" s="33"/>
      <c r="MLC35" s="33"/>
      <c r="MLD35" s="33"/>
      <c r="MLE35" s="33"/>
      <c r="MLF35" s="33"/>
      <c r="MLG35" s="33"/>
      <c r="MLH35" s="33"/>
      <c r="MLI35" s="33"/>
      <c r="MLJ35" s="33"/>
      <c r="MLK35" s="33"/>
      <c r="MLL35" s="33"/>
      <c r="MLM35" s="33"/>
      <c r="MLN35" s="33"/>
      <c r="MLO35" s="33"/>
      <c r="MLP35" s="33"/>
      <c r="MLQ35" s="33"/>
      <c r="MLR35" s="33"/>
      <c r="MLS35" s="33"/>
      <c r="MLT35" s="33"/>
      <c r="MLU35" s="33"/>
      <c r="MLV35" s="33"/>
      <c r="MLW35" s="33"/>
      <c r="MLX35" s="33"/>
      <c r="MLY35" s="33"/>
      <c r="MLZ35" s="33"/>
      <c r="MMA35" s="33"/>
      <c r="MMB35" s="33"/>
      <c r="MMC35" s="33"/>
      <c r="MMD35" s="33"/>
      <c r="MME35" s="33"/>
      <c r="MMF35" s="33"/>
      <c r="MMG35" s="33"/>
      <c r="MMH35" s="33"/>
      <c r="MMI35" s="33"/>
      <c r="MMJ35" s="33"/>
      <c r="MMK35" s="33"/>
      <c r="MML35" s="33"/>
      <c r="MMM35" s="33"/>
      <c r="MMN35" s="33"/>
      <c r="MMO35" s="33"/>
      <c r="MMP35" s="33"/>
      <c r="MMQ35" s="33"/>
      <c r="MMR35" s="33"/>
      <c r="MMS35" s="33"/>
      <c r="MMT35" s="33"/>
      <c r="MMU35" s="33"/>
      <c r="MMV35" s="33"/>
      <c r="MMW35" s="33"/>
      <c r="MMX35" s="33"/>
      <c r="MMY35" s="33"/>
      <c r="MMZ35" s="33"/>
      <c r="MNA35" s="33"/>
      <c r="MNB35" s="33"/>
      <c r="MNC35" s="33"/>
      <c r="MND35" s="33"/>
      <c r="MNE35" s="33"/>
      <c r="MNF35" s="33"/>
      <c r="MNG35" s="33"/>
      <c r="MNH35" s="33"/>
      <c r="MNI35" s="33"/>
      <c r="MNJ35" s="33"/>
      <c r="MNK35" s="33"/>
      <c r="MNL35" s="33"/>
      <c r="MNM35" s="33"/>
      <c r="MNN35" s="33"/>
      <c r="MNO35" s="33"/>
      <c r="MNP35" s="33"/>
      <c r="MNQ35" s="33"/>
      <c r="MNR35" s="33"/>
      <c r="MNS35" s="33"/>
      <c r="MNT35" s="33"/>
      <c r="MNU35" s="33"/>
      <c r="MNV35" s="33"/>
      <c r="MNW35" s="33"/>
      <c r="MNX35" s="33"/>
      <c r="MNY35" s="33"/>
      <c r="MNZ35" s="33"/>
      <c r="MOA35" s="33"/>
      <c r="MOB35" s="33"/>
      <c r="MOC35" s="33"/>
      <c r="MOD35" s="33"/>
      <c r="MOE35" s="33"/>
      <c r="MOF35" s="33"/>
      <c r="MOG35" s="33"/>
      <c r="MOH35" s="33"/>
      <c r="MOI35" s="33"/>
      <c r="MOJ35" s="33"/>
      <c r="MOK35" s="33"/>
      <c r="MOL35" s="33"/>
      <c r="MOM35" s="33"/>
      <c r="MON35" s="33"/>
      <c r="MOO35" s="33"/>
      <c r="MOP35" s="33"/>
      <c r="MOQ35" s="33"/>
      <c r="MOR35" s="33"/>
      <c r="MOS35" s="33"/>
      <c r="MOT35" s="33"/>
      <c r="MOU35" s="33"/>
      <c r="MOV35" s="33"/>
      <c r="MOW35" s="33"/>
      <c r="MOX35" s="33"/>
      <c r="MOY35" s="33"/>
      <c r="MOZ35" s="33"/>
      <c r="MPA35" s="33"/>
      <c r="MPB35" s="33"/>
      <c r="MPC35" s="33"/>
      <c r="MPD35" s="33"/>
      <c r="MPE35" s="33"/>
      <c r="MPF35" s="33"/>
      <c r="MPG35" s="33"/>
      <c r="MPH35" s="33"/>
      <c r="MPI35" s="33"/>
      <c r="MPJ35" s="33"/>
      <c r="MPK35" s="33"/>
      <c r="MPL35" s="33"/>
      <c r="MPM35" s="33"/>
      <c r="MPN35" s="33"/>
      <c r="MPO35" s="33"/>
      <c r="MPP35" s="33"/>
      <c r="MPQ35" s="33"/>
      <c r="MPR35" s="33"/>
      <c r="MPS35" s="33"/>
      <c r="MPT35" s="33"/>
      <c r="MPU35" s="33"/>
      <c r="MPV35" s="33"/>
      <c r="MPW35" s="33"/>
      <c r="MPX35" s="33"/>
      <c r="MPY35" s="33"/>
      <c r="MPZ35" s="33"/>
      <c r="MQA35" s="33"/>
      <c r="MQB35" s="33"/>
      <c r="MQC35" s="33"/>
      <c r="MQD35" s="33"/>
      <c r="MQE35" s="33"/>
      <c r="MQF35" s="33"/>
      <c r="MQG35" s="33"/>
      <c r="MQH35" s="33"/>
      <c r="MQI35" s="33"/>
      <c r="MQJ35" s="33"/>
      <c r="MQK35" s="33"/>
      <c r="MQL35" s="33"/>
      <c r="MQM35" s="33"/>
      <c r="MQN35" s="33"/>
      <c r="MQO35" s="33"/>
      <c r="MQP35" s="33"/>
      <c r="MQQ35" s="33"/>
      <c r="MQR35" s="33"/>
      <c r="MQS35" s="33"/>
      <c r="MQT35" s="33"/>
      <c r="MQU35" s="33"/>
      <c r="MQV35" s="33"/>
      <c r="MQW35" s="33"/>
      <c r="MQX35" s="33"/>
      <c r="MQY35" s="33"/>
      <c r="MQZ35" s="33"/>
      <c r="MRA35" s="33"/>
      <c r="MRB35" s="33"/>
      <c r="MRC35" s="33"/>
      <c r="MRD35" s="33"/>
      <c r="MRE35" s="33"/>
      <c r="MRF35" s="33"/>
      <c r="MRG35" s="33"/>
      <c r="MRH35" s="33"/>
      <c r="MRI35" s="33"/>
      <c r="MRJ35" s="33"/>
      <c r="MRK35" s="33"/>
      <c r="MRL35" s="33"/>
      <c r="MRM35" s="33"/>
      <c r="MRN35" s="33"/>
      <c r="MRO35" s="33"/>
      <c r="MRP35" s="33"/>
      <c r="MRQ35" s="33"/>
      <c r="MRR35" s="33"/>
      <c r="MRS35" s="33"/>
      <c r="MRT35" s="33"/>
      <c r="MRU35" s="33"/>
      <c r="MRV35" s="33"/>
      <c r="MRW35" s="33"/>
      <c r="MRX35" s="33"/>
      <c r="MRY35" s="33"/>
      <c r="MRZ35" s="33"/>
      <c r="MSA35" s="33"/>
      <c r="MSB35" s="33"/>
      <c r="MSC35" s="33"/>
      <c r="MSD35" s="33"/>
      <c r="MSE35" s="33"/>
      <c r="MSF35" s="33"/>
      <c r="MSG35" s="33"/>
      <c r="MSH35" s="33"/>
      <c r="MSI35" s="33"/>
      <c r="MSJ35" s="33"/>
      <c r="MSK35" s="33"/>
      <c r="MSL35" s="33"/>
      <c r="MSM35" s="33"/>
      <c r="MSN35" s="33"/>
      <c r="MSO35" s="33"/>
      <c r="MSP35" s="33"/>
      <c r="MSQ35" s="33"/>
      <c r="MSR35" s="33"/>
      <c r="MSS35" s="33"/>
      <c r="MST35" s="33"/>
      <c r="MSU35" s="33"/>
      <c r="MSV35" s="33"/>
      <c r="MSW35" s="33"/>
      <c r="MSX35" s="33"/>
      <c r="MSY35" s="33"/>
      <c r="MSZ35" s="33"/>
      <c r="MTA35" s="33"/>
      <c r="MTB35" s="33"/>
      <c r="MTC35" s="33"/>
      <c r="MTD35" s="33"/>
      <c r="MTE35" s="33"/>
      <c r="MTF35" s="33"/>
      <c r="MTG35" s="33"/>
      <c r="MTH35" s="33"/>
      <c r="MTI35" s="33"/>
      <c r="MTJ35" s="33"/>
      <c r="MTK35" s="33"/>
      <c r="MTL35" s="33"/>
      <c r="MTM35" s="33"/>
      <c r="MTN35" s="33"/>
      <c r="MTO35" s="33"/>
      <c r="MTP35" s="33"/>
      <c r="MTQ35" s="33"/>
      <c r="MTR35" s="33"/>
      <c r="MTS35" s="33"/>
      <c r="MTT35" s="33"/>
      <c r="MTU35" s="33"/>
      <c r="MTV35" s="33"/>
      <c r="MTW35" s="33"/>
      <c r="MTX35" s="33"/>
      <c r="MTY35" s="33"/>
      <c r="MTZ35" s="33"/>
      <c r="MUA35" s="33"/>
      <c r="MUB35" s="33"/>
      <c r="MUC35" s="33"/>
      <c r="MUD35" s="33"/>
      <c r="MUE35" s="33"/>
      <c r="MUF35" s="33"/>
      <c r="MUG35" s="33"/>
      <c r="MUH35" s="33"/>
      <c r="MUI35" s="33"/>
      <c r="MUJ35" s="33"/>
      <c r="MUK35" s="33"/>
      <c r="MUL35" s="33"/>
      <c r="MUM35" s="33"/>
      <c r="MUN35" s="33"/>
      <c r="MUO35" s="33"/>
      <c r="MUP35" s="33"/>
      <c r="MUQ35" s="33"/>
      <c r="MUR35" s="33"/>
      <c r="MUS35" s="33"/>
      <c r="MUT35" s="33"/>
      <c r="MUU35" s="33"/>
      <c r="MUV35" s="33"/>
      <c r="MUW35" s="33"/>
      <c r="MUX35" s="33"/>
      <c r="MUY35" s="33"/>
      <c r="MUZ35" s="33"/>
      <c r="MVA35" s="33"/>
      <c r="MVB35" s="33"/>
      <c r="MVC35" s="33"/>
      <c r="MVD35" s="33"/>
      <c r="MVE35" s="33"/>
      <c r="MVF35" s="33"/>
      <c r="MVG35" s="33"/>
      <c r="MVH35" s="33"/>
      <c r="MVI35" s="33"/>
      <c r="MVJ35" s="33"/>
      <c r="MVK35" s="33"/>
      <c r="MVL35" s="33"/>
      <c r="MVM35" s="33"/>
      <c r="MVN35" s="33"/>
      <c r="MVO35" s="33"/>
      <c r="MVP35" s="33"/>
      <c r="MVQ35" s="33"/>
      <c r="MVR35" s="33"/>
      <c r="MVS35" s="33"/>
      <c r="MVT35" s="33"/>
      <c r="MVU35" s="33"/>
      <c r="MVV35" s="33"/>
      <c r="MVW35" s="33"/>
      <c r="MVX35" s="33"/>
      <c r="MVY35" s="33"/>
      <c r="MVZ35" s="33"/>
      <c r="MWA35" s="33"/>
      <c r="MWB35" s="33"/>
      <c r="MWC35" s="33"/>
      <c r="MWD35" s="33"/>
      <c r="MWE35" s="33"/>
      <c r="MWF35" s="33"/>
      <c r="MWG35" s="33"/>
      <c r="MWH35" s="33"/>
      <c r="MWI35" s="33"/>
      <c r="MWJ35" s="33"/>
      <c r="MWK35" s="33"/>
      <c r="MWL35" s="33"/>
      <c r="MWM35" s="33"/>
      <c r="MWN35" s="33"/>
      <c r="MWO35" s="33"/>
      <c r="MWP35" s="33"/>
      <c r="MWQ35" s="33"/>
      <c r="MWR35" s="33"/>
      <c r="MWS35" s="33"/>
      <c r="MWT35" s="33"/>
      <c r="MWU35" s="33"/>
      <c r="MWV35" s="33"/>
      <c r="MWW35" s="33"/>
      <c r="MWX35" s="33"/>
      <c r="MWY35" s="33"/>
      <c r="MWZ35" s="33"/>
      <c r="MXA35" s="33"/>
      <c r="MXB35" s="33"/>
      <c r="MXC35" s="33"/>
      <c r="MXD35" s="33"/>
      <c r="MXE35" s="33"/>
      <c r="MXF35" s="33"/>
      <c r="MXG35" s="33"/>
      <c r="MXH35" s="33"/>
      <c r="MXI35" s="33"/>
      <c r="MXJ35" s="33"/>
      <c r="MXK35" s="33"/>
      <c r="MXL35" s="33"/>
      <c r="MXM35" s="33"/>
      <c r="MXN35" s="33"/>
      <c r="MXO35" s="33"/>
      <c r="MXP35" s="33"/>
      <c r="MXQ35" s="33"/>
      <c r="MXR35" s="33"/>
      <c r="MXS35" s="33"/>
      <c r="MXT35" s="33"/>
      <c r="MXU35" s="33"/>
      <c r="MXV35" s="33"/>
      <c r="MXW35" s="33"/>
      <c r="MXX35" s="33"/>
      <c r="MXY35" s="33"/>
      <c r="MXZ35" s="33"/>
      <c r="MYA35" s="33"/>
      <c r="MYB35" s="33"/>
      <c r="MYC35" s="33"/>
      <c r="MYD35" s="33"/>
      <c r="MYE35" s="33"/>
      <c r="MYF35" s="33"/>
      <c r="MYG35" s="33"/>
      <c r="MYH35" s="33"/>
      <c r="MYI35" s="33"/>
      <c r="MYJ35" s="33"/>
      <c r="MYK35" s="33"/>
      <c r="MYL35" s="33"/>
      <c r="MYM35" s="33"/>
      <c r="MYN35" s="33"/>
      <c r="MYO35" s="33"/>
      <c r="MYP35" s="33"/>
      <c r="MYQ35" s="33"/>
      <c r="MYR35" s="33"/>
      <c r="MYS35" s="33"/>
      <c r="MYT35" s="33"/>
      <c r="MYU35" s="33"/>
      <c r="MYV35" s="33"/>
      <c r="MYW35" s="33"/>
      <c r="MYX35" s="33"/>
      <c r="MYY35" s="33"/>
      <c r="MYZ35" s="33"/>
      <c r="MZA35" s="33"/>
      <c r="MZB35" s="33"/>
      <c r="MZC35" s="33"/>
      <c r="MZD35" s="33"/>
      <c r="MZE35" s="33"/>
      <c r="MZF35" s="33"/>
      <c r="MZG35" s="33"/>
      <c r="MZH35" s="33"/>
      <c r="MZI35" s="33"/>
      <c r="MZJ35" s="33"/>
      <c r="MZK35" s="33"/>
      <c r="MZL35" s="33"/>
      <c r="MZM35" s="33"/>
      <c r="MZN35" s="33"/>
      <c r="MZO35" s="33"/>
      <c r="MZP35" s="33"/>
      <c r="MZQ35" s="33"/>
      <c r="MZR35" s="33"/>
      <c r="MZS35" s="33"/>
      <c r="MZT35" s="33"/>
      <c r="MZU35" s="33"/>
      <c r="MZV35" s="33"/>
      <c r="MZW35" s="33"/>
      <c r="MZX35" s="33"/>
      <c r="MZY35" s="33"/>
      <c r="MZZ35" s="33"/>
      <c r="NAA35" s="33"/>
      <c r="NAB35" s="33"/>
      <c r="NAC35" s="33"/>
      <c r="NAD35" s="33"/>
      <c r="NAE35" s="33"/>
      <c r="NAF35" s="33"/>
      <c r="NAG35" s="33"/>
      <c r="NAH35" s="33"/>
      <c r="NAI35" s="33"/>
      <c r="NAJ35" s="33"/>
      <c r="NAK35" s="33"/>
      <c r="NAL35" s="33"/>
      <c r="NAM35" s="33"/>
      <c r="NAN35" s="33"/>
      <c r="NAO35" s="33"/>
      <c r="NAP35" s="33"/>
      <c r="NAQ35" s="33"/>
      <c r="NAR35" s="33"/>
      <c r="NAS35" s="33"/>
      <c r="NAT35" s="33"/>
      <c r="NAU35" s="33"/>
      <c r="NAV35" s="33"/>
      <c r="NAW35" s="33"/>
      <c r="NAX35" s="33"/>
      <c r="NAY35" s="33"/>
      <c r="NAZ35" s="33"/>
      <c r="NBA35" s="33"/>
      <c r="NBB35" s="33"/>
      <c r="NBC35" s="33"/>
      <c r="NBD35" s="33"/>
      <c r="NBE35" s="33"/>
      <c r="NBF35" s="33"/>
      <c r="NBG35" s="33"/>
      <c r="NBH35" s="33"/>
      <c r="NBI35" s="33"/>
      <c r="NBJ35" s="33"/>
      <c r="NBK35" s="33"/>
      <c r="NBL35" s="33"/>
      <c r="NBM35" s="33"/>
      <c r="NBN35" s="33"/>
      <c r="NBO35" s="33"/>
      <c r="NBP35" s="33"/>
      <c r="NBQ35" s="33"/>
      <c r="NBR35" s="33"/>
      <c r="NBS35" s="33"/>
      <c r="NBT35" s="33"/>
      <c r="NBU35" s="33"/>
      <c r="NBV35" s="33"/>
      <c r="NBW35" s="33"/>
      <c r="NBX35" s="33"/>
      <c r="NBY35" s="33"/>
      <c r="NBZ35" s="33"/>
      <c r="NCA35" s="33"/>
      <c r="NCB35" s="33"/>
      <c r="NCC35" s="33"/>
      <c r="NCD35" s="33"/>
      <c r="NCE35" s="33"/>
      <c r="NCF35" s="33"/>
      <c r="NCG35" s="33"/>
      <c r="NCH35" s="33"/>
      <c r="NCI35" s="33"/>
      <c r="NCJ35" s="33"/>
      <c r="NCK35" s="33"/>
      <c r="NCL35" s="33"/>
      <c r="NCM35" s="33"/>
      <c r="NCN35" s="33"/>
      <c r="NCO35" s="33"/>
      <c r="NCP35" s="33"/>
      <c r="NCQ35" s="33"/>
      <c r="NCR35" s="33"/>
      <c r="NCS35" s="33"/>
      <c r="NCT35" s="33"/>
      <c r="NCU35" s="33"/>
      <c r="NCV35" s="33"/>
      <c r="NCW35" s="33"/>
      <c r="NCX35" s="33"/>
      <c r="NCY35" s="33"/>
      <c r="NCZ35" s="33"/>
      <c r="NDA35" s="33"/>
      <c r="NDB35" s="33"/>
      <c r="NDC35" s="33"/>
      <c r="NDD35" s="33"/>
      <c r="NDE35" s="33"/>
      <c r="NDF35" s="33"/>
      <c r="NDG35" s="33"/>
      <c r="NDH35" s="33"/>
      <c r="NDI35" s="33"/>
      <c r="NDJ35" s="33"/>
      <c r="NDK35" s="33"/>
      <c r="NDL35" s="33"/>
      <c r="NDM35" s="33"/>
      <c r="NDN35" s="33"/>
      <c r="NDO35" s="33"/>
      <c r="NDP35" s="33"/>
      <c r="NDQ35" s="33"/>
      <c r="NDR35" s="33"/>
      <c r="NDS35" s="33"/>
      <c r="NDT35" s="33"/>
      <c r="NDU35" s="33"/>
      <c r="NDV35" s="33"/>
      <c r="NDW35" s="33"/>
      <c r="NDX35" s="33"/>
      <c r="NDY35" s="33"/>
      <c r="NDZ35" s="33"/>
      <c r="NEA35" s="33"/>
      <c r="NEB35" s="33"/>
      <c r="NEC35" s="33"/>
      <c r="NED35" s="33"/>
      <c r="NEE35" s="33"/>
      <c r="NEF35" s="33"/>
      <c r="NEG35" s="33"/>
      <c r="NEH35" s="33"/>
      <c r="NEI35" s="33"/>
      <c r="NEJ35" s="33"/>
      <c r="NEK35" s="33"/>
      <c r="NEL35" s="33"/>
      <c r="NEM35" s="33"/>
      <c r="NEN35" s="33"/>
      <c r="NEO35" s="33"/>
      <c r="NEP35" s="33"/>
      <c r="NEQ35" s="33"/>
      <c r="NER35" s="33"/>
      <c r="NES35" s="33"/>
      <c r="NET35" s="33"/>
      <c r="NEU35" s="33"/>
      <c r="NEV35" s="33"/>
      <c r="NEW35" s="33"/>
      <c r="NEX35" s="33"/>
      <c r="NEY35" s="33"/>
      <c r="NEZ35" s="33"/>
      <c r="NFA35" s="33"/>
      <c r="NFB35" s="33"/>
      <c r="NFC35" s="33"/>
      <c r="NFD35" s="33"/>
      <c r="NFE35" s="33"/>
      <c r="NFF35" s="33"/>
      <c r="NFG35" s="33"/>
      <c r="NFH35" s="33"/>
      <c r="NFI35" s="33"/>
      <c r="NFJ35" s="33"/>
      <c r="NFK35" s="33"/>
      <c r="NFL35" s="33"/>
      <c r="NFM35" s="33"/>
      <c r="NFN35" s="33"/>
      <c r="NFO35" s="33"/>
      <c r="NFP35" s="33"/>
      <c r="NFQ35" s="33"/>
      <c r="NFR35" s="33"/>
      <c r="NFS35" s="33"/>
      <c r="NFT35" s="33"/>
      <c r="NFU35" s="33"/>
      <c r="NFV35" s="33"/>
      <c r="NFW35" s="33"/>
      <c r="NFX35" s="33"/>
      <c r="NFY35" s="33"/>
      <c r="NFZ35" s="33"/>
      <c r="NGA35" s="33"/>
      <c r="NGB35" s="33"/>
      <c r="NGC35" s="33"/>
      <c r="NGD35" s="33"/>
      <c r="NGE35" s="33"/>
      <c r="NGF35" s="33"/>
      <c r="NGG35" s="33"/>
      <c r="NGH35" s="33"/>
      <c r="NGI35" s="33"/>
      <c r="NGJ35" s="33"/>
      <c r="NGK35" s="33"/>
      <c r="NGL35" s="33"/>
      <c r="NGM35" s="33"/>
      <c r="NGN35" s="33"/>
      <c r="NGO35" s="33"/>
      <c r="NGP35" s="33"/>
      <c r="NGQ35" s="33"/>
      <c r="NGR35" s="33"/>
      <c r="NGS35" s="33"/>
      <c r="NGT35" s="33"/>
      <c r="NGU35" s="33"/>
      <c r="NGV35" s="33"/>
      <c r="NGW35" s="33"/>
      <c r="NGX35" s="33"/>
      <c r="NGY35" s="33"/>
      <c r="NGZ35" s="33"/>
      <c r="NHA35" s="33"/>
      <c r="NHB35" s="33"/>
      <c r="NHC35" s="33"/>
      <c r="NHD35" s="33"/>
      <c r="NHE35" s="33"/>
      <c r="NHF35" s="33"/>
      <c r="NHG35" s="33"/>
      <c r="NHH35" s="33"/>
      <c r="NHI35" s="33"/>
      <c r="NHJ35" s="33"/>
      <c r="NHK35" s="33"/>
      <c r="NHL35" s="33"/>
      <c r="NHM35" s="33"/>
      <c r="NHN35" s="33"/>
      <c r="NHO35" s="33"/>
      <c r="NHP35" s="33"/>
      <c r="NHQ35" s="33"/>
      <c r="NHR35" s="33"/>
      <c r="NHS35" s="33"/>
      <c r="NHT35" s="33"/>
      <c r="NHU35" s="33"/>
      <c r="NHV35" s="33"/>
      <c r="NHW35" s="33"/>
      <c r="NHX35" s="33"/>
      <c r="NHY35" s="33"/>
      <c r="NHZ35" s="33"/>
      <c r="NIA35" s="33"/>
      <c r="NIB35" s="33"/>
      <c r="NIC35" s="33"/>
      <c r="NID35" s="33"/>
      <c r="NIE35" s="33"/>
      <c r="NIF35" s="33"/>
      <c r="NIG35" s="33"/>
      <c r="NIH35" s="33"/>
      <c r="NII35" s="33"/>
      <c r="NIJ35" s="33"/>
      <c r="NIK35" s="33"/>
      <c r="NIL35" s="33"/>
      <c r="NIM35" s="33"/>
      <c r="NIN35" s="33"/>
      <c r="NIO35" s="33"/>
      <c r="NIP35" s="33"/>
      <c r="NIQ35" s="33"/>
      <c r="NIR35" s="33"/>
      <c r="NIS35" s="33"/>
      <c r="NIT35" s="33"/>
      <c r="NIU35" s="33"/>
      <c r="NIV35" s="33"/>
      <c r="NIW35" s="33"/>
      <c r="NIX35" s="33"/>
      <c r="NIY35" s="33"/>
      <c r="NIZ35" s="33"/>
      <c r="NJA35" s="33"/>
      <c r="NJB35" s="33"/>
      <c r="NJC35" s="33"/>
      <c r="NJD35" s="33"/>
      <c r="NJE35" s="33"/>
      <c r="NJF35" s="33"/>
      <c r="NJG35" s="33"/>
      <c r="NJH35" s="33"/>
      <c r="NJI35" s="33"/>
      <c r="NJJ35" s="33"/>
      <c r="NJK35" s="33"/>
      <c r="NJL35" s="33"/>
      <c r="NJM35" s="33"/>
      <c r="NJN35" s="33"/>
      <c r="NJO35" s="33"/>
      <c r="NJP35" s="33"/>
      <c r="NJQ35" s="33"/>
      <c r="NJR35" s="33"/>
      <c r="NJS35" s="33"/>
      <c r="NJT35" s="33"/>
      <c r="NJU35" s="33"/>
      <c r="NJV35" s="33"/>
      <c r="NJW35" s="33"/>
      <c r="NJX35" s="33"/>
      <c r="NJY35" s="33"/>
      <c r="NJZ35" s="33"/>
      <c r="NKA35" s="33"/>
      <c r="NKB35" s="33"/>
      <c r="NKC35" s="33"/>
      <c r="NKD35" s="33"/>
      <c r="NKE35" s="33"/>
      <c r="NKF35" s="33"/>
      <c r="NKG35" s="33"/>
      <c r="NKH35" s="33"/>
      <c r="NKI35" s="33"/>
      <c r="NKJ35" s="33"/>
      <c r="NKK35" s="33"/>
      <c r="NKL35" s="33"/>
      <c r="NKM35" s="33"/>
      <c r="NKN35" s="33"/>
      <c r="NKO35" s="33"/>
      <c r="NKP35" s="33"/>
      <c r="NKQ35" s="33"/>
      <c r="NKR35" s="33"/>
      <c r="NKS35" s="33"/>
      <c r="NKT35" s="33"/>
      <c r="NKU35" s="33"/>
      <c r="NKV35" s="33"/>
      <c r="NKW35" s="33"/>
      <c r="NKX35" s="33"/>
      <c r="NKY35" s="33"/>
      <c r="NKZ35" s="33"/>
      <c r="NLA35" s="33"/>
      <c r="NLB35" s="33"/>
      <c r="NLC35" s="33"/>
      <c r="NLD35" s="33"/>
      <c r="NLE35" s="33"/>
      <c r="NLF35" s="33"/>
      <c r="NLG35" s="33"/>
      <c r="NLH35" s="33"/>
      <c r="NLI35" s="33"/>
      <c r="NLJ35" s="33"/>
      <c r="NLK35" s="33"/>
      <c r="NLL35" s="33"/>
      <c r="NLM35" s="33"/>
      <c r="NLN35" s="33"/>
      <c r="NLO35" s="33"/>
      <c r="NLP35" s="33"/>
      <c r="NLQ35" s="33"/>
      <c r="NLR35" s="33"/>
      <c r="NLS35" s="33"/>
      <c r="NLT35" s="33"/>
      <c r="NLU35" s="33"/>
      <c r="NLV35" s="33"/>
      <c r="NLW35" s="33"/>
      <c r="NLX35" s="33"/>
      <c r="NLY35" s="33"/>
      <c r="NLZ35" s="33"/>
      <c r="NMA35" s="33"/>
      <c r="NMB35" s="33"/>
      <c r="NMC35" s="33"/>
      <c r="NMD35" s="33"/>
      <c r="NME35" s="33"/>
      <c r="NMF35" s="33"/>
      <c r="NMG35" s="33"/>
      <c r="NMH35" s="33"/>
      <c r="NMI35" s="33"/>
      <c r="NMJ35" s="33"/>
      <c r="NMK35" s="33"/>
      <c r="NML35" s="33"/>
      <c r="NMM35" s="33"/>
      <c r="NMN35" s="33"/>
      <c r="NMO35" s="33"/>
      <c r="NMP35" s="33"/>
      <c r="NMQ35" s="33"/>
      <c r="NMR35" s="33"/>
      <c r="NMS35" s="33"/>
      <c r="NMT35" s="33"/>
      <c r="NMU35" s="33"/>
      <c r="NMV35" s="33"/>
      <c r="NMW35" s="33"/>
      <c r="NMX35" s="33"/>
      <c r="NMY35" s="33"/>
      <c r="NMZ35" s="33"/>
      <c r="NNA35" s="33"/>
      <c r="NNB35" s="33"/>
      <c r="NNC35" s="33"/>
      <c r="NND35" s="33"/>
      <c r="NNE35" s="33"/>
      <c r="NNF35" s="33"/>
      <c r="NNG35" s="33"/>
      <c r="NNH35" s="33"/>
      <c r="NNI35" s="33"/>
      <c r="NNJ35" s="33"/>
      <c r="NNK35" s="33"/>
      <c r="NNL35" s="33"/>
      <c r="NNM35" s="33"/>
      <c r="NNN35" s="33"/>
      <c r="NNO35" s="33"/>
      <c r="NNP35" s="33"/>
      <c r="NNQ35" s="33"/>
      <c r="NNR35" s="33"/>
      <c r="NNS35" s="33"/>
      <c r="NNT35" s="33"/>
      <c r="NNU35" s="33"/>
      <c r="NNV35" s="33"/>
      <c r="NNW35" s="33"/>
      <c r="NNX35" s="33"/>
      <c r="NNY35" s="33"/>
      <c r="NNZ35" s="33"/>
      <c r="NOA35" s="33"/>
      <c r="NOB35" s="33"/>
      <c r="NOC35" s="33"/>
      <c r="NOD35" s="33"/>
      <c r="NOE35" s="33"/>
      <c r="NOF35" s="33"/>
      <c r="NOG35" s="33"/>
      <c r="NOH35" s="33"/>
      <c r="NOI35" s="33"/>
      <c r="NOJ35" s="33"/>
      <c r="NOK35" s="33"/>
      <c r="NOL35" s="33"/>
      <c r="NOM35" s="33"/>
      <c r="NON35" s="33"/>
      <c r="NOO35" s="33"/>
      <c r="NOP35" s="33"/>
      <c r="NOQ35" s="33"/>
      <c r="NOR35" s="33"/>
      <c r="NOS35" s="33"/>
      <c r="NOT35" s="33"/>
      <c r="NOU35" s="33"/>
      <c r="NOV35" s="33"/>
      <c r="NOW35" s="33"/>
      <c r="NOX35" s="33"/>
      <c r="NOY35" s="33"/>
      <c r="NOZ35" s="33"/>
      <c r="NPA35" s="33"/>
      <c r="NPB35" s="33"/>
      <c r="NPC35" s="33"/>
      <c r="NPD35" s="33"/>
      <c r="NPE35" s="33"/>
      <c r="NPF35" s="33"/>
      <c r="NPG35" s="33"/>
      <c r="NPH35" s="33"/>
      <c r="NPI35" s="33"/>
      <c r="NPJ35" s="33"/>
      <c r="NPK35" s="33"/>
      <c r="NPL35" s="33"/>
      <c r="NPM35" s="33"/>
      <c r="NPN35" s="33"/>
      <c r="NPO35" s="33"/>
      <c r="NPP35" s="33"/>
      <c r="NPQ35" s="33"/>
      <c r="NPR35" s="33"/>
      <c r="NPS35" s="33"/>
      <c r="NPT35" s="33"/>
      <c r="NPU35" s="33"/>
      <c r="NPV35" s="33"/>
      <c r="NPW35" s="33"/>
      <c r="NPX35" s="33"/>
      <c r="NPY35" s="33"/>
      <c r="NPZ35" s="33"/>
      <c r="NQA35" s="33"/>
      <c r="NQB35" s="33"/>
      <c r="NQC35" s="33"/>
      <c r="NQD35" s="33"/>
      <c r="NQE35" s="33"/>
      <c r="NQF35" s="33"/>
      <c r="NQG35" s="33"/>
      <c r="NQH35" s="33"/>
      <c r="NQI35" s="33"/>
      <c r="NQJ35" s="33"/>
      <c r="NQK35" s="33"/>
      <c r="NQL35" s="33"/>
      <c r="NQM35" s="33"/>
      <c r="NQN35" s="33"/>
      <c r="NQO35" s="33"/>
      <c r="NQP35" s="33"/>
      <c r="NQQ35" s="33"/>
      <c r="NQR35" s="33"/>
      <c r="NQS35" s="33"/>
      <c r="NQT35" s="33"/>
      <c r="NQU35" s="33"/>
      <c r="NQV35" s="33"/>
      <c r="NQW35" s="33"/>
      <c r="NQX35" s="33"/>
      <c r="NQY35" s="33"/>
      <c r="NQZ35" s="33"/>
      <c r="NRA35" s="33"/>
      <c r="NRB35" s="33"/>
      <c r="NRC35" s="33"/>
      <c r="NRD35" s="33"/>
      <c r="NRE35" s="33"/>
      <c r="NRF35" s="33"/>
      <c r="NRG35" s="33"/>
      <c r="NRH35" s="33"/>
      <c r="NRI35" s="33"/>
      <c r="NRJ35" s="33"/>
      <c r="NRK35" s="33"/>
      <c r="NRL35" s="33"/>
      <c r="NRM35" s="33"/>
      <c r="NRN35" s="33"/>
      <c r="NRO35" s="33"/>
      <c r="NRP35" s="33"/>
      <c r="NRQ35" s="33"/>
      <c r="NRR35" s="33"/>
      <c r="NRS35" s="33"/>
      <c r="NRT35" s="33"/>
      <c r="NRU35" s="33"/>
      <c r="NRV35" s="33"/>
      <c r="NRW35" s="33"/>
      <c r="NRX35" s="33"/>
      <c r="NRY35" s="33"/>
      <c r="NRZ35" s="33"/>
      <c r="NSA35" s="33"/>
      <c r="NSB35" s="33"/>
      <c r="NSC35" s="33"/>
      <c r="NSD35" s="33"/>
      <c r="NSE35" s="33"/>
      <c r="NSF35" s="33"/>
      <c r="NSG35" s="33"/>
      <c r="NSH35" s="33"/>
      <c r="NSI35" s="33"/>
      <c r="NSJ35" s="33"/>
      <c r="NSK35" s="33"/>
      <c r="NSL35" s="33"/>
      <c r="NSM35" s="33"/>
      <c r="NSN35" s="33"/>
      <c r="NSO35" s="33"/>
      <c r="NSP35" s="33"/>
      <c r="NSQ35" s="33"/>
      <c r="NSR35" s="33"/>
      <c r="NSS35" s="33"/>
      <c r="NST35" s="33"/>
      <c r="NSU35" s="33"/>
      <c r="NSV35" s="33"/>
      <c r="NSW35" s="33"/>
      <c r="NSX35" s="33"/>
      <c r="NSY35" s="33"/>
      <c r="NSZ35" s="33"/>
      <c r="NTA35" s="33"/>
      <c r="NTB35" s="33"/>
      <c r="NTC35" s="33"/>
      <c r="NTD35" s="33"/>
      <c r="NTE35" s="33"/>
      <c r="NTF35" s="33"/>
      <c r="NTG35" s="33"/>
      <c r="NTH35" s="33"/>
      <c r="NTI35" s="33"/>
      <c r="NTJ35" s="33"/>
      <c r="NTK35" s="33"/>
      <c r="NTL35" s="33"/>
      <c r="NTM35" s="33"/>
      <c r="NTN35" s="33"/>
      <c r="NTO35" s="33"/>
      <c r="NTP35" s="33"/>
      <c r="NTQ35" s="33"/>
      <c r="NTR35" s="33"/>
      <c r="NTS35" s="33"/>
      <c r="NTT35" s="33"/>
      <c r="NTU35" s="33"/>
      <c r="NTV35" s="33"/>
      <c r="NTW35" s="33"/>
      <c r="NTX35" s="33"/>
      <c r="NTY35" s="33"/>
      <c r="NTZ35" s="33"/>
      <c r="NUA35" s="33"/>
      <c r="NUB35" s="33"/>
      <c r="NUC35" s="33"/>
      <c r="NUD35" s="33"/>
      <c r="NUE35" s="33"/>
      <c r="NUF35" s="33"/>
      <c r="NUG35" s="33"/>
      <c r="NUH35" s="33"/>
      <c r="NUI35" s="33"/>
      <c r="NUJ35" s="33"/>
      <c r="NUK35" s="33"/>
      <c r="NUL35" s="33"/>
      <c r="NUM35" s="33"/>
      <c r="NUN35" s="33"/>
      <c r="NUO35" s="33"/>
      <c r="NUP35" s="33"/>
      <c r="NUQ35" s="33"/>
      <c r="NUR35" s="33"/>
      <c r="NUS35" s="33"/>
      <c r="NUT35" s="33"/>
      <c r="NUU35" s="33"/>
      <c r="NUV35" s="33"/>
      <c r="NUW35" s="33"/>
      <c r="NUX35" s="33"/>
      <c r="NUY35" s="33"/>
      <c r="NUZ35" s="33"/>
      <c r="NVA35" s="33"/>
      <c r="NVB35" s="33"/>
      <c r="NVC35" s="33"/>
      <c r="NVD35" s="33"/>
      <c r="NVE35" s="33"/>
      <c r="NVF35" s="33"/>
      <c r="NVG35" s="33"/>
      <c r="NVH35" s="33"/>
      <c r="NVI35" s="33"/>
      <c r="NVJ35" s="33"/>
      <c r="NVK35" s="33"/>
      <c r="NVL35" s="33"/>
      <c r="NVM35" s="33"/>
      <c r="NVN35" s="33"/>
      <c r="NVO35" s="33"/>
      <c r="NVP35" s="33"/>
      <c r="NVQ35" s="33"/>
      <c r="NVR35" s="33"/>
      <c r="NVS35" s="33"/>
      <c r="NVT35" s="33"/>
      <c r="NVU35" s="33"/>
      <c r="NVV35" s="33"/>
      <c r="NVW35" s="33"/>
      <c r="NVX35" s="33"/>
      <c r="NVY35" s="33"/>
      <c r="NVZ35" s="33"/>
      <c r="NWA35" s="33"/>
      <c r="NWB35" s="33"/>
      <c r="NWC35" s="33"/>
      <c r="NWD35" s="33"/>
      <c r="NWE35" s="33"/>
      <c r="NWF35" s="33"/>
      <c r="NWG35" s="33"/>
      <c r="NWH35" s="33"/>
      <c r="NWI35" s="33"/>
      <c r="NWJ35" s="33"/>
      <c r="NWK35" s="33"/>
      <c r="NWL35" s="33"/>
      <c r="NWM35" s="33"/>
      <c r="NWN35" s="33"/>
      <c r="NWO35" s="33"/>
      <c r="NWP35" s="33"/>
      <c r="NWQ35" s="33"/>
      <c r="NWR35" s="33"/>
      <c r="NWS35" s="33"/>
      <c r="NWT35" s="33"/>
      <c r="NWU35" s="33"/>
      <c r="NWV35" s="33"/>
      <c r="NWW35" s="33"/>
      <c r="NWX35" s="33"/>
      <c r="NWY35" s="33"/>
      <c r="NWZ35" s="33"/>
      <c r="NXA35" s="33"/>
      <c r="NXB35" s="33"/>
      <c r="NXC35" s="33"/>
      <c r="NXD35" s="33"/>
      <c r="NXE35" s="33"/>
      <c r="NXF35" s="33"/>
      <c r="NXG35" s="33"/>
      <c r="NXH35" s="33"/>
      <c r="NXI35" s="33"/>
      <c r="NXJ35" s="33"/>
      <c r="NXK35" s="33"/>
      <c r="NXL35" s="33"/>
      <c r="NXM35" s="33"/>
      <c r="NXN35" s="33"/>
      <c r="NXO35" s="33"/>
      <c r="NXP35" s="33"/>
      <c r="NXQ35" s="33"/>
      <c r="NXR35" s="33"/>
      <c r="NXS35" s="33"/>
      <c r="NXT35" s="33"/>
      <c r="NXU35" s="33"/>
      <c r="NXV35" s="33"/>
      <c r="NXW35" s="33"/>
      <c r="NXX35" s="33"/>
      <c r="NXY35" s="33"/>
      <c r="NXZ35" s="33"/>
      <c r="NYA35" s="33"/>
      <c r="NYB35" s="33"/>
      <c r="NYC35" s="33"/>
      <c r="NYD35" s="33"/>
      <c r="NYE35" s="33"/>
      <c r="NYF35" s="33"/>
      <c r="NYG35" s="33"/>
      <c r="NYH35" s="33"/>
      <c r="NYI35" s="33"/>
      <c r="NYJ35" s="33"/>
      <c r="NYK35" s="33"/>
      <c r="NYL35" s="33"/>
      <c r="NYM35" s="33"/>
      <c r="NYN35" s="33"/>
      <c r="NYO35" s="33"/>
      <c r="NYP35" s="33"/>
      <c r="NYQ35" s="33"/>
      <c r="NYR35" s="33"/>
      <c r="NYS35" s="33"/>
      <c r="NYT35" s="33"/>
      <c r="NYU35" s="33"/>
      <c r="NYV35" s="33"/>
      <c r="NYW35" s="33"/>
      <c r="NYX35" s="33"/>
      <c r="NYY35" s="33"/>
      <c r="NYZ35" s="33"/>
      <c r="NZA35" s="33"/>
      <c r="NZB35" s="33"/>
      <c r="NZC35" s="33"/>
      <c r="NZD35" s="33"/>
      <c r="NZE35" s="33"/>
      <c r="NZF35" s="33"/>
      <c r="NZG35" s="33"/>
      <c r="NZH35" s="33"/>
      <c r="NZI35" s="33"/>
      <c r="NZJ35" s="33"/>
      <c r="NZK35" s="33"/>
      <c r="NZL35" s="33"/>
      <c r="NZM35" s="33"/>
      <c r="NZN35" s="33"/>
      <c r="NZO35" s="33"/>
      <c r="NZP35" s="33"/>
      <c r="NZQ35" s="33"/>
      <c r="NZR35" s="33"/>
      <c r="NZS35" s="33"/>
      <c r="NZT35" s="33"/>
      <c r="NZU35" s="33"/>
      <c r="NZV35" s="33"/>
      <c r="NZW35" s="33"/>
      <c r="NZX35" s="33"/>
      <c r="NZY35" s="33"/>
      <c r="NZZ35" s="33"/>
      <c r="OAA35" s="33"/>
      <c r="OAB35" s="33"/>
      <c r="OAC35" s="33"/>
      <c r="OAD35" s="33"/>
      <c r="OAE35" s="33"/>
      <c r="OAF35" s="33"/>
      <c r="OAG35" s="33"/>
      <c r="OAH35" s="33"/>
      <c r="OAI35" s="33"/>
      <c r="OAJ35" s="33"/>
      <c r="OAK35" s="33"/>
      <c r="OAL35" s="33"/>
      <c r="OAM35" s="33"/>
      <c r="OAN35" s="33"/>
      <c r="OAO35" s="33"/>
      <c r="OAP35" s="33"/>
      <c r="OAQ35" s="33"/>
      <c r="OAR35" s="33"/>
      <c r="OAS35" s="33"/>
      <c r="OAT35" s="33"/>
      <c r="OAU35" s="33"/>
      <c r="OAV35" s="33"/>
      <c r="OAW35" s="33"/>
      <c r="OAX35" s="33"/>
      <c r="OAY35" s="33"/>
      <c r="OAZ35" s="33"/>
      <c r="OBA35" s="33"/>
      <c r="OBB35" s="33"/>
      <c r="OBC35" s="33"/>
      <c r="OBD35" s="33"/>
      <c r="OBE35" s="33"/>
      <c r="OBF35" s="33"/>
      <c r="OBG35" s="33"/>
      <c r="OBH35" s="33"/>
      <c r="OBI35" s="33"/>
      <c r="OBJ35" s="33"/>
      <c r="OBK35" s="33"/>
      <c r="OBL35" s="33"/>
      <c r="OBM35" s="33"/>
      <c r="OBN35" s="33"/>
      <c r="OBO35" s="33"/>
      <c r="OBP35" s="33"/>
      <c r="OBQ35" s="33"/>
      <c r="OBR35" s="33"/>
      <c r="OBS35" s="33"/>
      <c r="OBT35" s="33"/>
      <c r="OBU35" s="33"/>
      <c r="OBV35" s="33"/>
      <c r="OBW35" s="33"/>
      <c r="OBX35" s="33"/>
      <c r="OBY35" s="33"/>
      <c r="OBZ35" s="33"/>
      <c r="OCA35" s="33"/>
      <c r="OCB35" s="33"/>
      <c r="OCC35" s="33"/>
      <c r="OCD35" s="33"/>
      <c r="OCE35" s="33"/>
      <c r="OCF35" s="33"/>
      <c r="OCG35" s="33"/>
      <c r="OCH35" s="33"/>
      <c r="OCI35" s="33"/>
      <c r="OCJ35" s="33"/>
      <c r="OCK35" s="33"/>
      <c r="OCL35" s="33"/>
      <c r="OCM35" s="33"/>
      <c r="OCN35" s="33"/>
      <c r="OCO35" s="33"/>
      <c r="OCP35" s="33"/>
      <c r="OCQ35" s="33"/>
      <c r="OCR35" s="33"/>
      <c r="OCS35" s="33"/>
      <c r="OCT35" s="33"/>
      <c r="OCU35" s="33"/>
      <c r="OCV35" s="33"/>
      <c r="OCW35" s="33"/>
      <c r="OCX35" s="33"/>
      <c r="OCY35" s="33"/>
      <c r="OCZ35" s="33"/>
      <c r="ODA35" s="33"/>
      <c r="ODB35" s="33"/>
      <c r="ODC35" s="33"/>
      <c r="ODD35" s="33"/>
      <c r="ODE35" s="33"/>
      <c r="ODF35" s="33"/>
      <c r="ODG35" s="33"/>
      <c r="ODH35" s="33"/>
      <c r="ODI35" s="33"/>
      <c r="ODJ35" s="33"/>
      <c r="ODK35" s="33"/>
      <c r="ODL35" s="33"/>
      <c r="ODM35" s="33"/>
      <c r="ODN35" s="33"/>
      <c r="ODO35" s="33"/>
      <c r="ODP35" s="33"/>
      <c r="ODQ35" s="33"/>
      <c r="ODR35" s="33"/>
      <c r="ODS35" s="33"/>
      <c r="ODT35" s="33"/>
      <c r="ODU35" s="33"/>
      <c r="ODV35" s="33"/>
      <c r="ODW35" s="33"/>
      <c r="ODX35" s="33"/>
      <c r="ODY35" s="33"/>
      <c r="ODZ35" s="33"/>
      <c r="OEA35" s="33"/>
      <c r="OEB35" s="33"/>
      <c r="OEC35" s="33"/>
      <c r="OED35" s="33"/>
      <c r="OEE35" s="33"/>
      <c r="OEF35" s="33"/>
      <c r="OEG35" s="33"/>
      <c r="OEH35" s="33"/>
      <c r="OEI35" s="33"/>
      <c r="OEJ35" s="33"/>
      <c r="OEK35" s="33"/>
      <c r="OEL35" s="33"/>
      <c r="OEM35" s="33"/>
      <c r="OEN35" s="33"/>
      <c r="OEO35" s="33"/>
      <c r="OEP35" s="33"/>
      <c r="OEQ35" s="33"/>
      <c r="OER35" s="33"/>
      <c r="OES35" s="33"/>
      <c r="OET35" s="33"/>
      <c r="OEU35" s="33"/>
      <c r="OEV35" s="33"/>
      <c r="OEW35" s="33"/>
      <c r="OEX35" s="33"/>
      <c r="OEY35" s="33"/>
      <c r="OEZ35" s="33"/>
      <c r="OFA35" s="33"/>
      <c r="OFB35" s="33"/>
      <c r="OFC35" s="33"/>
      <c r="OFD35" s="33"/>
      <c r="OFE35" s="33"/>
      <c r="OFF35" s="33"/>
      <c r="OFG35" s="33"/>
      <c r="OFH35" s="33"/>
      <c r="OFI35" s="33"/>
      <c r="OFJ35" s="33"/>
      <c r="OFK35" s="33"/>
      <c r="OFL35" s="33"/>
      <c r="OFM35" s="33"/>
      <c r="OFN35" s="33"/>
      <c r="OFO35" s="33"/>
      <c r="OFP35" s="33"/>
      <c r="OFQ35" s="33"/>
      <c r="OFR35" s="33"/>
      <c r="OFS35" s="33"/>
      <c r="OFT35" s="33"/>
      <c r="OFU35" s="33"/>
      <c r="OFV35" s="33"/>
      <c r="OFW35" s="33"/>
      <c r="OFX35" s="33"/>
      <c r="OFY35" s="33"/>
      <c r="OFZ35" s="33"/>
      <c r="OGA35" s="33"/>
      <c r="OGB35" s="33"/>
      <c r="OGC35" s="33"/>
      <c r="OGD35" s="33"/>
      <c r="OGE35" s="33"/>
      <c r="OGF35" s="33"/>
      <c r="OGG35" s="33"/>
      <c r="OGH35" s="33"/>
      <c r="OGI35" s="33"/>
      <c r="OGJ35" s="33"/>
      <c r="OGK35" s="33"/>
      <c r="OGL35" s="33"/>
      <c r="OGM35" s="33"/>
      <c r="OGN35" s="33"/>
      <c r="OGO35" s="33"/>
      <c r="OGP35" s="33"/>
      <c r="OGQ35" s="33"/>
      <c r="OGR35" s="33"/>
      <c r="OGS35" s="33"/>
      <c r="OGT35" s="33"/>
      <c r="OGU35" s="33"/>
      <c r="OGV35" s="33"/>
      <c r="OGW35" s="33"/>
      <c r="OGX35" s="33"/>
      <c r="OGY35" s="33"/>
      <c r="OGZ35" s="33"/>
      <c r="OHA35" s="33"/>
      <c r="OHB35" s="33"/>
      <c r="OHC35" s="33"/>
      <c r="OHD35" s="33"/>
      <c r="OHE35" s="33"/>
      <c r="OHF35" s="33"/>
      <c r="OHG35" s="33"/>
      <c r="OHH35" s="33"/>
      <c r="OHI35" s="33"/>
      <c r="OHJ35" s="33"/>
      <c r="OHK35" s="33"/>
      <c r="OHL35" s="33"/>
      <c r="OHM35" s="33"/>
      <c r="OHN35" s="33"/>
      <c r="OHO35" s="33"/>
      <c r="OHP35" s="33"/>
      <c r="OHQ35" s="33"/>
      <c r="OHR35" s="33"/>
      <c r="OHS35" s="33"/>
      <c r="OHT35" s="33"/>
      <c r="OHU35" s="33"/>
      <c r="OHV35" s="33"/>
      <c r="OHW35" s="33"/>
      <c r="OHX35" s="33"/>
      <c r="OHY35" s="33"/>
      <c r="OHZ35" s="33"/>
      <c r="OIA35" s="33"/>
      <c r="OIB35" s="33"/>
      <c r="OIC35" s="33"/>
      <c r="OID35" s="33"/>
      <c r="OIE35" s="33"/>
      <c r="OIF35" s="33"/>
      <c r="OIG35" s="33"/>
      <c r="OIH35" s="33"/>
      <c r="OII35" s="33"/>
      <c r="OIJ35" s="33"/>
      <c r="OIK35" s="33"/>
      <c r="OIL35" s="33"/>
      <c r="OIM35" s="33"/>
      <c r="OIN35" s="33"/>
      <c r="OIO35" s="33"/>
      <c r="OIP35" s="33"/>
      <c r="OIQ35" s="33"/>
      <c r="OIR35" s="33"/>
      <c r="OIS35" s="33"/>
      <c r="OIT35" s="33"/>
      <c r="OIU35" s="33"/>
      <c r="OIV35" s="33"/>
      <c r="OIW35" s="33"/>
      <c r="OIX35" s="33"/>
      <c r="OIY35" s="33"/>
      <c r="OIZ35" s="33"/>
      <c r="OJA35" s="33"/>
      <c r="OJB35" s="33"/>
      <c r="OJC35" s="33"/>
      <c r="OJD35" s="33"/>
      <c r="OJE35" s="33"/>
      <c r="OJF35" s="33"/>
      <c r="OJG35" s="33"/>
      <c r="OJH35" s="33"/>
      <c r="OJI35" s="33"/>
      <c r="OJJ35" s="33"/>
      <c r="OJK35" s="33"/>
      <c r="OJL35" s="33"/>
      <c r="OJM35" s="33"/>
      <c r="OJN35" s="33"/>
      <c r="OJO35" s="33"/>
      <c r="OJP35" s="33"/>
      <c r="OJQ35" s="33"/>
      <c r="OJR35" s="33"/>
      <c r="OJS35" s="33"/>
      <c r="OJT35" s="33"/>
      <c r="OJU35" s="33"/>
      <c r="OJV35" s="33"/>
      <c r="OJW35" s="33"/>
      <c r="OJX35" s="33"/>
      <c r="OJY35" s="33"/>
      <c r="OJZ35" s="33"/>
      <c r="OKA35" s="33"/>
      <c r="OKB35" s="33"/>
      <c r="OKC35" s="33"/>
      <c r="OKD35" s="33"/>
      <c r="OKE35" s="33"/>
      <c r="OKF35" s="33"/>
      <c r="OKG35" s="33"/>
      <c r="OKH35" s="33"/>
      <c r="OKI35" s="33"/>
      <c r="OKJ35" s="33"/>
      <c r="OKK35" s="33"/>
      <c r="OKL35" s="33"/>
      <c r="OKM35" s="33"/>
      <c r="OKN35" s="33"/>
      <c r="OKO35" s="33"/>
      <c r="OKP35" s="33"/>
      <c r="OKQ35" s="33"/>
      <c r="OKR35" s="33"/>
      <c r="OKS35" s="33"/>
      <c r="OKT35" s="33"/>
      <c r="OKU35" s="33"/>
      <c r="OKV35" s="33"/>
      <c r="OKW35" s="33"/>
      <c r="OKX35" s="33"/>
      <c r="OKY35" s="33"/>
      <c r="OKZ35" s="33"/>
      <c r="OLA35" s="33"/>
      <c r="OLB35" s="33"/>
      <c r="OLC35" s="33"/>
      <c r="OLD35" s="33"/>
      <c r="OLE35" s="33"/>
      <c r="OLF35" s="33"/>
      <c r="OLG35" s="33"/>
      <c r="OLH35" s="33"/>
      <c r="OLI35" s="33"/>
      <c r="OLJ35" s="33"/>
      <c r="OLK35" s="33"/>
      <c r="OLL35" s="33"/>
      <c r="OLM35" s="33"/>
      <c r="OLN35" s="33"/>
      <c r="OLO35" s="33"/>
      <c r="OLP35" s="33"/>
      <c r="OLQ35" s="33"/>
      <c r="OLR35" s="33"/>
      <c r="OLS35" s="33"/>
      <c r="OLT35" s="33"/>
      <c r="OLU35" s="33"/>
      <c r="OLV35" s="33"/>
      <c r="OLW35" s="33"/>
      <c r="OLX35" s="33"/>
      <c r="OLY35" s="33"/>
      <c r="OLZ35" s="33"/>
      <c r="OMA35" s="33"/>
      <c r="OMB35" s="33"/>
      <c r="OMC35" s="33"/>
      <c r="OMD35" s="33"/>
      <c r="OME35" s="33"/>
      <c r="OMF35" s="33"/>
      <c r="OMG35" s="33"/>
      <c r="OMH35" s="33"/>
      <c r="OMI35" s="33"/>
      <c r="OMJ35" s="33"/>
      <c r="OMK35" s="33"/>
      <c r="OML35" s="33"/>
      <c r="OMM35" s="33"/>
      <c r="OMN35" s="33"/>
      <c r="OMO35" s="33"/>
      <c r="OMP35" s="33"/>
      <c r="OMQ35" s="33"/>
      <c r="OMR35" s="33"/>
      <c r="OMS35" s="33"/>
      <c r="OMT35" s="33"/>
      <c r="OMU35" s="33"/>
      <c r="OMV35" s="33"/>
      <c r="OMW35" s="33"/>
      <c r="OMX35" s="33"/>
      <c r="OMY35" s="33"/>
      <c r="OMZ35" s="33"/>
      <c r="ONA35" s="33"/>
      <c r="ONB35" s="33"/>
      <c r="ONC35" s="33"/>
      <c r="OND35" s="33"/>
      <c r="ONE35" s="33"/>
      <c r="ONF35" s="33"/>
      <c r="ONG35" s="33"/>
      <c r="ONH35" s="33"/>
      <c r="ONI35" s="33"/>
      <c r="ONJ35" s="33"/>
      <c r="ONK35" s="33"/>
      <c r="ONL35" s="33"/>
      <c r="ONM35" s="33"/>
      <c r="ONN35" s="33"/>
      <c r="ONO35" s="33"/>
      <c r="ONP35" s="33"/>
      <c r="ONQ35" s="33"/>
      <c r="ONR35" s="33"/>
      <c r="ONS35" s="33"/>
      <c r="ONT35" s="33"/>
      <c r="ONU35" s="33"/>
      <c r="ONV35" s="33"/>
      <c r="ONW35" s="33"/>
      <c r="ONX35" s="33"/>
      <c r="ONY35" s="33"/>
      <c r="ONZ35" s="33"/>
      <c r="OOA35" s="33"/>
      <c r="OOB35" s="33"/>
      <c r="OOC35" s="33"/>
      <c r="OOD35" s="33"/>
      <c r="OOE35" s="33"/>
      <c r="OOF35" s="33"/>
      <c r="OOG35" s="33"/>
      <c r="OOH35" s="33"/>
      <c r="OOI35" s="33"/>
      <c r="OOJ35" s="33"/>
      <c r="OOK35" s="33"/>
      <c r="OOL35" s="33"/>
      <c r="OOM35" s="33"/>
      <c r="OON35" s="33"/>
      <c r="OOO35" s="33"/>
      <c r="OOP35" s="33"/>
      <c r="OOQ35" s="33"/>
      <c r="OOR35" s="33"/>
      <c r="OOS35" s="33"/>
      <c r="OOT35" s="33"/>
      <c r="OOU35" s="33"/>
      <c r="OOV35" s="33"/>
      <c r="OOW35" s="33"/>
      <c r="OOX35" s="33"/>
      <c r="OOY35" s="33"/>
      <c r="OOZ35" s="33"/>
      <c r="OPA35" s="33"/>
      <c r="OPB35" s="33"/>
      <c r="OPC35" s="33"/>
      <c r="OPD35" s="33"/>
      <c r="OPE35" s="33"/>
      <c r="OPF35" s="33"/>
      <c r="OPG35" s="33"/>
      <c r="OPH35" s="33"/>
      <c r="OPI35" s="33"/>
      <c r="OPJ35" s="33"/>
      <c r="OPK35" s="33"/>
      <c r="OPL35" s="33"/>
      <c r="OPM35" s="33"/>
      <c r="OPN35" s="33"/>
      <c r="OPO35" s="33"/>
      <c r="OPP35" s="33"/>
      <c r="OPQ35" s="33"/>
      <c r="OPR35" s="33"/>
      <c r="OPS35" s="33"/>
      <c r="OPT35" s="33"/>
      <c r="OPU35" s="33"/>
      <c r="OPV35" s="33"/>
      <c r="OPW35" s="33"/>
      <c r="OPX35" s="33"/>
      <c r="OPY35" s="33"/>
      <c r="OPZ35" s="33"/>
      <c r="OQA35" s="33"/>
      <c r="OQB35" s="33"/>
      <c r="OQC35" s="33"/>
      <c r="OQD35" s="33"/>
      <c r="OQE35" s="33"/>
      <c r="OQF35" s="33"/>
      <c r="OQG35" s="33"/>
      <c r="OQH35" s="33"/>
      <c r="OQI35" s="33"/>
      <c r="OQJ35" s="33"/>
      <c r="OQK35" s="33"/>
      <c r="OQL35" s="33"/>
      <c r="OQM35" s="33"/>
      <c r="OQN35" s="33"/>
      <c r="OQO35" s="33"/>
      <c r="OQP35" s="33"/>
      <c r="OQQ35" s="33"/>
      <c r="OQR35" s="33"/>
      <c r="OQS35" s="33"/>
      <c r="OQT35" s="33"/>
      <c r="OQU35" s="33"/>
      <c r="OQV35" s="33"/>
      <c r="OQW35" s="33"/>
      <c r="OQX35" s="33"/>
      <c r="OQY35" s="33"/>
      <c r="OQZ35" s="33"/>
      <c r="ORA35" s="33"/>
      <c r="ORB35" s="33"/>
      <c r="ORC35" s="33"/>
      <c r="ORD35" s="33"/>
      <c r="ORE35" s="33"/>
      <c r="ORF35" s="33"/>
      <c r="ORG35" s="33"/>
      <c r="ORH35" s="33"/>
      <c r="ORI35" s="33"/>
      <c r="ORJ35" s="33"/>
      <c r="ORK35" s="33"/>
      <c r="ORL35" s="33"/>
      <c r="ORM35" s="33"/>
      <c r="ORN35" s="33"/>
      <c r="ORO35" s="33"/>
      <c r="ORP35" s="33"/>
      <c r="ORQ35" s="33"/>
      <c r="ORR35" s="33"/>
      <c r="ORS35" s="33"/>
      <c r="ORT35" s="33"/>
      <c r="ORU35" s="33"/>
      <c r="ORV35" s="33"/>
      <c r="ORW35" s="33"/>
      <c r="ORX35" s="33"/>
      <c r="ORY35" s="33"/>
      <c r="ORZ35" s="33"/>
      <c r="OSA35" s="33"/>
      <c r="OSB35" s="33"/>
      <c r="OSC35" s="33"/>
      <c r="OSD35" s="33"/>
      <c r="OSE35" s="33"/>
      <c r="OSF35" s="33"/>
      <c r="OSG35" s="33"/>
      <c r="OSH35" s="33"/>
      <c r="OSI35" s="33"/>
      <c r="OSJ35" s="33"/>
      <c r="OSK35" s="33"/>
      <c r="OSL35" s="33"/>
      <c r="OSM35" s="33"/>
      <c r="OSN35" s="33"/>
      <c r="OSO35" s="33"/>
      <c r="OSP35" s="33"/>
      <c r="OSQ35" s="33"/>
      <c r="OSR35" s="33"/>
      <c r="OSS35" s="33"/>
      <c r="OST35" s="33"/>
      <c r="OSU35" s="33"/>
      <c r="OSV35" s="33"/>
      <c r="OSW35" s="33"/>
      <c r="OSX35" s="33"/>
      <c r="OSY35" s="33"/>
      <c r="OSZ35" s="33"/>
      <c r="OTA35" s="33"/>
      <c r="OTB35" s="33"/>
      <c r="OTC35" s="33"/>
      <c r="OTD35" s="33"/>
      <c r="OTE35" s="33"/>
      <c r="OTF35" s="33"/>
      <c r="OTG35" s="33"/>
      <c r="OTH35" s="33"/>
      <c r="OTI35" s="33"/>
      <c r="OTJ35" s="33"/>
      <c r="OTK35" s="33"/>
      <c r="OTL35" s="33"/>
      <c r="OTM35" s="33"/>
      <c r="OTN35" s="33"/>
      <c r="OTO35" s="33"/>
      <c r="OTP35" s="33"/>
      <c r="OTQ35" s="33"/>
      <c r="OTR35" s="33"/>
      <c r="OTS35" s="33"/>
      <c r="OTT35" s="33"/>
      <c r="OTU35" s="33"/>
      <c r="OTV35" s="33"/>
      <c r="OTW35" s="33"/>
      <c r="OTX35" s="33"/>
      <c r="OTY35" s="33"/>
      <c r="OTZ35" s="33"/>
      <c r="OUA35" s="33"/>
      <c r="OUB35" s="33"/>
      <c r="OUC35" s="33"/>
      <c r="OUD35" s="33"/>
      <c r="OUE35" s="33"/>
      <c r="OUF35" s="33"/>
      <c r="OUG35" s="33"/>
      <c r="OUH35" s="33"/>
      <c r="OUI35" s="33"/>
      <c r="OUJ35" s="33"/>
      <c r="OUK35" s="33"/>
      <c r="OUL35" s="33"/>
      <c r="OUM35" s="33"/>
      <c r="OUN35" s="33"/>
      <c r="OUO35" s="33"/>
      <c r="OUP35" s="33"/>
      <c r="OUQ35" s="33"/>
      <c r="OUR35" s="33"/>
      <c r="OUS35" s="33"/>
      <c r="OUT35" s="33"/>
      <c r="OUU35" s="33"/>
      <c r="OUV35" s="33"/>
      <c r="OUW35" s="33"/>
      <c r="OUX35" s="33"/>
      <c r="OUY35" s="33"/>
      <c r="OUZ35" s="33"/>
      <c r="OVA35" s="33"/>
      <c r="OVB35" s="33"/>
      <c r="OVC35" s="33"/>
      <c r="OVD35" s="33"/>
      <c r="OVE35" s="33"/>
      <c r="OVF35" s="33"/>
      <c r="OVG35" s="33"/>
      <c r="OVH35" s="33"/>
      <c r="OVI35" s="33"/>
      <c r="OVJ35" s="33"/>
      <c r="OVK35" s="33"/>
      <c r="OVL35" s="33"/>
      <c r="OVM35" s="33"/>
      <c r="OVN35" s="33"/>
      <c r="OVO35" s="33"/>
      <c r="OVP35" s="33"/>
      <c r="OVQ35" s="33"/>
      <c r="OVR35" s="33"/>
      <c r="OVS35" s="33"/>
      <c r="OVT35" s="33"/>
      <c r="OVU35" s="33"/>
      <c r="OVV35" s="33"/>
      <c r="OVW35" s="33"/>
      <c r="OVX35" s="33"/>
      <c r="OVY35" s="33"/>
      <c r="OVZ35" s="33"/>
      <c r="OWA35" s="33"/>
      <c r="OWB35" s="33"/>
      <c r="OWC35" s="33"/>
      <c r="OWD35" s="33"/>
      <c r="OWE35" s="33"/>
      <c r="OWF35" s="33"/>
      <c r="OWG35" s="33"/>
      <c r="OWH35" s="33"/>
      <c r="OWI35" s="33"/>
      <c r="OWJ35" s="33"/>
      <c r="OWK35" s="33"/>
      <c r="OWL35" s="33"/>
      <c r="OWM35" s="33"/>
      <c r="OWN35" s="33"/>
      <c r="OWO35" s="33"/>
      <c r="OWP35" s="33"/>
      <c r="OWQ35" s="33"/>
      <c r="OWR35" s="33"/>
      <c r="OWS35" s="33"/>
      <c r="OWT35" s="33"/>
      <c r="OWU35" s="33"/>
      <c r="OWV35" s="33"/>
      <c r="OWW35" s="33"/>
      <c r="OWX35" s="33"/>
      <c r="OWY35" s="33"/>
      <c r="OWZ35" s="33"/>
      <c r="OXA35" s="33"/>
      <c r="OXB35" s="33"/>
      <c r="OXC35" s="33"/>
      <c r="OXD35" s="33"/>
      <c r="OXE35" s="33"/>
      <c r="OXF35" s="33"/>
      <c r="OXG35" s="33"/>
      <c r="OXH35" s="33"/>
      <c r="OXI35" s="33"/>
      <c r="OXJ35" s="33"/>
      <c r="OXK35" s="33"/>
      <c r="OXL35" s="33"/>
      <c r="OXM35" s="33"/>
      <c r="OXN35" s="33"/>
      <c r="OXO35" s="33"/>
      <c r="OXP35" s="33"/>
      <c r="OXQ35" s="33"/>
      <c r="OXR35" s="33"/>
      <c r="OXS35" s="33"/>
      <c r="OXT35" s="33"/>
      <c r="OXU35" s="33"/>
      <c r="OXV35" s="33"/>
      <c r="OXW35" s="33"/>
      <c r="OXX35" s="33"/>
      <c r="OXY35" s="33"/>
      <c r="OXZ35" s="33"/>
      <c r="OYA35" s="33"/>
      <c r="OYB35" s="33"/>
      <c r="OYC35" s="33"/>
      <c r="OYD35" s="33"/>
      <c r="OYE35" s="33"/>
      <c r="OYF35" s="33"/>
      <c r="OYG35" s="33"/>
      <c r="OYH35" s="33"/>
      <c r="OYI35" s="33"/>
      <c r="OYJ35" s="33"/>
      <c r="OYK35" s="33"/>
      <c r="OYL35" s="33"/>
      <c r="OYM35" s="33"/>
      <c r="OYN35" s="33"/>
      <c r="OYO35" s="33"/>
      <c r="OYP35" s="33"/>
      <c r="OYQ35" s="33"/>
      <c r="OYR35" s="33"/>
      <c r="OYS35" s="33"/>
      <c r="OYT35" s="33"/>
      <c r="OYU35" s="33"/>
      <c r="OYV35" s="33"/>
      <c r="OYW35" s="33"/>
      <c r="OYX35" s="33"/>
      <c r="OYY35" s="33"/>
      <c r="OYZ35" s="33"/>
      <c r="OZA35" s="33"/>
      <c r="OZB35" s="33"/>
      <c r="OZC35" s="33"/>
      <c r="OZD35" s="33"/>
      <c r="OZE35" s="33"/>
      <c r="OZF35" s="33"/>
      <c r="OZG35" s="33"/>
      <c r="OZH35" s="33"/>
      <c r="OZI35" s="33"/>
      <c r="OZJ35" s="33"/>
      <c r="OZK35" s="33"/>
      <c r="OZL35" s="33"/>
      <c r="OZM35" s="33"/>
      <c r="OZN35" s="33"/>
      <c r="OZO35" s="33"/>
      <c r="OZP35" s="33"/>
      <c r="OZQ35" s="33"/>
      <c r="OZR35" s="33"/>
      <c r="OZS35" s="33"/>
      <c r="OZT35" s="33"/>
      <c r="OZU35" s="33"/>
      <c r="OZV35" s="33"/>
      <c r="OZW35" s="33"/>
      <c r="OZX35" s="33"/>
      <c r="OZY35" s="33"/>
      <c r="OZZ35" s="33"/>
      <c r="PAA35" s="33"/>
      <c r="PAB35" s="33"/>
      <c r="PAC35" s="33"/>
      <c r="PAD35" s="33"/>
      <c r="PAE35" s="33"/>
      <c r="PAF35" s="33"/>
      <c r="PAG35" s="33"/>
      <c r="PAH35" s="33"/>
      <c r="PAI35" s="33"/>
      <c r="PAJ35" s="33"/>
      <c r="PAK35" s="33"/>
      <c r="PAL35" s="33"/>
      <c r="PAM35" s="33"/>
      <c r="PAN35" s="33"/>
      <c r="PAO35" s="33"/>
      <c r="PAP35" s="33"/>
      <c r="PAQ35" s="33"/>
      <c r="PAR35" s="33"/>
      <c r="PAS35" s="33"/>
      <c r="PAT35" s="33"/>
      <c r="PAU35" s="33"/>
      <c r="PAV35" s="33"/>
      <c r="PAW35" s="33"/>
      <c r="PAX35" s="33"/>
      <c r="PAY35" s="33"/>
      <c r="PAZ35" s="33"/>
      <c r="PBA35" s="33"/>
      <c r="PBB35" s="33"/>
      <c r="PBC35" s="33"/>
      <c r="PBD35" s="33"/>
      <c r="PBE35" s="33"/>
      <c r="PBF35" s="33"/>
      <c r="PBG35" s="33"/>
      <c r="PBH35" s="33"/>
      <c r="PBI35" s="33"/>
      <c r="PBJ35" s="33"/>
      <c r="PBK35" s="33"/>
      <c r="PBL35" s="33"/>
      <c r="PBM35" s="33"/>
      <c r="PBN35" s="33"/>
      <c r="PBO35" s="33"/>
      <c r="PBP35" s="33"/>
      <c r="PBQ35" s="33"/>
      <c r="PBR35" s="33"/>
      <c r="PBS35" s="33"/>
      <c r="PBT35" s="33"/>
      <c r="PBU35" s="33"/>
      <c r="PBV35" s="33"/>
      <c r="PBW35" s="33"/>
      <c r="PBX35" s="33"/>
      <c r="PBY35" s="33"/>
      <c r="PBZ35" s="33"/>
      <c r="PCA35" s="33"/>
      <c r="PCB35" s="33"/>
      <c r="PCC35" s="33"/>
      <c r="PCD35" s="33"/>
      <c r="PCE35" s="33"/>
      <c r="PCF35" s="33"/>
      <c r="PCG35" s="33"/>
      <c r="PCH35" s="33"/>
      <c r="PCI35" s="33"/>
      <c r="PCJ35" s="33"/>
      <c r="PCK35" s="33"/>
      <c r="PCL35" s="33"/>
      <c r="PCM35" s="33"/>
      <c r="PCN35" s="33"/>
      <c r="PCO35" s="33"/>
      <c r="PCP35" s="33"/>
      <c r="PCQ35" s="33"/>
      <c r="PCR35" s="33"/>
      <c r="PCS35" s="33"/>
      <c r="PCT35" s="33"/>
      <c r="PCU35" s="33"/>
      <c r="PCV35" s="33"/>
      <c r="PCW35" s="33"/>
      <c r="PCX35" s="33"/>
      <c r="PCY35" s="33"/>
      <c r="PCZ35" s="33"/>
      <c r="PDA35" s="33"/>
      <c r="PDB35" s="33"/>
      <c r="PDC35" s="33"/>
      <c r="PDD35" s="33"/>
      <c r="PDE35" s="33"/>
      <c r="PDF35" s="33"/>
      <c r="PDG35" s="33"/>
      <c r="PDH35" s="33"/>
      <c r="PDI35" s="33"/>
      <c r="PDJ35" s="33"/>
      <c r="PDK35" s="33"/>
      <c r="PDL35" s="33"/>
      <c r="PDM35" s="33"/>
      <c r="PDN35" s="33"/>
      <c r="PDO35" s="33"/>
      <c r="PDP35" s="33"/>
      <c r="PDQ35" s="33"/>
      <c r="PDR35" s="33"/>
      <c r="PDS35" s="33"/>
      <c r="PDT35" s="33"/>
      <c r="PDU35" s="33"/>
      <c r="PDV35" s="33"/>
      <c r="PDW35" s="33"/>
      <c r="PDX35" s="33"/>
      <c r="PDY35" s="33"/>
      <c r="PDZ35" s="33"/>
      <c r="PEA35" s="33"/>
      <c r="PEB35" s="33"/>
      <c r="PEC35" s="33"/>
      <c r="PED35" s="33"/>
      <c r="PEE35" s="33"/>
      <c r="PEF35" s="33"/>
      <c r="PEG35" s="33"/>
      <c r="PEH35" s="33"/>
      <c r="PEI35" s="33"/>
      <c r="PEJ35" s="33"/>
      <c r="PEK35" s="33"/>
      <c r="PEL35" s="33"/>
      <c r="PEM35" s="33"/>
      <c r="PEN35" s="33"/>
      <c r="PEO35" s="33"/>
      <c r="PEP35" s="33"/>
      <c r="PEQ35" s="33"/>
      <c r="PER35" s="33"/>
      <c r="PES35" s="33"/>
      <c r="PET35" s="33"/>
      <c r="PEU35" s="33"/>
      <c r="PEV35" s="33"/>
      <c r="PEW35" s="33"/>
      <c r="PEX35" s="33"/>
      <c r="PEY35" s="33"/>
      <c r="PEZ35" s="33"/>
      <c r="PFA35" s="33"/>
      <c r="PFB35" s="33"/>
      <c r="PFC35" s="33"/>
      <c r="PFD35" s="33"/>
      <c r="PFE35" s="33"/>
      <c r="PFF35" s="33"/>
      <c r="PFG35" s="33"/>
      <c r="PFH35" s="33"/>
      <c r="PFI35" s="33"/>
      <c r="PFJ35" s="33"/>
      <c r="PFK35" s="33"/>
      <c r="PFL35" s="33"/>
      <c r="PFM35" s="33"/>
      <c r="PFN35" s="33"/>
      <c r="PFO35" s="33"/>
      <c r="PFP35" s="33"/>
      <c r="PFQ35" s="33"/>
      <c r="PFR35" s="33"/>
      <c r="PFS35" s="33"/>
      <c r="PFT35" s="33"/>
      <c r="PFU35" s="33"/>
      <c r="PFV35" s="33"/>
      <c r="PFW35" s="33"/>
      <c r="PFX35" s="33"/>
      <c r="PFY35" s="33"/>
      <c r="PFZ35" s="33"/>
      <c r="PGA35" s="33"/>
      <c r="PGB35" s="33"/>
      <c r="PGC35" s="33"/>
      <c r="PGD35" s="33"/>
      <c r="PGE35" s="33"/>
      <c r="PGF35" s="33"/>
      <c r="PGG35" s="33"/>
      <c r="PGH35" s="33"/>
      <c r="PGI35" s="33"/>
      <c r="PGJ35" s="33"/>
      <c r="PGK35" s="33"/>
      <c r="PGL35" s="33"/>
      <c r="PGM35" s="33"/>
      <c r="PGN35" s="33"/>
      <c r="PGO35" s="33"/>
      <c r="PGP35" s="33"/>
      <c r="PGQ35" s="33"/>
      <c r="PGR35" s="33"/>
      <c r="PGS35" s="33"/>
      <c r="PGT35" s="33"/>
      <c r="PGU35" s="33"/>
      <c r="PGV35" s="33"/>
      <c r="PGW35" s="33"/>
      <c r="PGX35" s="33"/>
      <c r="PGY35" s="33"/>
      <c r="PGZ35" s="33"/>
      <c r="PHA35" s="33"/>
      <c r="PHB35" s="33"/>
      <c r="PHC35" s="33"/>
      <c r="PHD35" s="33"/>
      <c r="PHE35" s="33"/>
      <c r="PHF35" s="33"/>
      <c r="PHG35" s="33"/>
      <c r="PHH35" s="33"/>
      <c r="PHI35" s="33"/>
      <c r="PHJ35" s="33"/>
      <c r="PHK35" s="33"/>
      <c r="PHL35" s="33"/>
      <c r="PHM35" s="33"/>
      <c r="PHN35" s="33"/>
      <c r="PHO35" s="33"/>
      <c r="PHP35" s="33"/>
      <c r="PHQ35" s="33"/>
      <c r="PHR35" s="33"/>
      <c r="PHS35" s="33"/>
      <c r="PHT35" s="33"/>
      <c r="PHU35" s="33"/>
      <c r="PHV35" s="33"/>
      <c r="PHW35" s="33"/>
      <c r="PHX35" s="33"/>
      <c r="PHY35" s="33"/>
      <c r="PHZ35" s="33"/>
      <c r="PIA35" s="33"/>
      <c r="PIB35" s="33"/>
      <c r="PIC35" s="33"/>
      <c r="PID35" s="33"/>
      <c r="PIE35" s="33"/>
      <c r="PIF35" s="33"/>
      <c r="PIG35" s="33"/>
      <c r="PIH35" s="33"/>
      <c r="PII35" s="33"/>
      <c r="PIJ35" s="33"/>
      <c r="PIK35" s="33"/>
      <c r="PIL35" s="33"/>
      <c r="PIM35" s="33"/>
      <c r="PIN35" s="33"/>
      <c r="PIO35" s="33"/>
      <c r="PIP35" s="33"/>
      <c r="PIQ35" s="33"/>
      <c r="PIR35" s="33"/>
      <c r="PIS35" s="33"/>
      <c r="PIT35" s="33"/>
      <c r="PIU35" s="33"/>
      <c r="PIV35" s="33"/>
      <c r="PIW35" s="33"/>
      <c r="PIX35" s="33"/>
      <c r="PIY35" s="33"/>
      <c r="PIZ35" s="33"/>
      <c r="PJA35" s="33"/>
      <c r="PJB35" s="33"/>
      <c r="PJC35" s="33"/>
      <c r="PJD35" s="33"/>
      <c r="PJE35" s="33"/>
      <c r="PJF35" s="33"/>
      <c r="PJG35" s="33"/>
      <c r="PJH35" s="33"/>
      <c r="PJI35" s="33"/>
      <c r="PJJ35" s="33"/>
      <c r="PJK35" s="33"/>
      <c r="PJL35" s="33"/>
      <c r="PJM35" s="33"/>
      <c r="PJN35" s="33"/>
      <c r="PJO35" s="33"/>
      <c r="PJP35" s="33"/>
      <c r="PJQ35" s="33"/>
      <c r="PJR35" s="33"/>
      <c r="PJS35" s="33"/>
      <c r="PJT35" s="33"/>
      <c r="PJU35" s="33"/>
      <c r="PJV35" s="33"/>
      <c r="PJW35" s="33"/>
      <c r="PJX35" s="33"/>
      <c r="PJY35" s="33"/>
      <c r="PJZ35" s="33"/>
      <c r="PKA35" s="33"/>
      <c r="PKB35" s="33"/>
      <c r="PKC35" s="33"/>
      <c r="PKD35" s="33"/>
      <c r="PKE35" s="33"/>
      <c r="PKF35" s="33"/>
      <c r="PKG35" s="33"/>
      <c r="PKH35" s="33"/>
      <c r="PKI35" s="33"/>
      <c r="PKJ35" s="33"/>
      <c r="PKK35" s="33"/>
      <c r="PKL35" s="33"/>
      <c r="PKM35" s="33"/>
      <c r="PKN35" s="33"/>
      <c r="PKO35" s="33"/>
      <c r="PKP35" s="33"/>
      <c r="PKQ35" s="33"/>
      <c r="PKR35" s="33"/>
      <c r="PKS35" s="33"/>
      <c r="PKT35" s="33"/>
      <c r="PKU35" s="33"/>
      <c r="PKV35" s="33"/>
      <c r="PKW35" s="33"/>
      <c r="PKX35" s="33"/>
      <c r="PKY35" s="33"/>
      <c r="PKZ35" s="33"/>
      <c r="PLA35" s="33"/>
      <c r="PLB35" s="33"/>
      <c r="PLC35" s="33"/>
      <c r="PLD35" s="33"/>
      <c r="PLE35" s="33"/>
      <c r="PLF35" s="33"/>
      <c r="PLG35" s="33"/>
      <c r="PLH35" s="33"/>
      <c r="PLI35" s="33"/>
      <c r="PLJ35" s="33"/>
      <c r="PLK35" s="33"/>
      <c r="PLL35" s="33"/>
      <c r="PLM35" s="33"/>
      <c r="PLN35" s="33"/>
      <c r="PLO35" s="33"/>
      <c r="PLP35" s="33"/>
      <c r="PLQ35" s="33"/>
      <c r="PLR35" s="33"/>
      <c r="PLS35" s="33"/>
      <c r="PLT35" s="33"/>
      <c r="PLU35" s="33"/>
      <c r="PLV35" s="33"/>
      <c r="PLW35" s="33"/>
      <c r="PLX35" s="33"/>
      <c r="PLY35" s="33"/>
      <c r="PLZ35" s="33"/>
      <c r="PMA35" s="33"/>
      <c r="PMB35" s="33"/>
      <c r="PMC35" s="33"/>
      <c r="PMD35" s="33"/>
      <c r="PME35" s="33"/>
      <c r="PMF35" s="33"/>
      <c r="PMG35" s="33"/>
      <c r="PMH35" s="33"/>
      <c r="PMI35" s="33"/>
      <c r="PMJ35" s="33"/>
      <c r="PMK35" s="33"/>
      <c r="PML35" s="33"/>
      <c r="PMM35" s="33"/>
      <c r="PMN35" s="33"/>
      <c r="PMO35" s="33"/>
      <c r="PMP35" s="33"/>
      <c r="PMQ35" s="33"/>
      <c r="PMR35" s="33"/>
      <c r="PMS35" s="33"/>
      <c r="PMT35" s="33"/>
      <c r="PMU35" s="33"/>
      <c r="PMV35" s="33"/>
      <c r="PMW35" s="33"/>
      <c r="PMX35" s="33"/>
      <c r="PMY35" s="33"/>
      <c r="PMZ35" s="33"/>
      <c r="PNA35" s="33"/>
      <c r="PNB35" s="33"/>
      <c r="PNC35" s="33"/>
      <c r="PND35" s="33"/>
      <c r="PNE35" s="33"/>
      <c r="PNF35" s="33"/>
      <c r="PNG35" s="33"/>
      <c r="PNH35" s="33"/>
      <c r="PNI35" s="33"/>
      <c r="PNJ35" s="33"/>
      <c r="PNK35" s="33"/>
      <c r="PNL35" s="33"/>
      <c r="PNM35" s="33"/>
      <c r="PNN35" s="33"/>
      <c r="PNO35" s="33"/>
      <c r="PNP35" s="33"/>
      <c r="PNQ35" s="33"/>
      <c r="PNR35" s="33"/>
      <c r="PNS35" s="33"/>
      <c r="PNT35" s="33"/>
      <c r="PNU35" s="33"/>
      <c r="PNV35" s="33"/>
      <c r="PNW35" s="33"/>
      <c r="PNX35" s="33"/>
      <c r="PNY35" s="33"/>
      <c r="PNZ35" s="33"/>
      <c r="POA35" s="33"/>
      <c r="POB35" s="33"/>
      <c r="POC35" s="33"/>
      <c r="POD35" s="33"/>
      <c r="POE35" s="33"/>
      <c r="POF35" s="33"/>
      <c r="POG35" s="33"/>
      <c r="POH35" s="33"/>
      <c r="POI35" s="33"/>
      <c r="POJ35" s="33"/>
      <c r="POK35" s="33"/>
      <c r="POL35" s="33"/>
      <c r="POM35" s="33"/>
      <c r="PON35" s="33"/>
      <c r="POO35" s="33"/>
      <c r="POP35" s="33"/>
      <c r="POQ35" s="33"/>
      <c r="POR35" s="33"/>
      <c r="POS35" s="33"/>
      <c r="POT35" s="33"/>
      <c r="POU35" s="33"/>
      <c r="POV35" s="33"/>
      <c r="POW35" s="33"/>
      <c r="POX35" s="33"/>
      <c r="POY35" s="33"/>
      <c r="POZ35" s="33"/>
      <c r="PPA35" s="33"/>
      <c r="PPB35" s="33"/>
      <c r="PPC35" s="33"/>
      <c r="PPD35" s="33"/>
      <c r="PPE35" s="33"/>
      <c r="PPF35" s="33"/>
      <c r="PPG35" s="33"/>
      <c r="PPH35" s="33"/>
      <c r="PPI35" s="33"/>
      <c r="PPJ35" s="33"/>
      <c r="PPK35" s="33"/>
      <c r="PPL35" s="33"/>
      <c r="PPM35" s="33"/>
      <c r="PPN35" s="33"/>
      <c r="PPO35" s="33"/>
      <c r="PPP35" s="33"/>
      <c r="PPQ35" s="33"/>
      <c r="PPR35" s="33"/>
      <c r="PPS35" s="33"/>
      <c r="PPT35" s="33"/>
      <c r="PPU35" s="33"/>
      <c r="PPV35" s="33"/>
      <c r="PPW35" s="33"/>
      <c r="PPX35" s="33"/>
      <c r="PPY35" s="33"/>
      <c r="PPZ35" s="33"/>
      <c r="PQA35" s="33"/>
      <c r="PQB35" s="33"/>
      <c r="PQC35" s="33"/>
      <c r="PQD35" s="33"/>
      <c r="PQE35" s="33"/>
      <c r="PQF35" s="33"/>
      <c r="PQG35" s="33"/>
      <c r="PQH35" s="33"/>
      <c r="PQI35" s="33"/>
      <c r="PQJ35" s="33"/>
      <c r="PQK35" s="33"/>
      <c r="PQL35" s="33"/>
      <c r="PQM35" s="33"/>
      <c r="PQN35" s="33"/>
      <c r="PQO35" s="33"/>
      <c r="PQP35" s="33"/>
      <c r="PQQ35" s="33"/>
      <c r="PQR35" s="33"/>
      <c r="PQS35" s="33"/>
      <c r="PQT35" s="33"/>
      <c r="PQU35" s="33"/>
      <c r="PQV35" s="33"/>
      <c r="PQW35" s="33"/>
      <c r="PQX35" s="33"/>
      <c r="PQY35" s="33"/>
      <c r="PQZ35" s="33"/>
      <c r="PRA35" s="33"/>
      <c r="PRB35" s="33"/>
      <c r="PRC35" s="33"/>
      <c r="PRD35" s="33"/>
      <c r="PRE35" s="33"/>
      <c r="PRF35" s="33"/>
      <c r="PRG35" s="33"/>
      <c r="PRH35" s="33"/>
      <c r="PRI35" s="33"/>
      <c r="PRJ35" s="33"/>
      <c r="PRK35" s="33"/>
      <c r="PRL35" s="33"/>
      <c r="PRM35" s="33"/>
      <c r="PRN35" s="33"/>
      <c r="PRO35" s="33"/>
      <c r="PRP35" s="33"/>
      <c r="PRQ35" s="33"/>
      <c r="PRR35" s="33"/>
      <c r="PRS35" s="33"/>
      <c r="PRT35" s="33"/>
      <c r="PRU35" s="33"/>
      <c r="PRV35" s="33"/>
      <c r="PRW35" s="33"/>
      <c r="PRX35" s="33"/>
      <c r="PRY35" s="33"/>
      <c r="PRZ35" s="33"/>
      <c r="PSA35" s="33"/>
      <c r="PSB35" s="33"/>
      <c r="PSC35" s="33"/>
      <c r="PSD35" s="33"/>
      <c r="PSE35" s="33"/>
      <c r="PSF35" s="33"/>
      <c r="PSG35" s="33"/>
      <c r="PSH35" s="33"/>
      <c r="PSI35" s="33"/>
      <c r="PSJ35" s="33"/>
      <c r="PSK35" s="33"/>
      <c r="PSL35" s="33"/>
      <c r="PSM35" s="33"/>
      <c r="PSN35" s="33"/>
      <c r="PSO35" s="33"/>
      <c r="PSP35" s="33"/>
      <c r="PSQ35" s="33"/>
      <c r="PSR35" s="33"/>
      <c r="PSS35" s="33"/>
      <c r="PST35" s="33"/>
      <c r="PSU35" s="33"/>
      <c r="PSV35" s="33"/>
      <c r="PSW35" s="33"/>
      <c r="PSX35" s="33"/>
      <c r="PSY35" s="33"/>
      <c r="PSZ35" s="33"/>
      <c r="PTA35" s="33"/>
      <c r="PTB35" s="33"/>
      <c r="PTC35" s="33"/>
      <c r="PTD35" s="33"/>
      <c r="PTE35" s="33"/>
      <c r="PTF35" s="33"/>
      <c r="PTG35" s="33"/>
      <c r="PTH35" s="33"/>
      <c r="PTI35" s="33"/>
      <c r="PTJ35" s="33"/>
      <c r="PTK35" s="33"/>
      <c r="PTL35" s="33"/>
      <c r="PTM35" s="33"/>
      <c r="PTN35" s="33"/>
      <c r="PTO35" s="33"/>
      <c r="PTP35" s="33"/>
      <c r="PTQ35" s="33"/>
      <c r="PTR35" s="33"/>
      <c r="PTS35" s="33"/>
      <c r="PTT35" s="33"/>
      <c r="PTU35" s="33"/>
      <c r="PTV35" s="33"/>
      <c r="PTW35" s="33"/>
      <c r="PTX35" s="33"/>
      <c r="PTY35" s="33"/>
      <c r="PTZ35" s="33"/>
      <c r="PUA35" s="33"/>
      <c r="PUB35" s="33"/>
      <c r="PUC35" s="33"/>
      <c r="PUD35" s="33"/>
      <c r="PUE35" s="33"/>
      <c r="PUF35" s="33"/>
      <c r="PUG35" s="33"/>
      <c r="PUH35" s="33"/>
      <c r="PUI35" s="33"/>
      <c r="PUJ35" s="33"/>
      <c r="PUK35" s="33"/>
      <c r="PUL35" s="33"/>
      <c r="PUM35" s="33"/>
      <c r="PUN35" s="33"/>
      <c r="PUO35" s="33"/>
      <c r="PUP35" s="33"/>
      <c r="PUQ35" s="33"/>
      <c r="PUR35" s="33"/>
      <c r="PUS35" s="33"/>
      <c r="PUT35" s="33"/>
      <c r="PUU35" s="33"/>
      <c r="PUV35" s="33"/>
      <c r="PUW35" s="33"/>
      <c r="PUX35" s="33"/>
      <c r="PUY35" s="33"/>
      <c r="PUZ35" s="33"/>
      <c r="PVA35" s="33"/>
      <c r="PVB35" s="33"/>
      <c r="PVC35" s="33"/>
      <c r="PVD35" s="33"/>
      <c r="PVE35" s="33"/>
      <c r="PVF35" s="33"/>
      <c r="PVG35" s="33"/>
      <c r="PVH35" s="33"/>
      <c r="PVI35" s="33"/>
      <c r="PVJ35" s="33"/>
      <c r="PVK35" s="33"/>
      <c r="PVL35" s="33"/>
      <c r="PVM35" s="33"/>
      <c r="PVN35" s="33"/>
      <c r="PVO35" s="33"/>
      <c r="PVP35" s="33"/>
      <c r="PVQ35" s="33"/>
      <c r="PVR35" s="33"/>
      <c r="PVS35" s="33"/>
      <c r="PVT35" s="33"/>
      <c r="PVU35" s="33"/>
      <c r="PVV35" s="33"/>
      <c r="PVW35" s="33"/>
      <c r="PVX35" s="33"/>
      <c r="PVY35" s="33"/>
      <c r="PVZ35" s="33"/>
      <c r="PWA35" s="33"/>
      <c r="PWB35" s="33"/>
      <c r="PWC35" s="33"/>
      <c r="PWD35" s="33"/>
      <c r="PWE35" s="33"/>
      <c r="PWF35" s="33"/>
      <c r="PWG35" s="33"/>
      <c r="PWH35" s="33"/>
      <c r="PWI35" s="33"/>
      <c r="PWJ35" s="33"/>
      <c r="PWK35" s="33"/>
      <c r="PWL35" s="33"/>
      <c r="PWM35" s="33"/>
      <c r="PWN35" s="33"/>
      <c r="PWO35" s="33"/>
      <c r="PWP35" s="33"/>
      <c r="PWQ35" s="33"/>
      <c r="PWR35" s="33"/>
      <c r="PWS35" s="33"/>
      <c r="PWT35" s="33"/>
      <c r="PWU35" s="33"/>
      <c r="PWV35" s="33"/>
      <c r="PWW35" s="33"/>
      <c r="PWX35" s="33"/>
      <c r="PWY35" s="33"/>
      <c r="PWZ35" s="33"/>
      <c r="PXA35" s="33"/>
      <c r="PXB35" s="33"/>
      <c r="PXC35" s="33"/>
      <c r="PXD35" s="33"/>
      <c r="PXE35" s="33"/>
      <c r="PXF35" s="33"/>
      <c r="PXG35" s="33"/>
      <c r="PXH35" s="33"/>
      <c r="PXI35" s="33"/>
      <c r="PXJ35" s="33"/>
      <c r="PXK35" s="33"/>
      <c r="PXL35" s="33"/>
      <c r="PXM35" s="33"/>
      <c r="PXN35" s="33"/>
      <c r="PXO35" s="33"/>
      <c r="PXP35" s="33"/>
      <c r="PXQ35" s="33"/>
      <c r="PXR35" s="33"/>
      <c r="PXS35" s="33"/>
      <c r="PXT35" s="33"/>
      <c r="PXU35" s="33"/>
      <c r="PXV35" s="33"/>
      <c r="PXW35" s="33"/>
      <c r="PXX35" s="33"/>
      <c r="PXY35" s="33"/>
      <c r="PXZ35" s="33"/>
      <c r="PYA35" s="33"/>
      <c r="PYB35" s="33"/>
      <c r="PYC35" s="33"/>
      <c r="PYD35" s="33"/>
      <c r="PYE35" s="33"/>
      <c r="PYF35" s="33"/>
      <c r="PYG35" s="33"/>
      <c r="PYH35" s="33"/>
      <c r="PYI35" s="33"/>
      <c r="PYJ35" s="33"/>
      <c r="PYK35" s="33"/>
      <c r="PYL35" s="33"/>
      <c r="PYM35" s="33"/>
      <c r="PYN35" s="33"/>
      <c r="PYO35" s="33"/>
      <c r="PYP35" s="33"/>
      <c r="PYQ35" s="33"/>
      <c r="PYR35" s="33"/>
      <c r="PYS35" s="33"/>
      <c r="PYT35" s="33"/>
      <c r="PYU35" s="33"/>
      <c r="PYV35" s="33"/>
      <c r="PYW35" s="33"/>
      <c r="PYX35" s="33"/>
      <c r="PYY35" s="33"/>
      <c r="PYZ35" s="33"/>
      <c r="PZA35" s="33"/>
      <c r="PZB35" s="33"/>
      <c r="PZC35" s="33"/>
      <c r="PZD35" s="33"/>
      <c r="PZE35" s="33"/>
      <c r="PZF35" s="33"/>
      <c r="PZG35" s="33"/>
      <c r="PZH35" s="33"/>
      <c r="PZI35" s="33"/>
      <c r="PZJ35" s="33"/>
      <c r="PZK35" s="33"/>
      <c r="PZL35" s="33"/>
      <c r="PZM35" s="33"/>
      <c r="PZN35" s="33"/>
      <c r="PZO35" s="33"/>
      <c r="PZP35" s="33"/>
      <c r="PZQ35" s="33"/>
      <c r="PZR35" s="33"/>
      <c r="PZS35" s="33"/>
      <c r="PZT35" s="33"/>
      <c r="PZU35" s="33"/>
      <c r="PZV35" s="33"/>
      <c r="PZW35" s="33"/>
      <c r="PZX35" s="33"/>
      <c r="PZY35" s="33"/>
      <c r="PZZ35" s="33"/>
      <c r="QAA35" s="33"/>
      <c r="QAB35" s="33"/>
      <c r="QAC35" s="33"/>
      <c r="QAD35" s="33"/>
      <c r="QAE35" s="33"/>
      <c r="QAF35" s="33"/>
      <c r="QAG35" s="33"/>
      <c r="QAH35" s="33"/>
      <c r="QAI35" s="33"/>
      <c r="QAJ35" s="33"/>
      <c r="QAK35" s="33"/>
      <c r="QAL35" s="33"/>
      <c r="QAM35" s="33"/>
      <c r="QAN35" s="33"/>
      <c r="QAO35" s="33"/>
      <c r="QAP35" s="33"/>
      <c r="QAQ35" s="33"/>
      <c r="QAR35" s="33"/>
      <c r="QAS35" s="33"/>
      <c r="QAT35" s="33"/>
      <c r="QAU35" s="33"/>
      <c r="QAV35" s="33"/>
      <c r="QAW35" s="33"/>
      <c r="QAX35" s="33"/>
      <c r="QAY35" s="33"/>
      <c r="QAZ35" s="33"/>
      <c r="QBA35" s="33"/>
      <c r="QBB35" s="33"/>
      <c r="QBC35" s="33"/>
      <c r="QBD35" s="33"/>
      <c r="QBE35" s="33"/>
      <c r="QBF35" s="33"/>
      <c r="QBG35" s="33"/>
      <c r="QBH35" s="33"/>
      <c r="QBI35" s="33"/>
      <c r="QBJ35" s="33"/>
      <c r="QBK35" s="33"/>
      <c r="QBL35" s="33"/>
      <c r="QBM35" s="33"/>
      <c r="QBN35" s="33"/>
      <c r="QBO35" s="33"/>
      <c r="QBP35" s="33"/>
      <c r="QBQ35" s="33"/>
      <c r="QBR35" s="33"/>
      <c r="QBS35" s="33"/>
      <c r="QBT35" s="33"/>
      <c r="QBU35" s="33"/>
      <c r="QBV35" s="33"/>
      <c r="QBW35" s="33"/>
      <c r="QBX35" s="33"/>
      <c r="QBY35" s="33"/>
      <c r="QBZ35" s="33"/>
      <c r="QCA35" s="33"/>
      <c r="QCB35" s="33"/>
      <c r="QCC35" s="33"/>
      <c r="QCD35" s="33"/>
      <c r="QCE35" s="33"/>
      <c r="QCF35" s="33"/>
      <c r="QCG35" s="33"/>
      <c r="QCH35" s="33"/>
      <c r="QCI35" s="33"/>
      <c r="QCJ35" s="33"/>
      <c r="QCK35" s="33"/>
      <c r="QCL35" s="33"/>
      <c r="QCM35" s="33"/>
      <c r="QCN35" s="33"/>
      <c r="QCO35" s="33"/>
      <c r="QCP35" s="33"/>
      <c r="QCQ35" s="33"/>
      <c r="QCR35" s="33"/>
      <c r="QCS35" s="33"/>
      <c r="QCT35" s="33"/>
      <c r="QCU35" s="33"/>
      <c r="QCV35" s="33"/>
      <c r="QCW35" s="33"/>
      <c r="QCX35" s="33"/>
      <c r="QCY35" s="33"/>
      <c r="QCZ35" s="33"/>
      <c r="QDA35" s="33"/>
      <c r="QDB35" s="33"/>
      <c r="QDC35" s="33"/>
      <c r="QDD35" s="33"/>
      <c r="QDE35" s="33"/>
      <c r="QDF35" s="33"/>
      <c r="QDG35" s="33"/>
      <c r="QDH35" s="33"/>
      <c r="QDI35" s="33"/>
      <c r="QDJ35" s="33"/>
      <c r="QDK35" s="33"/>
      <c r="QDL35" s="33"/>
      <c r="QDM35" s="33"/>
      <c r="QDN35" s="33"/>
      <c r="QDO35" s="33"/>
      <c r="QDP35" s="33"/>
      <c r="QDQ35" s="33"/>
      <c r="QDR35" s="33"/>
      <c r="QDS35" s="33"/>
      <c r="QDT35" s="33"/>
      <c r="QDU35" s="33"/>
      <c r="QDV35" s="33"/>
      <c r="QDW35" s="33"/>
      <c r="QDX35" s="33"/>
      <c r="QDY35" s="33"/>
      <c r="QDZ35" s="33"/>
      <c r="QEA35" s="33"/>
      <c r="QEB35" s="33"/>
      <c r="QEC35" s="33"/>
      <c r="QED35" s="33"/>
      <c r="QEE35" s="33"/>
      <c r="QEF35" s="33"/>
      <c r="QEG35" s="33"/>
      <c r="QEH35" s="33"/>
      <c r="QEI35" s="33"/>
      <c r="QEJ35" s="33"/>
      <c r="QEK35" s="33"/>
      <c r="QEL35" s="33"/>
      <c r="QEM35" s="33"/>
      <c r="QEN35" s="33"/>
      <c r="QEO35" s="33"/>
      <c r="QEP35" s="33"/>
      <c r="QEQ35" s="33"/>
      <c r="QER35" s="33"/>
      <c r="QES35" s="33"/>
      <c r="QET35" s="33"/>
      <c r="QEU35" s="33"/>
      <c r="QEV35" s="33"/>
      <c r="QEW35" s="33"/>
      <c r="QEX35" s="33"/>
      <c r="QEY35" s="33"/>
      <c r="QEZ35" s="33"/>
      <c r="QFA35" s="33"/>
      <c r="QFB35" s="33"/>
      <c r="QFC35" s="33"/>
      <c r="QFD35" s="33"/>
      <c r="QFE35" s="33"/>
      <c r="QFF35" s="33"/>
      <c r="QFG35" s="33"/>
      <c r="QFH35" s="33"/>
      <c r="QFI35" s="33"/>
      <c r="QFJ35" s="33"/>
      <c r="QFK35" s="33"/>
      <c r="QFL35" s="33"/>
      <c r="QFM35" s="33"/>
      <c r="QFN35" s="33"/>
      <c r="QFO35" s="33"/>
      <c r="QFP35" s="33"/>
      <c r="QFQ35" s="33"/>
      <c r="QFR35" s="33"/>
      <c r="QFS35" s="33"/>
      <c r="QFT35" s="33"/>
      <c r="QFU35" s="33"/>
      <c r="QFV35" s="33"/>
      <c r="QFW35" s="33"/>
      <c r="QFX35" s="33"/>
      <c r="QFY35" s="33"/>
      <c r="QFZ35" s="33"/>
      <c r="QGA35" s="33"/>
      <c r="QGB35" s="33"/>
      <c r="QGC35" s="33"/>
      <c r="QGD35" s="33"/>
      <c r="QGE35" s="33"/>
      <c r="QGF35" s="33"/>
      <c r="QGG35" s="33"/>
      <c r="QGH35" s="33"/>
      <c r="QGI35" s="33"/>
      <c r="QGJ35" s="33"/>
      <c r="QGK35" s="33"/>
      <c r="QGL35" s="33"/>
      <c r="QGM35" s="33"/>
      <c r="QGN35" s="33"/>
      <c r="QGO35" s="33"/>
      <c r="QGP35" s="33"/>
      <c r="QGQ35" s="33"/>
      <c r="QGR35" s="33"/>
      <c r="QGS35" s="33"/>
      <c r="QGT35" s="33"/>
      <c r="QGU35" s="33"/>
      <c r="QGV35" s="33"/>
      <c r="QGW35" s="33"/>
      <c r="QGX35" s="33"/>
      <c r="QGY35" s="33"/>
      <c r="QGZ35" s="33"/>
      <c r="QHA35" s="33"/>
      <c r="QHB35" s="33"/>
      <c r="QHC35" s="33"/>
      <c r="QHD35" s="33"/>
      <c r="QHE35" s="33"/>
      <c r="QHF35" s="33"/>
      <c r="QHG35" s="33"/>
      <c r="QHH35" s="33"/>
      <c r="QHI35" s="33"/>
      <c r="QHJ35" s="33"/>
      <c r="QHK35" s="33"/>
      <c r="QHL35" s="33"/>
      <c r="QHM35" s="33"/>
      <c r="QHN35" s="33"/>
      <c r="QHO35" s="33"/>
      <c r="QHP35" s="33"/>
      <c r="QHQ35" s="33"/>
      <c r="QHR35" s="33"/>
      <c r="QHS35" s="33"/>
      <c r="QHT35" s="33"/>
      <c r="QHU35" s="33"/>
      <c r="QHV35" s="33"/>
      <c r="QHW35" s="33"/>
      <c r="QHX35" s="33"/>
      <c r="QHY35" s="33"/>
      <c r="QHZ35" s="33"/>
      <c r="QIA35" s="33"/>
      <c r="QIB35" s="33"/>
      <c r="QIC35" s="33"/>
      <c r="QID35" s="33"/>
      <c r="QIE35" s="33"/>
      <c r="QIF35" s="33"/>
      <c r="QIG35" s="33"/>
      <c r="QIH35" s="33"/>
      <c r="QII35" s="33"/>
      <c r="QIJ35" s="33"/>
      <c r="QIK35" s="33"/>
      <c r="QIL35" s="33"/>
      <c r="QIM35" s="33"/>
      <c r="QIN35" s="33"/>
      <c r="QIO35" s="33"/>
      <c r="QIP35" s="33"/>
      <c r="QIQ35" s="33"/>
      <c r="QIR35" s="33"/>
      <c r="QIS35" s="33"/>
      <c r="QIT35" s="33"/>
      <c r="QIU35" s="33"/>
      <c r="QIV35" s="33"/>
      <c r="QIW35" s="33"/>
      <c r="QIX35" s="33"/>
      <c r="QIY35" s="33"/>
      <c r="QIZ35" s="33"/>
      <c r="QJA35" s="33"/>
      <c r="QJB35" s="33"/>
      <c r="QJC35" s="33"/>
      <c r="QJD35" s="33"/>
      <c r="QJE35" s="33"/>
      <c r="QJF35" s="33"/>
      <c r="QJG35" s="33"/>
      <c r="QJH35" s="33"/>
      <c r="QJI35" s="33"/>
      <c r="QJJ35" s="33"/>
      <c r="QJK35" s="33"/>
      <c r="QJL35" s="33"/>
      <c r="QJM35" s="33"/>
      <c r="QJN35" s="33"/>
      <c r="QJO35" s="33"/>
      <c r="QJP35" s="33"/>
      <c r="QJQ35" s="33"/>
      <c r="QJR35" s="33"/>
      <c r="QJS35" s="33"/>
      <c r="QJT35" s="33"/>
      <c r="QJU35" s="33"/>
      <c r="QJV35" s="33"/>
      <c r="QJW35" s="33"/>
      <c r="QJX35" s="33"/>
      <c r="QJY35" s="33"/>
      <c r="QJZ35" s="33"/>
      <c r="QKA35" s="33"/>
      <c r="QKB35" s="33"/>
      <c r="QKC35" s="33"/>
      <c r="QKD35" s="33"/>
      <c r="QKE35" s="33"/>
      <c r="QKF35" s="33"/>
      <c r="QKG35" s="33"/>
      <c r="QKH35" s="33"/>
      <c r="QKI35" s="33"/>
      <c r="QKJ35" s="33"/>
      <c r="QKK35" s="33"/>
      <c r="QKL35" s="33"/>
      <c r="QKM35" s="33"/>
      <c r="QKN35" s="33"/>
      <c r="QKO35" s="33"/>
      <c r="QKP35" s="33"/>
      <c r="QKQ35" s="33"/>
      <c r="QKR35" s="33"/>
      <c r="QKS35" s="33"/>
      <c r="QKT35" s="33"/>
      <c r="QKU35" s="33"/>
      <c r="QKV35" s="33"/>
      <c r="QKW35" s="33"/>
      <c r="QKX35" s="33"/>
      <c r="QKY35" s="33"/>
      <c r="QKZ35" s="33"/>
      <c r="QLA35" s="33"/>
      <c r="QLB35" s="33"/>
      <c r="QLC35" s="33"/>
      <c r="QLD35" s="33"/>
      <c r="QLE35" s="33"/>
      <c r="QLF35" s="33"/>
      <c r="QLG35" s="33"/>
      <c r="QLH35" s="33"/>
      <c r="QLI35" s="33"/>
      <c r="QLJ35" s="33"/>
      <c r="QLK35" s="33"/>
      <c r="QLL35" s="33"/>
      <c r="QLM35" s="33"/>
      <c r="QLN35" s="33"/>
      <c r="QLO35" s="33"/>
      <c r="QLP35" s="33"/>
      <c r="QLQ35" s="33"/>
      <c r="QLR35" s="33"/>
      <c r="QLS35" s="33"/>
      <c r="QLT35" s="33"/>
      <c r="QLU35" s="33"/>
      <c r="QLV35" s="33"/>
      <c r="QLW35" s="33"/>
      <c r="QLX35" s="33"/>
      <c r="QLY35" s="33"/>
      <c r="QLZ35" s="33"/>
      <c r="QMA35" s="33"/>
      <c r="QMB35" s="33"/>
      <c r="QMC35" s="33"/>
      <c r="QMD35" s="33"/>
      <c r="QME35" s="33"/>
      <c r="QMF35" s="33"/>
      <c r="QMG35" s="33"/>
      <c r="QMH35" s="33"/>
      <c r="QMI35" s="33"/>
      <c r="QMJ35" s="33"/>
      <c r="QMK35" s="33"/>
      <c r="QML35" s="33"/>
      <c r="QMM35" s="33"/>
      <c r="QMN35" s="33"/>
      <c r="QMO35" s="33"/>
      <c r="QMP35" s="33"/>
      <c r="QMQ35" s="33"/>
      <c r="QMR35" s="33"/>
      <c r="QMS35" s="33"/>
      <c r="QMT35" s="33"/>
      <c r="QMU35" s="33"/>
      <c r="QMV35" s="33"/>
      <c r="QMW35" s="33"/>
      <c r="QMX35" s="33"/>
      <c r="QMY35" s="33"/>
      <c r="QMZ35" s="33"/>
      <c r="QNA35" s="33"/>
      <c r="QNB35" s="33"/>
      <c r="QNC35" s="33"/>
      <c r="QND35" s="33"/>
      <c r="QNE35" s="33"/>
      <c r="QNF35" s="33"/>
      <c r="QNG35" s="33"/>
      <c r="QNH35" s="33"/>
      <c r="QNI35" s="33"/>
      <c r="QNJ35" s="33"/>
      <c r="QNK35" s="33"/>
      <c r="QNL35" s="33"/>
      <c r="QNM35" s="33"/>
      <c r="QNN35" s="33"/>
      <c r="QNO35" s="33"/>
      <c r="QNP35" s="33"/>
      <c r="QNQ35" s="33"/>
      <c r="QNR35" s="33"/>
      <c r="QNS35" s="33"/>
      <c r="QNT35" s="33"/>
      <c r="QNU35" s="33"/>
      <c r="QNV35" s="33"/>
      <c r="QNW35" s="33"/>
      <c r="QNX35" s="33"/>
      <c r="QNY35" s="33"/>
      <c r="QNZ35" s="33"/>
      <c r="QOA35" s="33"/>
      <c r="QOB35" s="33"/>
      <c r="QOC35" s="33"/>
      <c r="QOD35" s="33"/>
      <c r="QOE35" s="33"/>
      <c r="QOF35" s="33"/>
      <c r="QOG35" s="33"/>
      <c r="QOH35" s="33"/>
      <c r="QOI35" s="33"/>
      <c r="QOJ35" s="33"/>
      <c r="QOK35" s="33"/>
      <c r="QOL35" s="33"/>
      <c r="QOM35" s="33"/>
      <c r="QON35" s="33"/>
      <c r="QOO35" s="33"/>
      <c r="QOP35" s="33"/>
      <c r="QOQ35" s="33"/>
      <c r="QOR35" s="33"/>
      <c r="QOS35" s="33"/>
      <c r="QOT35" s="33"/>
      <c r="QOU35" s="33"/>
      <c r="QOV35" s="33"/>
      <c r="QOW35" s="33"/>
      <c r="QOX35" s="33"/>
      <c r="QOY35" s="33"/>
      <c r="QOZ35" s="33"/>
      <c r="QPA35" s="33"/>
      <c r="QPB35" s="33"/>
      <c r="QPC35" s="33"/>
      <c r="QPD35" s="33"/>
      <c r="QPE35" s="33"/>
      <c r="QPF35" s="33"/>
      <c r="QPG35" s="33"/>
      <c r="QPH35" s="33"/>
      <c r="QPI35" s="33"/>
      <c r="QPJ35" s="33"/>
      <c r="QPK35" s="33"/>
      <c r="QPL35" s="33"/>
      <c r="QPM35" s="33"/>
      <c r="QPN35" s="33"/>
      <c r="QPO35" s="33"/>
      <c r="QPP35" s="33"/>
      <c r="QPQ35" s="33"/>
      <c r="QPR35" s="33"/>
      <c r="QPS35" s="33"/>
      <c r="QPT35" s="33"/>
      <c r="QPU35" s="33"/>
      <c r="QPV35" s="33"/>
      <c r="QPW35" s="33"/>
      <c r="QPX35" s="33"/>
      <c r="QPY35" s="33"/>
      <c r="QPZ35" s="33"/>
      <c r="QQA35" s="33"/>
      <c r="QQB35" s="33"/>
      <c r="QQC35" s="33"/>
      <c r="QQD35" s="33"/>
      <c r="QQE35" s="33"/>
      <c r="QQF35" s="33"/>
      <c r="QQG35" s="33"/>
      <c r="QQH35" s="33"/>
      <c r="QQI35" s="33"/>
      <c r="QQJ35" s="33"/>
      <c r="QQK35" s="33"/>
      <c r="QQL35" s="33"/>
      <c r="QQM35" s="33"/>
      <c r="QQN35" s="33"/>
      <c r="QQO35" s="33"/>
      <c r="QQP35" s="33"/>
      <c r="QQQ35" s="33"/>
      <c r="QQR35" s="33"/>
      <c r="QQS35" s="33"/>
      <c r="QQT35" s="33"/>
      <c r="QQU35" s="33"/>
      <c r="QQV35" s="33"/>
      <c r="QQW35" s="33"/>
      <c r="QQX35" s="33"/>
      <c r="QQY35" s="33"/>
      <c r="QQZ35" s="33"/>
      <c r="QRA35" s="33"/>
      <c r="QRB35" s="33"/>
      <c r="QRC35" s="33"/>
      <c r="QRD35" s="33"/>
      <c r="QRE35" s="33"/>
      <c r="QRF35" s="33"/>
      <c r="QRG35" s="33"/>
      <c r="QRH35" s="33"/>
      <c r="QRI35" s="33"/>
      <c r="QRJ35" s="33"/>
      <c r="QRK35" s="33"/>
      <c r="QRL35" s="33"/>
      <c r="QRM35" s="33"/>
      <c r="QRN35" s="33"/>
      <c r="QRO35" s="33"/>
      <c r="QRP35" s="33"/>
      <c r="QRQ35" s="33"/>
      <c r="QRR35" s="33"/>
      <c r="QRS35" s="33"/>
      <c r="QRT35" s="33"/>
      <c r="QRU35" s="33"/>
      <c r="QRV35" s="33"/>
      <c r="QRW35" s="33"/>
      <c r="QRX35" s="33"/>
      <c r="QRY35" s="33"/>
      <c r="QRZ35" s="33"/>
      <c r="QSA35" s="33"/>
      <c r="QSB35" s="33"/>
      <c r="QSC35" s="33"/>
      <c r="QSD35" s="33"/>
      <c r="QSE35" s="33"/>
      <c r="QSF35" s="33"/>
      <c r="QSG35" s="33"/>
      <c r="QSH35" s="33"/>
      <c r="QSI35" s="33"/>
      <c r="QSJ35" s="33"/>
      <c r="QSK35" s="33"/>
      <c r="QSL35" s="33"/>
      <c r="QSM35" s="33"/>
      <c r="QSN35" s="33"/>
      <c r="QSO35" s="33"/>
      <c r="QSP35" s="33"/>
      <c r="QSQ35" s="33"/>
      <c r="QSR35" s="33"/>
      <c r="QSS35" s="33"/>
      <c r="QST35" s="33"/>
      <c r="QSU35" s="33"/>
      <c r="QSV35" s="33"/>
      <c r="QSW35" s="33"/>
      <c r="QSX35" s="33"/>
      <c r="QSY35" s="33"/>
      <c r="QSZ35" s="33"/>
      <c r="QTA35" s="33"/>
      <c r="QTB35" s="33"/>
      <c r="QTC35" s="33"/>
      <c r="QTD35" s="33"/>
      <c r="QTE35" s="33"/>
      <c r="QTF35" s="33"/>
      <c r="QTG35" s="33"/>
      <c r="QTH35" s="33"/>
      <c r="QTI35" s="33"/>
      <c r="QTJ35" s="33"/>
      <c r="QTK35" s="33"/>
      <c r="QTL35" s="33"/>
      <c r="QTM35" s="33"/>
      <c r="QTN35" s="33"/>
      <c r="QTO35" s="33"/>
      <c r="QTP35" s="33"/>
      <c r="QTQ35" s="33"/>
      <c r="QTR35" s="33"/>
      <c r="QTS35" s="33"/>
      <c r="QTT35" s="33"/>
      <c r="QTU35" s="33"/>
      <c r="QTV35" s="33"/>
      <c r="QTW35" s="33"/>
      <c r="QTX35" s="33"/>
      <c r="QTY35" s="33"/>
      <c r="QTZ35" s="33"/>
      <c r="QUA35" s="33"/>
      <c r="QUB35" s="33"/>
      <c r="QUC35" s="33"/>
      <c r="QUD35" s="33"/>
      <c r="QUE35" s="33"/>
      <c r="QUF35" s="33"/>
      <c r="QUG35" s="33"/>
      <c r="QUH35" s="33"/>
      <c r="QUI35" s="33"/>
      <c r="QUJ35" s="33"/>
      <c r="QUK35" s="33"/>
      <c r="QUL35" s="33"/>
      <c r="QUM35" s="33"/>
      <c r="QUN35" s="33"/>
      <c r="QUO35" s="33"/>
      <c r="QUP35" s="33"/>
      <c r="QUQ35" s="33"/>
      <c r="QUR35" s="33"/>
      <c r="QUS35" s="33"/>
      <c r="QUT35" s="33"/>
      <c r="QUU35" s="33"/>
      <c r="QUV35" s="33"/>
      <c r="QUW35" s="33"/>
      <c r="QUX35" s="33"/>
      <c r="QUY35" s="33"/>
      <c r="QUZ35" s="33"/>
      <c r="QVA35" s="33"/>
      <c r="QVB35" s="33"/>
      <c r="QVC35" s="33"/>
      <c r="QVD35" s="33"/>
      <c r="QVE35" s="33"/>
      <c r="QVF35" s="33"/>
      <c r="QVG35" s="33"/>
      <c r="QVH35" s="33"/>
      <c r="QVI35" s="33"/>
      <c r="QVJ35" s="33"/>
      <c r="QVK35" s="33"/>
      <c r="QVL35" s="33"/>
      <c r="QVM35" s="33"/>
      <c r="QVN35" s="33"/>
      <c r="QVO35" s="33"/>
      <c r="QVP35" s="33"/>
      <c r="QVQ35" s="33"/>
      <c r="QVR35" s="33"/>
      <c r="QVS35" s="33"/>
      <c r="QVT35" s="33"/>
      <c r="QVU35" s="33"/>
      <c r="QVV35" s="33"/>
      <c r="QVW35" s="33"/>
      <c r="QVX35" s="33"/>
      <c r="QVY35" s="33"/>
      <c r="QVZ35" s="33"/>
      <c r="QWA35" s="33"/>
      <c r="QWB35" s="33"/>
      <c r="QWC35" s="33"/>
      <c r="QWD35" s="33"/>
      <c r="QWE35" s="33"/>
      <c r="QWF35" s="33"/>
      <c r="QWG35" s="33"/>
      <c r="QWH35" s="33"/>
      <c r="QWI35" s="33"/>
      <c r="QWJ35" s="33"/>
      <c r="QWK35" s="33"/>
      <c r="QWL35" s="33"/>
      <c r="QWM35" s="33"/>
      <c r="QWN35" s="33"/>
      <c r="QWO35" s="33"/>
      <c r="QWP35" s="33"/>
      <c r="QWQ35" s="33"/>
      <c r="QWR35" s="33"/>
      <c r="QWS35" s="33"/>
      <c r="QWT35" s="33"/>
      <c r="QWU35" s="33"/>
      <c r="QWV35" s="33"/>
      <c r="QWW35" s="33"/>
      <c r="QWX35" s="33"/>
      <c r="QWY35" s="33"/>
      <c r="QWZ35" s="33"/>
      <c r="QXA35" s="33"/>
      <c r="QXB35" s="33"/>
      <c r="QXC35" s="33"/>
      <c r="QXD35" s="33"/>
      <c r="QXE35" s="33"/>
      <c r="QXF35" s="33"/>
      <c r="QXG35" s="33"/>
      <c r="QXH35" s="33"/>
      <c r="QXI35" s="33"/>
      <c r="QXJ35" s="33"/>
      <c r="QXK35" s="33"/>
      <c r="QXL35" s="33"/>
      <c r="QXM35" s="33"/>
      <c r="QXN35" s="33"/>
      <c r="QXO35" s="33"/>
      <c r="QXP35" s="33"/>
      <c r="QXQ35" s="33"/>
      <c r="QXR35" s="33"/>
      <c r="QXS35" s="33"/>
      <c r="QXT35" s="33"/>
      <c r="QXU35" s="33"/>
      <c r="QXV35" s="33"/>
      <c r="QXW35" s="33"/>
      <c r="QXX35" s="33"/>
      <c r="QXY35" s="33"/>
      <c r="QXZ35" s="33"/>
      <c r="QYA35" s="33"/>
      <c r="QYB35" s="33"/>
      <c r="QYC35" s="33"/>
      <c r="QYD35" s="33"/>
      <c r="QYE35" s="33"/>
      <c r="QYF35" s="33"/>
      <c r="QYG35" s="33"/>
      <c r="QYH35" s="33"/>
      <c r="QYI35" s="33"/>
      <c r="QYJ35" s="33"/>
      <c r="QYK35" s="33"/>
      <c r="QYL35" s="33"/>
      <c r="QYM35" s="33"/>
      <c r="QYN35" s="33"/>
      <c r="QYO35" s="33"/>
      <c r="QYP35" s="33"/>
      <c r="QYQ35" s="33"/>
      <c r="QYR35" s="33"/>
      <c r="QYS35" s="33"/>
      <c r="QYT35" s="33"/>
      <c r="QYU35" s="33"/>
      <c r="QYV35" s="33"/>
      <c r="QYW35" s="33"/>
      <c r="QYX35" s="33"/>
      <c r="QYY35" s="33"/>
      <c r="QYZ35" s="33"/>
      <c r="QZA35" s="33"/>
      <c r="QZB35" s="33"/>
      <c r="QZC35" s="33"/>
      <c r="QZD35" s="33"/>
      <c r="QZE35" s="33"/>
      <c r="QZF35" s="33"/>
      <c r="QZG35" s="33"/>
      <c r="QZH35" s="33"/>
      <c r="QZI35" s="33"/>
      <c r="QZJ35" s="33"/>
      <c r="QZK35" s="33"/>
      <c r="QZL35" s="33"/>
      <c r="QZM35" s="33"/>
      <c r="QZN35" s="33"/>
      <c r="QZO35" s="33"/>
      <c r="QZP35" s="33"/>
      <c r="QZQ35" s="33"/>
      <c r="QZR35" s="33"/>
      <c r="QZS35" s="33"/>
      <c r="QZT35" s="33"/>
      <c r="QZU35" s="33"/>
      <c r="QZV35" s="33"/>
      <c r="QZW35" s="33"/>
      <c r="QZX35" s="33"/>
      <c r="QZY35" s="33"/>
      <c r="QZZ35" s="33"/>
      <c r="RAA35" s="33"/>
      <c r="RAB35" s="33"/>
      <c r="RAC35" s="33"/>
      <c r="RAD35" s="33"/>
      <c r="RAE35" s="33"/>
      <c r="RAF35" s="33"/>
      <c r="RAG35" s="33"/>
      <c r="RAH35" s="33"/>
      <c r="RAI35" s="33"/>
      <c r="RAJ35" s="33"/>
      <c r="RAK35" s="33"/>
      <c r="RAL35" s="33"/>
      <c r="RAM35" s="33"/>
      <c r="RAN35" s="33"/>
      <c r="RAO35" s="33"/>
      <c r="RAP35" s="33"/>
      <c r="RAQ35" s="33"/>
      <c r="RAR35" s="33"/>
      <c r="RAS35" s="33"/>
      <c r="RAT35" s="33"/>
      <c r="RAU35" s="33"/>
      <c r="RAV35" s="33"/>
      <c r="RAW35" s="33"/>
      <c r="RAX35" s="33"/>
      <c r="RAY35" s="33"/>
      <c r="RAZ35" s="33"/>
      <c r="RBA35" s="33"/>
      <c r="RBB35" s="33"/>
      <c r="RBC35" s="33"/>
      <c r="RBD35" s="33"/>
      <c r="RBE35" s="33"/>
      <c r="RBF35" s="33"/>
      <c r="RBG35" s="33"/>
      <c r="RBH35" s="33"/>
      <c r="RBI35" s="33"/>
      <c r="RBJ35" s="33"/>
      <c r="RBK35" s="33"/>
      <c r="RBL35" s="33"/>
      <c r="RBM35" s="33"/>
      <c r="RBN35" s="33"/>
      <c r="RBO35" s="33"/>
      <c r="RBP35" s="33"/>
      <c r="RBQ35" s="33"/>
      <c r="RBR35" s="33"/>
      <c r="RBS35" s="33"/>
      <c r="RBT35" s="33"/>
      <c r="RBU35" s="33"/>
      <c r="RBV35" s="33"/>
      <c r="RBW35" s="33"/>
      <c r="RBX35" s="33"/>
      <c r="RBY35" s="33"/>
      <c r="RBZ35" s="33"/>
      <c r="RCA35" s="33"/>
      <c r="RCB35" s="33"/>
      <c r="RCC35" s="33"/>
      <c r="RCD35" s="33"/>
      <c r="RCE35" s="33"/>
      <c r="RCF35" s="33"/>
      <c r="RCG35" s="33"/>
      <c r="RCH35" s="33"/>
      <c r="RCI35" s="33"/>
      <c r="RCJ35" s="33"/>
      <c r="RCK35" s="33"/>
      <c r="RCL35" s="33"/>
      <c r="RCM35" s="33"/>
      <c r="RCN35" s="33"/>
      <c r="RCO35" s="33"/>
      <c r="RCP35" s="33"/>
      <c r="RCQ35" s="33"/>
      <c r="RCR35" s="33"/>
      <c r="RCS35" s="33"/>
      <c r="RCT35" s="33"/>
      <c r="RCU35" s="33"/>
      <c r="RCV35" s="33"/>
      <c r="RCW35" s="33"/>
      <c r="RCX35" s="33"/>
      <c r="RCY35" s="33"/>
      <c r="RCZ35" s="33"/>
      <c r="RDA35" s="33"/>
      <c r="RDB35" s="33"/>
      <c r="RDC35" s="33"/>
      <c r="RDD35" s="33"/>
      <c r="RDE35" s="33"/>
      <c r="RDF35" s="33"/>
      <c r="RDG35" s="33"/>
      <c r="RDH35" s="33"/>
      <c r="RDI35" s="33"/>
      <c r="RDJ35" s="33"/>
      <c r="RDK35" s="33"/>
      <c r="RDL35" s="33"/>
      <c r="RDM35" s="33"/>
      <c r="RDN35" s="33"/>
      <c r="RDO35" s="33"/>
      <c r="RDP35" s="33"/>
      <c r="RDQ35" s="33"/>
      <c r="RDR35" s="33"/>
      <c r="RDS35" s="33"/>
      <c r="RDT35" s="33"/>
      <c r="RDU35" s="33"/>
      <c r="RDV35" s="33"/>
      <c r="RDW35" s="33"/>
      <c r="RDX35" s="33"/>
      <c r="RDY35" s="33"/>
      <c r="RDZ35" s="33"/>
      <c r="REA35" s="33"/>
      <c r="REB35" s="33"/>
      <c r="REC35" s="33"/>
      <c r="RED35" s="33"/>
      <c r="REE35" s="33"/>
      <c r="REF35" s="33"/>
      <c r="REG35" s="33"/>
      <c r="REH35" s="33"/>
      <c r="REI35" s="33"/>
      <c r="REJ35" s="33"/>
      <c r="REK35" s="33"/>
      <c r="REL35" s="33"/>
      <c r="REM35" s="33"/>
      <c r="REN35" s="33"/>
      <c r="REO35" s="33"/>
      <c r="REP35" s="33"/>
      <c r="REQ35" s="33"/>
      <c r="RER35" s="33"/>
      <c r="RES35" s="33"/>
      <c r="RET35" s="33"/>
      <c r="REU35" s="33"/>
      <c r="REV35" s="33"/>
      <c r="REW35" s="33"/>
      <c r="REX35" s="33"/>
      <c r="REY35" s="33"/>
      <c r="REZ35" s="33"/>
      <c r="RFA35" s="33"/>
      <c r="RFB35" s="33"/>
      <c r="RFC35" s="33"/>
      <c r="RFD35" s="33"/>
      <c r="RFE35" s="33"/>
      <c r="RFF35" s="33"/>
      <c r="RFG35" s="33"/>
      <c r="RFH35" s="33"/>
      <c r="RFI35" s="33"/>
      <c r="RFJ35" s="33"/>
      <c r="RFK35" s="33"/>
      <c r="RFL35" s="33"/>
      <c r="RFM35" s="33"/>
      <c r="RFN35" s="33"/>
      <c r="RFO35" s="33"/>
      <c r="RFP35" s="33"/>
      <c r="RFQ35" s="33"/>
      <c r="RFR35" s="33"/>
      <c r="RFS35" s="33"/>
      <c r="RFT35" s="33"/>
      <c r="RFU35" s="33"/>
      <c r="RFV35" s="33"/>
      <c r="RFW35" s="33"/>
      <c r="RFX35" s="33"/>
      <c r="RFY35" s="33"/>
      <c r="RFZ35" s="33"/>
      <c r="RGA35" s="33"/>
      <c r="RGB35" s="33"/>
      <c r="RGC35" s="33"/>
      <c r="RGD35" s="33"/>
      <c r="RGE35" s="33"/>
      <c r="RGF35" s="33"/>
      <c r="RGG35" s="33"/>
      <c r="RGH35" s="33"/>
      <c r="RGI35" s="33"/>
      <c r="RGJ35" s="33"/>
      <c r="RGK35" s="33"/>
      <c r="RGL35" s="33"/>
      <c r="RGM35" s="33"/>
      <c r="RGN35" s="33"/>
      <c r="RGO35" s="33"/>
      <c r="RGP35" s="33"/>
      <c r="RGQ35" s="33"/>
      <c r="RGR35" s="33"/>
      <c r="RGS35" s="33"/>
      <c r="RGT35" s="33"/>
      <c r="RGU35" s="33"/>
      <c r="RGV35" s="33"/>
      <c r="RGW35" s="33"/>
      <c r="RGX35" s="33"/>
      <c r="RGY35" s="33"/>
      <c r="RGZ35" s="33"/>
      <c r="RHA35" s="33"/>
      <c r="RHB35" s="33"/>
      <c r="RHC35" s="33"/>
      <c r="RHD35" s="33"/>
      <c r="RHE35" s="33"/>
      <c r="RHF35" s="33"/>
      <c r="RHG35" s="33"/>
      <c r="RHH35" s="33"/>
      <c r="RHI35" s="33"/>
      <c r="RHJ35" s="33"/>
      <c r="RHK35" s="33"/>
      <c r="RHL35" s="33"/>
      <c r="RHM35" s="33"/>
      <c r="RHN35" s="33"/>
      <c r="RHO35" s="33"/>
      <c r="RHP35" s="33"/>
      <c r="RHQ35" s="33"/>
      <c r="RHR35" s="33"/>
      <c r="RHS35" s="33"/>
      <c r="RHT35" s="33"/>
      <c r="RHU35" s="33"/>
      <c r="RHV35" s="33"/>
      <c r="RHW35" s="33"/>
      <c r="RHX35" s="33"/>
      <c r="RHY35" s="33"/>
      <c r="RHZ35" s="33"/>
      <c r="RIA35" s="33"/>
      <c r="RIB35" s="33"/>
      <c r="RIC35" s="33"/>
      <c r="RID35" s="33"/>
      <c r="RIE35" s="33"/>
      <c r="RIF35" s="33"/>
      <c r="RIG35" s="33"/>
      <c r="RIH35" s="33"/>
      <c r="RII35" s="33"/>
      <c r="RIJ35" s="33"/>
      <c r="RIK35" s="33"/>
      <c r="RIL35" s="33"/>
      <c r="RIM35" s="33"/>
      <c r="RIN35" s="33"/>
      <c r="RIO35" s="33"/>
      <c r="RIP35" s="33"/>
      <c r="RIQ35" s="33"/>
      <c r="RIR35" s="33"/>
      <c r="RIS35" s="33"/>
      <c r="RIT35" s="33"/>
      <c r="RIU35" s="33"/>
      <c r="RIV35" s="33"/>
      <c r="RIW35" s="33"/>
      <c r="RIX35" s="33"/>
      <c r="RIY35" s="33"/>
      <c r="RIZ35" s="33"/>
      <c r="RJA35" s="33"/>
      <c r="RJB35" s="33"/>
      <c r="RJC35" s="33"/>
      <c r="RJD35" s="33"/>
      <c r="RJE35" s="33"/>
      <c r="RJF35" s="33"/>
      <c r="RJG35" s="33"/>
      <c r="RJH35" s="33"/>
      <c r="RJI35" s="33"/>
      <c r="RJJ35" s="33"/>
      <c r="RJK35" s="33"/>
      <c r="RJL35" s="33"/>
      <c r="RJM35" s="33"/>
      <c r="RJN35" s="33"/>
      <c r="RJO35" s="33"/>
      <c r="RJP35" s="33"/>
      <c r="RJQ35" s="33"/>
      <c r="RJR35" s="33"/>
      <c r="RJS35" s="33"/>
      <c r="RJT35" s="33"/>
      <c r="RJU35" s="33"/>
      <c r="RJV35" s="33"/>
      <c r="RJW35" s="33"/>
      <c r="RJX35" s="33"/>
      <c r="RJY35" s="33"/>
      <c r="RJZ35" s="33"/>
      <c r="RKA35" s="33"/>
      <c r="RKB35" s="33"/>
      <c r="RKC35" s="33"/>
      <c r="RKD35" s="33"/>
      <c r="RKE35" s="33"/>
      <c r="RKF35" s="33"/>
      <c r="RKG35" s="33"/>
      <c r="RKH35" s="33"/>
      <c r="RKI35" s="33"/>
      <c r="RKJ35" s="33"/>
      <c r="RKK35" s="33"/>
      <c r="RKL35" s="33"/>
      <c r="RKM35" s="33"/>
      <c r="RKN35" s="33"/>
      <c r="RKO35" s="33"/>
      <c r="RKP35" s="33"/>
      <c r="RKQ35" s="33"/>
      <c r="RKR35" s="33"/>
      <c r="RKS35" s="33"/>
      <c r="RKT35" s="33"/>
      <c r="RKU35" s="33"/>
      <c r="RKV35" s="33"/>
      <c r="RKW35" s="33"/>
      <c r="RKX35" s="33"/>
      <c r="RKY35" s="33"/>
      <c r="RKZ35" s="33"/>
      <c r="RLA35" s="33"/>
      <c r="RLB35" s="33"/>
      <c r="RLC35" s="33"/>
      <c r="RLD35" s="33"/>
      <c r="RLE35" s="33"/>
      <c r="RLF35" s="33"/>
      <c r="RLG35" s="33"/>
      <c r="RLH35" s="33"/>
      <c r="RLI35" s="33"/>
      <c r="RLJ35" s="33"/>
      <c r="RLK35" s="33"/>
      <c r="RLL35" s="33"/>
      <c r="RLM35" s="33"/>
      <c r="RLN35" s="33"/>
      <c r="RLO35" s="33"/>
      <c r="RLP35" s="33"/>
      <c r="RLQ35" s="33"/>
      <c r="RLR35" s="33"/>
      <c r="RLS35" s="33"/>
      <c r="RLT35" s="33"/>
      <c r="RLU35" s="33"/>
      <c r="RLV35" s="33"/>
      <c r="RLW35" s="33"/>
      <c r="RLX35" s="33"/>
      <c r="RLY35" s="33"/>
      <c r="RLZ35" s="33"/>
      <c r="RMA35" s="33"/>
      <c r="RMB35" s="33"/>
      <c r="RMC35" s="33"/>
      <c r="RMD35" s="33"/>
      <c r="RME35" s="33"/>
      <c r="RMF35" s="33"/>
      <c r="RMG35" s="33"/>
      <c r="RMH35" s="33"/>
      <c r="RMI35" s="33"/>
      <c r="RMJ35" s="33"/>
      <c r="RMK35" s="33"/>
      <c r="RML35" s="33"/>
      <c r="RMM35" s="33"/>
      <c r="RMN35" s="33"/>
      <c r="RMO35" s="33"/>
      <c r="RMP35" s="33"/>
      <c r="RMQ35" s="33"/>
      <c r="RMR35" s="33"/>
      <c r="RMS35" s="33"/>
      <c r="RMT35" s="33"/>
      <c r="RMU35" s="33"/>
      <c r="RMV35" s="33"/>
      <c r="RMW35" s="33"/>
      <c r="RMX35" s="33"/>
      <c r="RMY35" s="33"/>
      <c r="RMZ35" s="33"/>
      <c r="RNA35" s="33"/>
      <c r="RNB35" s="33"/>
      <c r="RNC35" s="33"/>
      <c r="RND35" s="33"/>
      <c r="RNE35" s="33"/>
      <c r="RNF35" s="33"/>
      <c r="RNG35" s="33"/>
      <c r="RNH35" s="33"/>
      <c r="RNI35" s="33"/>
      <c r="RNJ35" s="33"/>
      <c r="RNK35" s="33"/>
      <c r="RNL35" s="33"/>
      <c r="RNM35" s="33"/>
      <c r="RNN35" s="33"/>
      <c r="RNO35" s="33"/>
      <c r="RNP35" s="33"/>
      <c r="RNQ35" s="33"/>
      <c r="RNR35" s="33"/>
      <c r="RNS35" s="33"/>
      <c r="RNT35" s="33"/>
      <c r="RNU35" s="33"/>
      <c r="RNV35" s="33"/>
      <c r="RNW35" s="33"/>
      <c r="RNX35" s="33"/>
      <c r="RNY35" s="33"/>
      <c r="RNZ35" s="33"/>
      <c r="ROA35" s="33"/>
      <c r="ROB35" s="33"/>
      <c r="ROC35" s="33"/>
      <c r="ROD35" s="33"/>
      <c r="ROE35" s="33"/>
      <c r="ROF35" s="33"/>
      <c r="ROG35" s="33"/>
      <c r="ROH35" s="33"/>
      <c r="ROI35" s="33"/>
      <c r="ROJ35" s="33"/>
      <c r="ROK35" s="33"/>
      <c r="ROL35" s="33"/>
      <c r="ROM35" s="33"/>
      <c r="RON35" s="33"/>
      <c r="ROO35" s="33"/>
      <c r="ROP35" s="33"/>
      <c r="ROQ35" s="33"/>
      <c r="ROR35" s="33"/>
      <c r="ROS35" s="33"/>
      <c r="ROT35" s="33"/>
      <c r="ROU35" s="33"/>
      <c r="ROV35" s="33"/>
      <c r="ROW35" s="33"/>
      <c r="ROX35" s="33"/>
      <c r="ROY35" s="33"/>
      <c r="ROZ35" s="33"/>
      <c r="RPA35" s="33"/>
      <c r="RPB35" s="33"/>
      <c r="RPC35" s="33"/>
      <c r="RPD35" s="33"/>
      <c r="RPE35" s="33"/>
      <c r="RPF35" s="33"/>
      <c r="RPG35" s="33"/>
      <c r="RPH35" s="33"/>
      <c r="RPI35" s="33"/>
      <c r="RPJ35" s="33"/>
      <c r="RPK35" s="33"/>
      <c r="RPL35" s="33"/>
      <c r="RPM35" s="33"/>
      <c r="RPN35" s="33"/>
      <c r="RPO35" s="33"/>
      <c r="RPP35" s="33"/>
      <c r="RPQ35" s="33"/>
      <c r="RPR35" s="33"/>
      <c r="RPS35" s="33"/>
      <c r="RPT35" s="33"/>
      <c r="RPU35" s="33"/>
      <c r="RPV35" s="33"/>
      <c r="RPW35" s="33"/>
      <c r="RPX35" s="33"/>
      <c r="RPY35" s="33"/>
      <c r="RPZ35" s="33"/>
      <c r="RQA35" s="33"/>
      <c r="RQB35" s="33"/>
      <c r="RQC35" s="33"/>
      <c r="RQD35" s="33"/>
      <c r="RQE35" s="33"/>
      <c r="RQF35" s="33"/>
      <c r="RQG35" s="33"/>
      <c r="RQH35" s="33"/>
      <c r="RQI35" s="33"/>
      <c r="RQJ35" s="33"/>
      <c r="RQK35" s="33"/>
      <c r="RQL35" s="33"/>
      <c r="RQM35" s="33"/>
      <c r="RQN35" s="33"/>
      <c r="RQO35" s="33"/>
      <c r="RQP35" s="33"/>
      <c r="RQQ35" s="33"/>
      <c r="RQR35" s="33"/>
      <c r="RQS35" s="33"/>
      <c r="RQT35" s="33"/>
      <c r="RQU35" s="33"/>
      <c r="RQV35" s="33"/>
      <c r="RQW35" s="33"/>
      <c r="RQX35" s="33"/>
      <c r="RQY35" s="33"/>
      <c r="RQZ35" s="33"/>
      <c r="RRA35" s="33"/>
      <c r="RRB35" s="33"/>
      <c r="RRC35" s="33"/>
      <c r="RRD35" s="33"/>
      <c r="RRE35" s="33"/>
      <c r="RRF35" s="33"/>
      <c r="RRG35" s="33"/>
      <c r="RRH35" s="33"/>
      <c r="RRI35" s="33"/>
      <c r="RRJ35" s="33"/>
      <c r="RRK35" s="33"/>
      <c r="RRL35" s="33"/>
      <c r="RRM35" s="33"/>
      <c r="RRN35" s="33"/>
      <c r="RRO35" s="33"/>
      <c r="RRP35" s="33"/>
      <c r="RRQ35" s="33"/>
      <c r="RRR35" s="33"/>
      <c r="RRS35" s="33"/>
      <c r="RRT35" s="33"/>
      <c r="RRU35" s="33"/>
      <c r="RRV35" s="33"/>
      <c r="RRW35" s="33"/>
      <c r="RRX35" s="33"/>
      <c r="RRY35" s="33"/>
      <c r="RRZ35" s="33"/>
      <c r="RSA35" s="33"/>
      <c r="RSB35" s="33"/>
      <c r="RSC35" s="33"/>
      <c r="RSD35" s="33"/>
      <c r="RSE35" s="33"/>
      <c r="RSF35" s="33"/>
      <c r="RSG35" s="33"/>
      <c r="RSH35" s="33"/>
      <c r="RSI35" s="33"/>
      <c r="RSJ35" s="33"/>
      <c r="RSK35" s="33"/>
      <c r="RSL35" s="33"/>
      <c r="RSM35" s="33"/>
      <c r="RSN35" s="33"/>
      <c r="RSO35" s="33"/>
      <c r="RSP35" s="33"/>
      <c r="RSQ35" s="33"/>
      <c r="RSR35" s="33"/>
      <c r="RSS35" s="33"/>
      <c r="RST35" s="33"/>
      <c r="RSU35" s="33"/>
      <c r="RSV35" s="33"/>
      <c r="RSW35" s="33"/>
      <c r="RSX35" s="33"/>
      <c r="RSY35" s="33"/>
      <c r="RSZ35" s="33"/>
      <c r="RTA35" s="33"/>
      <c r="RTB35" s="33"/>
      <c r="RTC35" s="33"/>
      <c r="RTD35" s="33"/>
      <c r="RTE35" s="33"/>
      <c r="RTF35" s="33"/>
      <c r="RTG35" s="33"/>
      <c r="RTH35" s="33"/>
      <c r="RTI35" s="33"/>
      <c r="RTJ35" s="33"/>
      <c r="RTK35" s="33"/>
      <c r="RTL35" s="33"/>
      <c r="RTM35" s="33"/>
      <c r="RTN35" s="33"/>
      <c r="RTO35" s="33"/>
      <c r="RTP35" s="33"/>
      <c r="RTQ35" s="33"/>
      <c r="RTR35" s="33"/>
      <c r="RTS35" s="33"/>
      <c r="RTT35" s="33"/>
      <c r="RTU35" s="33"/>
      <c r="RTV35" s="33"/>
      <c r="RTW35" s="33"/>
      <c r="RTX35" s="33"/>
      <c r="RTY35" s="33"/>
      <c r="RTZ35" s="33"/>
      <c r="RUA35" s="33"/>
      <c r="RUB35" s="33"/>
      <c r="RUC35" s="33"/>
      <c r="RUD35" s="33"/>
      <c r="RUE35" s="33"/>
      <c r="RUF35" s="33"/>
      <c r="RUG35" s="33"/>
      <c r="RUH35" s="33"/>
      <c r="RUI35" s="33"/>
      <c r="RUJ35" s="33"/>
      <c r="RUK35" s="33"/>
      <c r="RUL35" s="33"/>
      <c r="RUM35" s="33"/>
      <c r="RUN35" s="33"/>
      <c r="RUO35" s="33"/>
      <c r="RUP35" s="33"/>
      <c r="RUQ35" s="33"/>
      <c r="RUR35" s="33"/>
      <c r="RUS35" s="33"/>
      <c r="RUT35" s="33"/>
      <c r="RUU35" s="33"/>
      <c r="RUV35" s="33"/>
      <c r="RUW35" s="33"/>
      <c r="RUX35" s="33"/>
      <c r="RUY35" s="33"/>
      <c r="RUZ35" s="33"/>
      <c r="RVA35" s="33"/>
      <c r="RVB35" s="33"/>
      <c r="RVC35" s="33"/>
      <c r="RVD35" s="33"/>
      <c r="RVE35" s="33"/>
      <c r="RVF35" s="33"/>
      <c r="RVG35" s="33"/>
      <c r="RVH35" s="33"/>
      <c r="RVI35" s="33"/>
      <c r="RVJ35" s="33"/>
      <c r="RVK35" s="33"/>
      <c r="RVL35" s="33"/>
      <c r="RVM35" s="33"/>
      <c r="RVN35" s="33"/>
      <c r="RVO35" s="33"/>
      <c r="RVP35" s="33"/>
      <c r="RVQ35" s="33"/>
      <c r="RVR35" s="33"/>
      <c r="RVS35" s="33"/>
      <c r="RVT35" s="33"/>
      <c r="RVU35" s="33"/>
      <c r="RVV35" s="33"/>
      <c r="RVW35" s="33"/>
      <c r="RVX35" s="33"/>
      <c r="RVY35" s="33"/>
      <c r="RVZ35" s="33"/>
      <c r="RWA35" s="33"/>
      <c r="RWB35" s="33"/>
      <c r="RWC35" s="33"/>
      <c r="RWD35" s="33"/>
      <c r="RWE35" s="33"/>
      <c r="RWF35" s="33"/>
      <c r="RWG35" s="33"/>
      <c r="RWH35" s="33"/>
      <c r="RWI35" s="33"/>
      <c r="RWJ35" s="33"/>
      <c r="RWK35" s="33"/>
      <c r="RWL35" s="33"/>
      <c r="RWM35" s="33"/>
      <c r="RWN35" s="33"/>
      <c r="RWO35" s="33"/>
      <c r="RWP35" s="33"/>
      <c r="RWQ35" s="33"/>
      <c r="RWR35" s="33"/>
      <c r="RWS35" s="33"/>
      <c r="RWT35" s="33"/>
      <c r="RWU35" s="33"/>
      <c r="RWV35" s="33"/>
      <c r="RWW35" s="33"/>
      <c r="RWX35" s="33"/>
      <c r="RWY35" s="33"/>
      <c r="RWZ35" s="33"/>
      <c r="RXA35" s="33"/>
      <c r="RXB35" s="33"/>
      <c r="RXC35" s="33"/>
      <c r="RXD35" s="33"/>
      <c r="RXE35" s="33"/>
      <c r="RXF35" s="33"/>
      <c r="RXG35" s="33"/>
      <c r="RXH35" s="33"/>
      <c r="RXI35" s="33"/>
      <c r="RXJ35" s="33"/>
      <c r="RXK35" s="33"/>
      <c r="RXL35" s="33"/>
      <c r="RXM35" s="33"/>
      <c r="RXN35" s="33"/>
      <c r="RXO35" s="33"/>
      <c r="RXP35" s="33"/>
      <c r="RXQ35" s="33"/>
      <c r="RXR35" s="33"/>
      <c r="RXS35" s="33"/>
      <c r="RXT35" s="33"/>
      <c r="RXU35" s="33"/>
      <c r="RXV35" s="33"/>
      <c r="RXW35" s="33"/>
      <c r="RXX35" s="33"/>
      <c r="RXY35" s="33"/>
      <c r="RXZ35" s="33"/>
      <c r="RYA35" s="33"/>
      <c r="RYB35" s="33"/>
      <c r="RYC35" s="33"/>
      <c r="RYD35" s="33"/>
      <c r="RYE35" s="33"/>
      <c r="RYF35" s="33"/>
      <c r="RYG35" s="33"/>
      <c r="RYH35" s="33"/>
      <c r="RYI35" s="33"/>
      <c r="RYJ35" s="33"/>
      <c r="RYK35" s="33"/>
      <c r="RYL35" s="33"/>
      <c r="RYM35" s="33"/>
      <c r="RYN35" s="33"/>
      <c r="RYO35" s="33"/>
      <c r="RYP35" s="33"/>
      <c r="RYQ35" s="33"/>
      <c r="RYR35" s="33"/>
      <c r="RYS35" s="33"/>
      <c r="RYT35" s="33"/>
      <c r="RYU35" s="33"/>
      <c r="RYV35" s="33"/>
      <c r="RYW35" s="33"/>
      <c r="RYX35" s="33"/>
      <c r="RYY35" s="33"/>
      <c r="RYZ35" s="33"/>
      <c r="RZA35" s="33"/>
      <c r="RZB35" s="33"/>
      <c r="RZC35" s="33"/>
      <c r="RZD35" s="33"/>
      <c r="RZE35" s="33"/>
      <c r="RZF35" s="33"/>
      <c r="RZG35" s="33"/>
      <c r="RZH35" s="33"/>
      <c r="RZI35" s="33"/>
      <c r="RZJ35" s="33"/>
      <c r="RZK35" s="33"/>
      <c r="RZL35" s="33"/>
      <c r="RZM35" s="33"/>
      <c r="RZN35" s="33"/>
      <c r="RZO35" s="33"/>
      <c r="RZP35" s="33"/>
      <c r="RZQ35" s="33"/>
      <c r="RZR35" s="33"/>
      <c r="RZS35" s="33"/>
      <c r="RZT35" s="33"/>
      <c r="RZU35" s="33"/>
      <c r="RZV35" s="33"/>
      <c r="RZW35" s="33"/>
      <c r="RZX35" s="33"/>
      <c r="RZY35" s="33"/>
      <c r="RZZ35" s="33"/>
      <c r="SAA35" s="33"/>
      <c r="SAB35" s="33"/>
      <c r="SAC35" s="33"/>
      <c r="SAD35" s="33"/>
      <c r="SAE35" s="33"/>
      <c r="SAF35" s="33"/>
      <c r="SAG35" s="33"/>
      <c r="SAH35" s="33"/>
      <c r="SAI35" s="33"/>
      <c r="SAJ35" s="33"/>
      <c r="SAK35" s="33"/>
      <c r="SAL35" s="33"/>
      <c r="SAM35" s="33"/>
      <c r="SAN35" s="33"/>
      <c r="SAO35" s="33"/>
      <c r="SAP35" s="33"/>
      <c r="SAQ35" s="33"/>
      <c r="SAR35" s="33"/>
      <c r="SAS35" s="33"/>
      <c r="SAT35" s="33"/>
      <c r="SAU35" s="33"/>
      <c r="SAV35" s="33"/>
      <c r="SAW35" s="33"/>
      <c r="SAX35" s="33"/>
      <c r="SAY35" s="33"/>
      <c r="SAZ35" s="33"/>
      <c r="SBA35" s="33"/>
      <c r="SBB35" s="33"/>
      <c r="SBC35" s="33"/>
      <c r="SBD35" s="33"/>
      <c r="SBE35" s="33"/>
      <c r="SBF35" s="33"/>
      <c r="SBG35" s="33"/>
      <c r="SBH35" s="33"/>
      <c r="SBI35" s="33"/>
      <c r="SBJ35" s="33"/>
      <c r="SBK35" s="33"/>
      <c r="SBL35" s="33"/>
      <c r="SBM35" s="33"/>
      <c r="SBN35" s="33"/>
      <c r="SBO35" s="33"/>
      <c r="SBP35" s="33"/>
      <c r="SBQ35" s="33"/>
      <c r="SBR35" s="33"/>
      <c r="SBS35" s="33"/>
      <c r="SBT35" s="33"/>
      <c r="SBU35" s="33"/>
      <c r="SBV35" s="33"/>
      <c r="SBW35" s="33"/>
      <c r="SBX35" s="33"/>
      <c r="SBY35" s="33"/>
      <c r="SBZ35" s="33"/>
      <c r="SCA35" s="33"/>
      <c r="SCB35" s="33"/>
      <c r="SCC35" s="33"/>
      <c r="SCD35" s="33"/>
      <c r="SCE35" s="33"/>
      <c r="SCF35" s="33"/>
      <c r="SCG35" s="33"/>
      <c r="SCH35" s="33"/>
      <c r="SCI35" s="33"/>
      <c r="SCJ35" s="33"/>
      <c r="SCK35" s="33"/>
      <c r="SCL35" s="33"/>
      <c r="SCM35" s="33"/>
      <c r="SCN35" s="33"/>
      <c r="SCO35" s="33"/>
      <c r="SCP35" s="33"/>
      <c r="SCQ35" s="33"/>
      <c r="SCR35" s="33"/>
      <c r="SCS35" s="33"/>
      <c r="SCT35" s="33"/>
      <c r="SCU35" s="33"/>
      <c r="SCV35" s="33"/>
      <c r="SCW35" s="33"/>
      <c r="SCX35" s="33"/>
      <c r="SCY35" s="33"/>
      <c r="SCZ35" s="33"/>
      <c r="SDA35" s="33"/>
      <c r="SDB35" s="33"/>
      <c r="SDC35" s="33"/>
      <c r="SDD35" s="33"/>
      <c r="SDE35" s="33"/>
      <c r="SDF35" s="33"/>
      <c r="SDG35" s="33"/>
      <c r="SDH35" s="33"/>
      <c r="SDI35" s="33"/>
      <c r="SDJ35" s="33"/>
      <c r="SDK35" s="33"/>
      <c r="SDL35" s="33"/>
      <c r="SDM35" s="33"/>
      <c r="SDN35" s="33"/>
      <c r="SDO35" s="33"/>
      <c r="SDP35" s="33"/>
      <c r="SDQ35" s="33"/>
      <c r="SDR35" s="33"/>
      <c r="SDS35" s="33"/>
      <c r="SDT35" s="33"/>
      <c r="SDU35" s="33"/>
      <c r="SDV35" s="33"/>
      <c r="SDW35" s="33"/>
      <c r="SDX35" s="33"/>
      <c r="SDY35" s="33"/>
      <c r="SDZ35" s="33"/>
      <c r="SEA35" s="33"/>
      <c r="SEB35" s="33"/>
      <c r="SEC35" s="33"/>
      <c r="SED35" s="33"/>
      <c r="SEE35" s="33"/>
      <c r="SEF35" s="33"/>
      <c r="SEG35" s="33"/>
      <c r="SEH35" s="33"/>
      <c r="SEI35" s="33"/>
      <c r="SEJ35" s="33"/>
      <c r="SEK35" s="33"/>
      <c r="SEL35" s="33"/>
      <c r="SEM35" s="33"/>
      <c r="SEN35" s="33"/>
      <c r="SEO35" s="33"/>
      <c r="SEP35" s="33"/>
      <c r="SEQ35" s="33"/>
      <c r="SER35" s="33"/>
      <c r="SES35" s="33"/>
      <c r="SET35" s="33"/>
      <c r="SEU35" s="33"/>
      <c r="SEV35" s="33"/>
      <c r="SEW35" s="33"/>
      <c r="SEX35" s="33"/>
      <c r="SEY35" s="33"/>
      <c r="SEZ35" s="33"/>
      <c r="SFA35" s="33"/>
      <c r="SFB35" s="33"/>
      <c r="SFC35" s="33"/>
      <c r="SFD35" s="33"/>
      <c r="SFE35" s="33"/>
      <c r="SFF35" s="33"/>
      <c r="SFG35" s="33"/>
      <c r="SFH35" s="33"/>
      <c r="SFI35" s="33"/>
      <c r="SFJ35" s="33"/>
      <c r="SFK35" s="33"/>
      <c r="SFL35" s="33"/>
      <c r="SFM35" s="33"/>
      <c r="SFN35" s="33"/>
      <c r="SFO35" s="33"/>
      <c r="SFP35" s="33"/>
      <c r="SFQ35" s="33"/>
      <c r="SFR35" s="33"/>
      <c r="SFS35" s="33"/>
      <c r="SFT35" s="33"/>
      <c r="SFU35" s="33"/>
      <c r="SFV35" s="33"/>
      <c r="SFW35" s="33"/>
      <c r="SFX35" s="33"/>
      <c r="SFY35" s="33"/>
      <c r="SFZ35" s="33"/>
      <c r="SGA35" s="33"/>
      <c r="SGB35" s="33"/>
      <c r="SGC35" s="33"/>
      <c r="SGD35" s="33"/>
      <c r="SGE35" s="33"/>
      <c r="SGF35" s="33"/>
      <c r="SGG35" s="33"/>
      <c r="SGH35" s="33"/>
      <c r="SGI35" s="33"/>
      <c r="SGJ35" s="33"/>
      <c r="SGK35" s="33"/>
      <c r="SGL35" s="33"/>
      <c r="SGM35" s="33"/>
      <c r="SGN35" s="33"/>
      <c r="SGO35" s="33"/>
      <c r="SGP35" s="33"/>
      <c r="SGQ35" s="33"/>
      <c r="SGR35" s="33"/>
      <c r="SGS35" s="33"/>
      <c r="SGT35" s="33"/>
      <c r="SGU35" s="33"/>
      <c r="SGV35" s="33"/>
      <c r="SGW35" s="33"/>
      <c r="SGX35" s="33"/>
      <c r="SGY35" s="33"/>
      <c r="SGZ35" s="33"/>
      <c r="SHA35" s="33"/>
      <c r="SHB35" s="33"/>
      <c r="SHC35" s="33"/>
      <c r="SHD35" s="33"/>
      <c r="SHE35" s="33"/>
      <c r="SHF35" s="33"/>
      <c r="SHG35" s="33"/>
      <c r="SHH35" s="33"/>
      <c r="SHI35" s="33"/>
      <c r="SHJ35" s="33"/>
      <c r="SHK35" s="33"/>
      <c r="SHL35" s="33"/>
      <c r="SHM35" s="33"/>
      <c r="SHN35" s="33"/>
      <c r="SHO35" s="33"/>
      <c r="SHP35" s="33"/>
      <c r="SHQ35" s="33"/>
      <c r="SHR35" s="33"/>
      <c r="SHS35" s="33"/>
      <c r="SHT35" s="33"/>
      <c r="SHU35" s="33"/>
      <c r="SHV35" s="33"/>
      <c r="SHW35" s="33"/>
      <c r="SHX35" s="33"/>
      <c r="SHY35" s="33"/>
      <c r="SHZ35" s="33"/>
      <c r="SIA35" s="33"/>
      <c r="SIB35" s="33"/>
      <c r="SIC35" s="33"/>
      <c r="SID35" s="33"/>
      <c r="SIE35" s="33"/>
      <c r="SIF35" s="33"/>
      <c r="SIG35" s="33"/>
      <c r="SIH35" s="33"/>
      <c r="SII35" s="33"/>
      <c r="SIJ35" s="33"/>
      <c r="SIK35" s="33"/>
      <c r="SIL35" s="33"/>
      <c r="SIM35" s="33"/>
      <c r="SIN35" s="33"/>
      <c r="SIO35" s="33"/>
      <c r="SIP35" s="33"/>
      <c r="SIQ35" s="33"/>
      <c r="SIR35" s="33"/>
      <c r="SIS35" s="33"/>
      <c r="SIT35" s="33"/>
      <c r="SIU35" s="33"/>
      <c r="SIV35" s="33"/>
      <c r="SIW35" s="33"/>
      <c r="SIX35" s="33"/>
      <c r="SIY35" s="33"/>
      <c r="SIZ35" s="33"/>
      <c r="SJA35" s="33"/>
      <c r="SJB35" s="33"/>
      <c r="SJC35" s="33"/>
      <c r="SJD35" s="33"/>
      <c r="SJE35" s="33"/>
      <c r="SJF35" s="33"/>
      <c r="SJG35" s="33"/>
      <c r="SJH35" s="33"/>
      <c r="SJI35" s="33"/>
      <c r="SJJ35" s="33"/>
      <c r="SJK35" s="33"/>
      <c r="SJL35" s="33"/>
      <c r="SJM35" s="33"/>
      <c r="SJN35" s="33"/>
      <c r="SJO35" s="33"/>
      <c r="SJP35" s="33"/>
      <c r="SJQ35" s="33"/>
      <c r="SJR35" s="33"/>
      <c r="SJS35" s="33"/>
      <c r="SJT35" s="33"/>
      <c r="SJU35" s="33"/>
      <c r="SJV35" s="33"/>
      <c r="SJW35" s="33"/>
      <c r="SJX35" s="33"/>
      <c r="SJY35" s="33"/>
      <c r="SJZ35" s="33"/>
      <c r="SKA35" s="33"/>
      <c r="SKB35" s="33"/>
      <c r="SKC35" s="33"/>
      <c r="SKD35" s="33"/>
      <c r="SKE35" s="33"/>
      <c r="SKF35" s="33"/>
      <c r="SKG35" s="33"/>
      <c r="SKH35" s="33"/>
      <c r="SKI35" s="33"/>
      <c r="SKJ35" s="33"/>
      <c r="SKK35" s="33"/>
      <c r="SKL35" s="33"/>
      <c r="SKM35" s="33"/>
      <c r="SKN35" s="33"/>
      <c r="SKO35" s="33"/>
      <c r="SKP35" s="33"/>
      <c r="SKQ35" s="33"/>
      <c r="SKR35" s="33"/>
      <c r="SKS35" s="33"/>
      <c r="SKT35" s="33"/>
      <c r="SKU35" s="33"/>
      <c r="SKV35" s="33"/>
      <c r="SKW35" s="33"/>
      <c r="SKX35" s="33"/>
      <c r="SKY35" s="33"/>
      <c r="SKZ35" s="33"/>
      <c r="SLA35" s="33"/>
      <c r="SLB35" s="33"/>
      <c r="SLC35" s="33"/>
      <c r="SLD35" s="33"/>
      <c r="SLE35" s="33"/>
      <c r="SLF35" s="33"/>
      <c r="SLG35" s="33"/>
      <c r="SLH35" s="33"/>
      <c r="SLI35" s="33"/>
      <c r="SLJ35" s="33"/>
      <c r="SLK35" s="33"/>
      <c r="SLL35" s="33"/>
      <c r="SLM35" s="33"/>
      <c r="SLN35" s="33"/>
      <c r="SLO35" s="33"/>
      <c r="SLP35" s="33"/>
      <c r="SLQ35" s="33"/>
      <c r="SLR35" s="33"/>
      <c r="SLS35" s="33"/>
      <c r="SLT35" s="33"/>
      <c r="SLU35" s="33"/>
      <c r="SLV35" s="33"/>
      <c r="SLW35" s="33"/>
      <c r="SLX35" s="33"/>
      <c r="SLY35" s="33"/>
      <c r="SLZ35" s="33"/>
      <c r="SMA35" s="33"/>
      <c r="SMB35" s="33"/>
      <c r="SMC35" s="33"/>
      <c r="SMD35" s="33"/>
      <c r="SME35" s="33"/>
      <c r="SMF35" s="33"/>
      <c r="SMG35" s="33"/>
      <c r="SMH35" s="33"/>
      <c r="SMI35" s="33"/>
      <c r="SMJ35" s="33"/>
      <c r="SMK35" s="33"/>
      <c r="SML35" s="33"/>
      <c r="SMM35" s="33"/>
      <c r="SMN35" s="33"/>
      <c r="SMO35" s="33"/>
      <c r="SMP35" s="33"/>
      <c r="SMQ35" s="33"/>
      <c r="SMR35" s="33"/>
      <c r="SMS35" s="33"/>
      <c r="SMT35" s="33"/>
      <c r="SMU35" s="33"/>
      <c r="SMV35" s="33"/>
      <c r="SMW35" s="33"/>
      <c r="SMX35" s="33"/>
      <c r="SMY35" s="33"/>
      <c r="SMZ35" s="33"/>
      <c r="SNA35" s="33"/>
      <c r="SNB35" s="33"/>
      <c r="SNC35" s="33"/>
      <c r="SND35" s="33"/>
      <c r="SNE35" s="33"/>
      <c r="SNF35" s="33"/>
      <c r="SNG35" s="33"/>
      <c r="SNH35" s="33"/>
      <c r="SNI35" s="33"/>
      <c r="SNJ35" s="33"/>
      <c r="SNK35" s="33"/>
      <c r="SNL35" s="33"/>
      <c r="SNM35" s="33"/>
      <c r="SNN35" s="33"/>
      <c r="SNO35" s="33"/>
      <c r="SNP35" s="33"/>
      <c r="SNQ35" s="33"/>
      <c r="SNR35" s="33"/>
      <c r="SNS35" s="33"/>
      <c r="SNT35" s="33"/>
      <c r="SNU35" s="33"/>
      <c r="SNV35" s="33"/>
      <c r="SNW35" s="33"/>
      <c r="SNX35" s="33"/>
      <c r="SNY35" s="33"/>
      <c r="SNZ35" s="33"/>
      <c r="SOA35" s="33"/>
      <c r="SOB35" s="33"/>
      <c r="SOC35" s="33"/>
      <c r="SOD35" s="33"/>
      <c r="SOE35" s="33"/>
      <c r="SOF35" s="33"/>
      <c r="SOG35" s="33"/>
      <c r="SOH35" s="33"/>
      <c r="SOI35" s="33"/>
      <c r="SOJ35" s="33"/>
      <c r="SOK35" s="33"/>
      <c r="SOL35" s="33"/>
      <c r="SOM35" s="33"/>
      <c r="SON35" s="33"/>
      <c r="SOO35" s="33"/>
      <c r="SOP35" s="33"/>
      <c r="SOQ35" s="33"/>
      <c r="SOR35" s="33"/>
      <c r="SOS35" s="33"/>
      <c r="SOT35" s="33"/>
      <c r="SOU35" s="33"/>
      <c r="SOV35" s="33"/>
      <c r="SOW35" s="33"/>
      <c r="SOX35" s="33"/>
      <c r="SOY35" s="33"/>
      <c r="SOZ35" s="33"/>
      <c r="SPA35" s="33"/>
      <c r="SPB35" s="33"/>
      <c r="SPC35" s="33"/>
      <c r="SPD35" s="33"/>
      <c r="SPE35" s="33"/>
      <c r="SPF35" s="33"/>
      <c r="SPG35" s="33"/>
      <c r="SPH35" s="33"/>
      <c r="SPI35" s="33"/>
      <c r="SPJ35" s="33"/>
      <c r="SPK35" s="33"/>
      <c r="SPL35" s="33"/>
      <c r="SPM35" s="33"/>
      <c r="SPN35" s="33"/>
      <c r="SPO35" s="33"/>
      <c r="SPP35" s="33"/>
      <c r="SPQ35" s="33"/>
      <c r="SPR35" s="33"/>
      <c r="SPS35" s="33"/>
      <c r="SPT35" s="33"/>
      <c r="SPU35" s="33"/>
      <c r="SPV35" s="33"/>
      <c r="SPW35" s="33"/>
      <c r="SPX35" s="33"/>
      <c r="SPY35" s="33"/>
      <c r="SPZ35" s="33"/>
      <c r="SQA35" s="33"/>
      <c r="SQB35" s="33"/>
      <c r="SQC35" s="33"/>
      <c r="SQD35" s="33"/>
      <c r="SQE35" s="33"/>
      <c r="SQF35" s="33"/>
      <c r="SQG35" s="33"/>
      <c r="SQH35" s="33"/>
      <c r="SQI35" s="33"/>
      <c r="SQJ35" s="33"/>
      <c r="SQK35" s="33"/>
      <c r="SQL35" s="33"/>
      <c r="SQM35" s="33"/>
      <c r="SQN35" s="33"/>
      <c r="SQO35" s="33"/>
      <c r="SQP35" s="33"/>
      <c r="SQQ35" s="33"/>
      <c r="SQR35" s="33"/>
      <c r="SQS35" s="33"/>
      <c r="SQT35" s="33"/>
      <c r="SQU35" s="33"/>
      <c r="SQV35" s="33"/>
      <c r="SQW35" s="33"/>
      <c r="SQX35" s="33"/>
      <c r="SQY35" s="33"/>
      <c r="SQZ35" s="33"/>
      <c r="SRA35" s="33"/>
      <c r="SRB35" s="33"/>
      <c r="SRC35" s="33"/>
      <c r="SRD35" s="33"/>
      <c r="SRE35" s="33"/>
      <c r="SRF35" s="33"/>
      <c r="SRG35" s="33"/>
      <c r="SRH35" s="33"/>
      <c r="SRI35" s="33"/>
      <c r="SRJ35" s="33"/>
      <c r="SRK35" s="33"/>
      <c r="SRL35" s="33"/>
      <c r="SRM35" s="33"/>
      <c r="SRN35" s="33"/>
      <c r="SRO35" s="33"/>
      <c r="SRP35" s="33"/>
      <c r="SRQ35" s="33"/>
      <c r="SRR35" s="33"/>
      <c r="SRS35" s="33"/>
      <c r="SRT35" s="33"/>
      <c r="SRU35" s="33"/>
      <c r="SRV35" s="33"/>
      <c r="SRW35" s="33"/>
      <c r="SRX35" s="33"/>
      <c r="SRY35" s="33"/>
      <c r="SRZ35" s="33"/>
      <c r="SSA35" s="33"/>
      <c r="SSB35" s="33"/>
      <c r="SSC35" s="33"/>
      <c r="SSD35" s="33"/>
      <c r="SSE35" s="33"/>
      <c r="SSF35" s="33"/>
      <c r="SSG35" s="33"/>
      <c r="SSH35" s="33"/>
      <c r="SSI35" s="33"/>
      <c r="SSJ35" s="33"/>
      <c r="SSK35" s="33"/>
      <c r="SSL35" s="33"/>
      <c r="SSM35" s="33"/>
      <c r="SSN35" s="33"/>
      <c r="SSO35" s="33"/>
      <c r="SSP35" s="33"/>
      <c r="SSQ35" s="33"/>
      <c r="SSR35" s="33"/>
      <c r="SSS35" s="33"/>
      <c r="SST35" s="33"/>
      <c r="SSU35" s="33"/>
      <c r="SSV35" s="33"/>
      <c r="SSW35" s="33"/>
      <c r="SSX35" s="33"/>
      <c r="SSY35" s="33"/>
      <c r="SSZ35" s="33"/>
      <c r="STA35" s="33"/>
      <c r="STB35" s="33"/>
      <c r="STC35" s="33"/>
      <c r="STD35" s="33"/>
      <c r="STE35" s="33"/>
      <c r="STF35" s="33"/>
      <c r="STG35" s="33"/>
      <c r="STH35" s="33"/>
      <c r="STI35" s="33"/>
      <c r="STJ35" s="33"/>
      <c r="STK35" s="33"/>
      <c r="STL35" s="33"/>
      <c r="STM35" s="33"/>
      <c r="STN35" s="33"/>
      <c r="STO35" s="33"/>
      <c r="STP35" s="33"/>
      <c r="STQ35" s="33"/>
      <c r="STR35" s="33"/>
      <c r="STS35" s="33"/>
      <c r="STT35" s="33"/>
      <c r="STU35" s="33"/>
      <c r="STV35" s="33"/>
      <c r="STW35" s="33"/>
      <c r="STX35" s="33"/>
      <c r="STY35" s="33"/>
      <c r="STZ35" s="33"/>
      <c r="SUA35" s="33"/>
      <c r="SUB35" s="33"/>
      <c r="SUC35" s="33"/>
      <c r="SUD35" s="33"/>
      <c r="SUE35" s="33"/>
      <c r="SUF35" s="33"/>
      <c r="SUG35" s="33"/>
      <c r="SUH35" s="33"/>
      <c r="SUI35" s="33"/>
      <c r="SUJ35" s="33"/>
      <c r="SUK35" s="33"/>
      <c r="SUL35" s="33"/>
      <c r="SUM35" s="33"/>
      <c r="SUN35" s="33"/>
      <c r="SUO35" s="33"/>
      <c r="SUP35" s="33"/>
      <c r="SUQ35" s="33"/>
      <c r="SUR35" s="33"/>
      <c r="SUS35" s="33"/>
      <c r="SUT35" s="33"/>
      <c r="SUU35" s="33"/>
      <c r="SUV35" s="33"/>
      <c r="SUW35" s="33"/>
      <c r="SUX35" s="33"/>
      <c r="SUY35" s="33"/>
      <c r="SUZ35" s="33"/>
      <c r="SVA35" s="33"/>
      <c r="SVB35" s="33"/>
      <c r="SVC35" s="33"/>
      <c r="SVD35" s="33"/>
      <c r="SVE35" s="33"/>
      <c r="SVF35" s="33"/>
      <c r="SVG35" s="33"/>
      <c r="SVH35" s="33"/>
      <c r="SVI35" s="33"/>
      <c r="SVJ35" s="33"/>
      <c r="SVK35" s="33"/>
      <c r="SVL35" s="33"/>
      <c r="SVM35" s="33"/>
      <c r="SVN35" s="33"/>
      <c r="SVO35" s="33"/>
      <c r="SVP35" s="33"/>
      <c r="SVQ35" s="33"/>
      <c r="SVR35" s="33"/>
      <c r="SVS35" s="33"/>
      <c r="SVT35" s="33"/>
      <c r="SVU35" s="33"/>
      <c r="SVV35" s="33"/>
      <c r="SVW35" s="33"/>
      <c r="SVX35" s="33"/>
      <c r="SVY35" s="33"/>
      <c r="SVZ35" s="33"/>
      <c r="SWA35" s="33"/>
      <c r="SWB35" s="33"/>
      <c r="SWC35" s="33"/>
      <c r="SWD35" s="33"/>
      <c r="SWE35" s="33"/>
      <c r="SWF35" s="33"/>
      <c r="SWG35" s="33"/>
      <c r="SWH35" s="33"/>
      <c r="SWI35" s="33"/>
      <c r="SWJ35" s="33"/>
      <c r="SWK35" s="33"/>
      <c r="SWL35" s="33"/>
      <c r="SWM35" s="33"/>
      <c r="SWN35" s="33"/>
      <c r="SWO35" s="33"/>
      <c r="SWP35" s="33"/>
      <c r="SWQ35" s="33"/>
      <c r="SWR35" s="33"/>
      <c r="SWS35" s="33"/>
      <c r="SWT35" s="33"/>
      <c r="SWU35" s="33"/>
      <c r="SWV35" s="33"/>
      <c r="SWW35" s="33"/>
      <c r="SWX35" s="33"/>
      <c r="SWY35" s="33"/>
      <c r="SWZ35" s="33"/>
      <c r="SXA35" s="33"/>
      <c r="SXB35" s="33"/>
      <c r="SXC35" s="33"/>
      <c r="SXD35" s="33"/>
      <c r="SXE35" s="33"/>
      <c r="SXF35" s="33"/>
      <c r="SXG35" s="33"/>
      <c r="SXH35" s="33"/>
      <c r="SXI35" s="33"/>
      <c r="SXJ35" s="33"/>
      <c r="SXK35" s="33"/>
      <c r="SXL35" s="33"/>
      <c r="SXM35" s="33"/>
      <c r="SXN35" s="33"/>
      <c r="SXO35" s="33"/>
      <c r="SXP35" s="33"/>
      <c r="SXQ35" s="33"/>
      <c r="SXR35" s="33"/>
      <c r="SXS35" s="33"/>
      <c r="SXT35" s="33"/>
      <c r="SXU35" s="33"/>
      <c r="SXV35" s="33"/>
      <c r="SXW35" s="33"/>
      <c r="SXX35" s="33"/>
      <c r="SXY35" s="33"/>
      <c r="SXZ35" s="33"/>
      <c r="SYA35" s="33"/>
      <c r="SYB35" s="33"/>
      <c r="SYC35" s="33"/>
      <c r="SYD35" s="33"/>
      <c r="SYE35" s="33"/>
      <c r="SYF35" s="33"/>
      <c r="SYG35" s="33"/>
      <c r="SYH35" s="33"/>
      <c r="SYI35" s="33"/>
      <c r="SYJ35" s="33"/>
      <c r="SYK35" s="33"/>
      <c r="SYL35" s="33"/>
      <c r="SYM35" s="33"/>
      <c r="SYN35" s="33"/>
      <c r="SYO35" s="33"/>
      <c r="SYP35" s="33"/>
      <c r="SYQ35" s="33"/>
      <c r="SYR35" s="33"/>
      <c r="SYS35" s="33"/>
      <c r="SYT35" s="33"/>
      <c r="SYU35" s="33"/>
      <c r="SYV35" s="33"/>
      <c r="SYW35" s="33"/>
      <c r="SYX35" s="33"/>
      <c r="SYY35" s="33"/>
      <c r="SYZ35" s="33"/>
      <c r="SZA35" s="33"/>
      <c r="SZB35" s="33"/>
      <c r="SZC35" s="33"/>
      <c r="SZD35" s="33"/>
      <c r="SZE35" s="33"/>
      <c r="SZF35" s="33"/>
      <c r="SZG35" s="33"/>
      <c r="SZH35" s="33"/>
      <c r="SZI35" s="33"/>
      <c r="SZJ35" s="33"/>
      <c r="SZK35" s="33"/>
      <c r="SZL35" s="33"/>
      <c r="SZM35" s="33"/>
      <c r="SZN35" s="33"/>
      <c r="SZO35" s="33"/>
      <c r="SZP35" s="33"/>
      <c r="SZQ35" s="33"/>
      <c r="SZR35" s="33"/>
      <c r="SZS35" s="33"/>
      <c r="SZT35" s="33"/>
      <c r="SZU35" s="33"/>
      <c r="SZV35" s="33"/>
      <c r="SZW35" s="33"/>
      <c r="SZX35" s="33"/>
      <c r="SZY35" s="33"/>
      <c r="SZZ35" s="33"/>
      <c r="TAA35" s="33"/>
      <c r="TAB35" s="33"/>
      <c r="TAC35" s="33"/>
      <c r="TAD35" s="33"/>
      <c r="TAE35" s="33"/>
      <c r="TAF35" s="33"/>
      <c r="TAG35" s="33"/>
      <c r="TAH35" s="33"/>
      <c r="TAI35" s="33"/>
      <c r="TAJ35" s="33"/>
      <c r="TAK35" s="33"/>
      <c r="TAL35" s="33"/>
      <c r="TAM35" s="33"/>
      <c r="TAN35" s="33"/>
      <c r="TAO35" s="33"/>
      <c r="TAP35" s="33"/>
      <c r="TAQ35" s="33"/>
      <c r="TAR35" s="33"/>
      <c r="TAS35" s="33"/>
      <c r="TAT35" s="33"/>
      <c r="TAU35" s="33"/>
      <c r="TAV35" s="33"/>
      <c r="TAW35" s="33"/>
      <c r="TAX35" s="33"/>
      <c r="TAY35" s="33"/>
      <c r="TAZ35" s="33"/>
      <c r="TBA35" s="33"/>
      <c r="TBB35" s="33"/>
      <c r="TBC35" s="33"/>
      <c r="TBD35" s="33"/>
      <c r="TBE35" s="33"/>
      <c r="TBF35" s="33"/>
      <c r="TBG35" s="33"/>
      <c r="TBH35" s="33"/>
      <c r="TBI35" s="33"/>
      <c r="TBJ35" s="33"/>
      <c r="TBK35" s="33"/>
      <c r="TBL35" s="33"/>
      <c r="TBM35" s="33"/>
      <c r="TBN35" s="33"/>
      <c r="TBO35" s="33"/>
      <c r="TBP35" s="33"/>
      <c r="TBQ35" s="33"/>
      <c r="TBR35" s="33"/>
      <c r="TBS35" s="33"/>
      <c r="TBT35" s="33"/>
      <c r="TBU35" s="33"/>
      <c r="TBV35" s="33"/>
      <c r="TBW35" s="33"/>
      <c r="TBX35" s="33"/>
      <c r="TBY35" s="33"/>
      <c r="TBZ35" s="33"/>
      <c r="TCA35" s="33"/>
      <c r="TCB35" s="33"/>
      <c r="TCC35" s="33"/>
      <c r="TCD35" s="33"/>
      <c r="TCE35" s="33"/>
      <c r="TCF35" s="33"/>
      <c r="TCG35" s="33"/>
      <c r="TCH35" s="33"/>
      <c r="TCI35" s="33"/>
      <c r="TCJ35" s="33"/>
      <c r="TCK35" s="33"/>
      <c r="TCL35" s="33"/>
      <c r="TCM35" s="33"/>
      <c r="TCN35" s="33"/>
      <c r="TCO35" s="33"/>
      <c r="TCP35" s="33"/>
      <c r="TCQ35" s="33"/>
      <c r="TCR35" s="33"/>
      <c r="TCS35" s="33"/>
      <c r="TCT35" s="33"/>
      <c r="TCU35" s="33"/>
      <c r="TCV35" s="33"/>
      <c r="TCW35" s="33"/>
      <c r="TCX35" s="33"/>
      <c r="TCY35" s="33"/>
      <c r="TCZ35" s="33"/>
      <c r="TDA35" s="33"/>
      <c r="TDB35" s="33"/>
      <c r="TDC35" s="33"/>
      <c r="TDD35" s="33"/>
      <c r="TDE35" s="33"/>
      <c r="TDF35" s="33"/>
      <c r="TDG35" s="33"/>
      <c r="TDH35" s="33"/>
      <c r="TDI35" s="33"/>
      <c r="TDJ35" s="33"/>
      <c r="TDK35" s="33"/>
      <c r="TDL35" s="33"/>
      <c r="TDM35" s="33"/>
      <c r="TDN35" s="33"/>
      <c r="TDO35" s="33"/>
      <c r="TDP35" s="33"/>
      <c r="TDQ35" s="33"/>
      <c r="TDR35" s="33"/>
      <c r="TDS35" s="33"/>
      <c r="TDT35" s="33"/>
      <c r="TDU35" s="33"/>
      <c r="TDV35" s="33"/>
      <c r="TDW35" s="33"/>
      <c r="TDX35" s="33"/>
      <c r="TDY35" s="33"/>
      <c r="TDZ35" s="33"/>
      <c r="TEA35" s="33"/>
      <c r="TEB35" s="33"/>
      <c r="TEC35" s="33"/>
      <c r="TED35" s="33"/>
      <c r="TEE35" s="33"/>
      <c r="TEF35" s="33"/>
      <c r="TEG35" s="33"/>
      <c r="TEH35" s="33"/>
      <c r="TEI35" s="33"/>
      <c r="TEJ35" s="33"/>
      <c r="TEK35" s="33"/>
      <c r="TEL35" s="33"/>
      <c r="TEM35" s="33"/>
      <c r="TEN35" s="33"/>
      <c r="TEO35" s="33"/>
      <c r="TEP35" s="33"/>
      <c r="TEQ35" s="33"/>
      <c r="TER35" s="33"/>
      <c r="TES35" s="33"/>
      <c r="TET35" s="33"/>
      <c r="TEU35" s="33"/>
      <c r="TEV35" s="33"/>
      <c r="TEW35" s="33"/>
      <c r="TEX35" s="33"/>
      <c r="TEY35" s="33"/>
      <c r="TEZ35" s="33"/>
      <c r="TFA35" s="33"/>
      <c r="TFB35" s="33"/>
      <c r="TFC35" s="33"/>
      <c r="TFD35" s="33"/>
      <c r="TFE35" s="33"/>
      <c r="TFF35" s="33"/>
      <c r="TFG35" s="33"/>
      <c r="TFH35" s="33"/>
      <c r="TFI35" s="33"/>
      <c r="TFJ35" s="33"/>
      <c r="TFK35" s="33"/>
      <c r="TFL35" s="33"/>
      <c r="TFM35" s="33"/>
      <c r="TFN35" s="33"/>
      <c r="TFO35" s="33"/>
      <c r="TFP35" s="33"/>
      <c r="TFQ35" s="33"/>
      <c r="TFR35" s="33"/>
      <c r="TFS35" s="33"/>
      <c r="TFT35" s="33"/>
      <c r="TFU35" s="33"/>
      <c r="TFV35" s="33"/>
      <c r="TFW35" s="33"/>
      <c r="TFX35" s="33"/>
      <c r="TFY35" s="33"/>
      <c r="TFZ35" s="33"/>
      <c r="TGA35" s="33"/>
      <c r="TGB35" s="33"/>
      <c r="TGC35" s="33"/>
      <c r="TGD35" s="33"/>
      <c r="TGE35" s="33"/>
      <c r="TGF35" s="33"/>
      <c r="TGG35" s="33"/>
      <c r="TGH35" s="33"/>
      <c r="TGI35" s="33"/>
      <c r="TGJ35" s="33"/>
      <c r="TGK35" s="33"/>
      <c r="TGL35" s="33"/>
      <c r="TGM35" s="33"/>
      <c r="TGN35" s="33"/>
      <c r="TGO35" s="33"/>
      <c r="TGP35" s="33"/>
      <c r="TGQ35" s="33"/>
      <c r="TGR35" s="33"/>
      <c r="TGS35" s="33"/>
      <c r="TGT35" s="33"/>
      <c r="TGU35" s="33"/>
      <c r="TGV35" s="33"/>
      <c r="TGW35" s="33"/>
      <c r="TGX35" s="33"/>
      <c r="TGY35" s="33"/>
      <c r="TGZ35" s="33"/>
      <c r="THA35" s="33"/>
      <c r="THB35" s="33"/>
      <c r="THC35" s="33"/>
      <c r="THD35" s="33"/>
      <c r="THE35" s="33"/>
      <c r="THF35" s="33"/>
      <c r="THG35" s="33"/>
      <c r="THH35" s="33"/>
      <c r="THI35" s="33"/>
      <c r="THJ35" s="33"/>
      <c r="THK35" s="33"/>
      <c r="THL35" s="33"/>
      <c r="THM35" s="33"/>
      <c r="THN35" s="33"/>
      <c r="THO35" s="33"/>
      <c r="THP35" s="33"/>
      <c r="THQ35" s="33"/>
      <c r="THR35" s="33"/>
      <c r="THS35" s="33"/>
      <c r="THT35" s="33"/>
      <c r="THU35" s="33"/>
      <c r="THV35" s="33"/>
      <c r="THW35" s="33"/>
      <c r="THX35" s="33"/>
      <c r="THY35" s="33"/>
      <c r="THZ35" s="33"/>
      <c r="TIA35" s="33"/>
      <c r="TIB35" s="33"/>
      <c r="TIC35" s="33"/>
      <c r="TID35" s="33"/>
      <c r="TIE35" s="33"/>
      <c r="TIF35" s="33"/>
      <c r="TIG35" s="33"/>
      <c r="TIH35" s="33"/>
      <c r="TII35" s="33"/>
      <c r="TIJ35" s="33"/>
      <c r="TIK35" s="33"/>
      <c r="TIL35" s="33"/>
      <c r="TIM35" s="33"/>
      <c r="TIN35" s="33"/>
      <c r="TIO35" s="33"/>
      <c r="TIP35" s="33"/>
      <c r="TIQ35" s="33"/>
      <c r="TIR35" s="33"/>
      <c r="TIS35" s="33"/>
      <c r="TIT35" s="33"/>
      <c r="TIU35" s="33"/>
      <c r="TIV35" s="33"/>
      <c r="TIW35" s="33"/>
      <c r="TIX35" s="33"/>
      <c r="TIY35" s="33"/>
      <c r="TIZ35" s="33"/>
      <c r="TJA35" s="33"/>
      <c r="TJB35" s="33"/>
      <c r="TJC35" s="33"/>
      <c r="TJD35" s="33"/>
      <c r="TJE35" s="33"/>
      <c r="TJF35" s="33"/>
      <c r="TJG35" s="33"/>
      <c r="TJH35" s="33"/>
      <c r="TJI35" s="33"/>
      <c r="TJJ35" s="33"/>
      <c r="TJK35" s="33"/>
      <c r="TJL35" s="33"/>
      <c r="TJM35" s="33"/>
      <c r="TJN35" s="33"/>
      <c r="TJO35" s="33"/>
      <c r="TJP35" s="33"/>
      <c r="TJQ35" s="33"/>
      <c r="TJR35" s="33"/>
      <c r="TJS35" s="33"/>
      <c r="TJT35" s="33"/>
      <c r="TJU35" s="33"/>
      <c r="TJV35" s="33"/>
      <c r="TJW35" s="33"/>
      <c r="TJX35" s="33"/>
      <c r="TJY35" s="33"/>
      <c r="TJZ35" s="33"/>
      <c r="TKA35" s="33"/>
      <c r="TKB35" s="33"/>
      <c r="TKC35" s="33"/>
      <c r="TKD35" s="33"/>
      <c r="TKE35" s="33"/>
      <c r="TKF35" s="33"/>
      <c r="TKG35" s="33"/>
      <c r="TKH35" s="33"/>
      <c r="TKI35" s="33"/>
      <c r="TKJ35" s="33"/>
      <c r="TKK35" s="33"/>
      <c r="TKL35" s="33"/>
      <c r="TKM35" s="33"/>
      <c r="TKN35" s="33"/>
      <c r="TKO35" s="33"/>
      <c r="TKP35" s="33"/>
      <c r="TKQ35" s="33"/>
      <c r="TKR35" s="33"/>
      <c r="TKS35" s="33"/>
      <c r="TKT35" s="33"/>
      <c r="TKU35" s="33"/>
      <c r="TKV35" s="33"/>
      <c r="TKW35" s="33"/>
      <c r="TKX35" s="33"/>
      <c r="TKY35" s="33"/>
      <c r="TKZ35" s="33"/>
      <c r="TLA35" s="33"/>
      <c r="TLB35" s="33"/>
      <c r="TLC35" s="33"/>
      <c r="TLD35" s="33"/>
      <c r="TLE35" s="33"/>
      <c r="TLF35" s="33"/>
      <c r="TLG35" s="33"/>
      <c r="TLH35" s="33"/>
      <c r="TLI35" s="33"/>
      <c r="TLJ35" s="33"/>
      <c r="TLK35" s="33"/>
      <c r="TLL35" s="33"/>
      <c r="TLM35" s="33"/>
      <c r="TLN35" s="33"/>
      <c r="TLO35" s="33"/>
      <c r="TLP35" s="33"/>
      <c r="TLQ35" s="33"/>
      <c r="TLR35" s="33"/>
      <c r="TLS35" s="33"/>
      <c r="TLT35" s="33"/>
      <c r="TLU35" s="33"/>
      <c r="TLV35" s="33"/>
      <c r="TLW35" s="33"/>
      <c r="TLX35" s="33"/>
      <c r="TLY35" s="33"/>
      <c r="TLZ35" s="33"/>
      <c r="TMA35" s="33"/>
      <c r="TMB35" s="33"/>
      <c r="TMC35" s="33"/>
      <c r="TMD35" s="33"/>
      <c r="TME35" s="33"/>
      <c r="TMF35" s="33"/>
      <c r="TMG35" s="33"/>
      <c r="TMH35" s="33"/>
      <c r="TMI35" s="33"/>
      <c r="TMJ35" s="33"/>
      <c r="TMK35" s="33"/>
      <c r="TML35" s="33"/>
      <c r="TMM35" s="33"/>
      <c r="TMN35" s="33"/>
      <c r="TMO35" s="33"/>
      <c r="TMP35" s="33"/>
      <c r="TMQ35" s="33"/>
      <c r="TMR35" s="33"/>
      <c r="TMS35" s="33"/>
      <c r="TMT35" s="33"/>
      <c r="TMU35" s="33"/>
      <c r="TMV35" s="33"/>
      <c r="TMW35" s="33"/>
      <c r="TMX35" s="33"/>
      <c r="TMY35" s="33"/>
      <c r="TMZ35" s="33"/>
      <c r="TNA35" s="33"/>
      <c r="TNB35" s="33"/>
      <c r="TNC35" s="33"/>
      <c r="TND35" s="33"/>
      <c r="TNE35" s="33"/>
      <c r="TNF35" s="33"/>
      <c r="TNG35" s="33"/>
      <c r="TNH35" s="33"/>
      <c r="TNI35" s="33"/>
      <c r="TNJ35" s="33"/>
      <c r="TNK35" s="33"/>
      <c r="TNL35" s="33"/>
      <c r="TNM35" s="33"/>
      <c r="TNN35" s="33"/>
      <c r="TNO35" s="33"/>
      <c r="TNP35" s="33"/>
      <c r="TNQ35" s="33"/>
      <c r="TNR35" s="33"/>
      <c r="TNS35" s="33"/>
      <c r="TNT35" s="33"/>
      <c r="TNU35" s="33"/>
      <c r="TNV35" s="33"/>
      <c r="TNW35" s="33"/>
      <c r="TNX35" s="33"/>
      <c r="TNY35" s="33"/>
      <c r="TNZ35" s="33"/>
      <c r="TOA35" s="33"/>
      <c r="TOB35" s="33"/>
      <c r="TOC35" s="33"/>
      <c r="TOD35" s="33"/>
      <c r="TOE35" s="33"/>
      <c r="TOF35" s="33"/>
      <c r="TOG35" s="33"/>
      <c r="TOH35" s="33"/>
      <c r="TOI35" s="33"/>
      <c r="TOJ35" s="33"/>
      <c r="TOK35" s="33"/>
      <c r="TOL35" s="33"/>
      <c r="TOM35" s="33"/>
      <c r="TON35" s="33"/>
      <c r="TOO35" s="33"/>
      <c r="TOP35" s="33"/>
      <c r="TOQ35" s="33"/>
      <c r="TOR35" s="33"/>
      <c r="TOS35" s="33"/>
      <c r="TOT35" s="33"/>
      <c r="TOU35" s="33"/>
      <c r="TOV35" s="33"/>
      <c r="TOW35" s="33"/>
      <c r="TOX35" s="33"/>
      <c r="TOY35" s="33"/>
      <c r="TOZ35" s="33"/>
      <c r="TPA35" s="33"/>
      <c r="TPB35" s="33"/>
      <c r="TPC35" s="33"/>
      <c r="TPD35" s="33"/>
      <c r="TPE35" s="33"/>
      <c r="TPF35" s="33"/>
      <c r="TPG35" s="33"/>
      <c r="TPH35" s="33"/>
      <c r="TPI35" s="33"/>
      <c r="TPJ35" s="33"/>
      <c r="TPK35" s="33"/>
      <c r="TPL35" s="33"/>
      <c r="TPM35" s="33"/>
      <c r="TPN35" s="33"/>
      <c r="TPO35" s="33"/>
      <c r="TPP35" s="33"/>
      <c r="TPQ35" s="33"/>
      <c r="TPR35" s="33"/>
      <c r="TPS35" s="33"/>
      <c r="TPT35" s="33"/>
      <c r="TPU35" s="33"/>
      <c r="TPV35" s="33"/>
      <c r="TPW35" s="33"/>
      <c r="TPX35" s="33"/>
      <c r="TPY35" s="33"/>
      <c r="TPZ35" s="33"/>
      <c r="TQA35" s="33"/>
      <c r="TQB35" s="33"/>
      <c r="TQC35" s="33"/>
      <c r="TQD35" s="33"/>
      <c r="TQE35" s="33"/>
      <c r="TQF35" s="33"/>
      <c r="TQG35" s="33"/>
      <c r="TQH35" s="33"/>
      <c r="TQI35" s="33"/>
      <c r="TQJ35" s="33"/>
      <c r="TQK35" s="33"/>
      <c r="TQL35" s="33"/>
      <c r="TQM35" s="33"/>
      <c r="TQN35" s="33"/>
      <c r="TQO35" s="33"/>
      <c r="TQP35" s="33"/>
      <c r="TQQ35" s="33"/>
      <c r="TQR35" s="33"/>
      <c r="TQS35" s="33"/>
      <c r="TQT35" s="33"/>
      <c r="TQU35" s="33"/>
      <c r="TQV35" s="33"/>
      <c r="TQW35" s="33"/>
      <c r="TQX35" s="33"/>
      <c r="TQY35" s="33"/>
      <c r="TQZ35" s="33"/>
      <c r="TRA35" s="33"/>
      <c r="TRB35" s="33"/>
      <c r="TRC35" s="33"/>
      <c r="TRD35" s="33"/>
      <c r="TRE35" s="33"/>
      <c r="TRF35" s="33"/>
      <c r="TRG35" s="33"/>
      <c r="TRH35" s="33"/>
      <c r="TRI35" s="33"/>
      <c r="TRJ35" s="33"/>
      <c r="TRK35" s="33"/>
      <c r="TRL35" s="33"/>
      <c r="TRM35" s="33"/>
      <c r="TRN35" s="33"/>
      <c r="TRO35" s="33"/>
      <c r="TRP35" s="33"/>
      <c r="TRQ35" s="33"/>
      <c r="TRR35" s="33"/>
      <c r="TRS35" s="33"/>
      <c r="TRT35" s="33"/>
      <c r="TRU35" s="33"/>
      <c r="TRV35" s="33"/>
      <c r="TRW35" s="33"/>
      <c r="TRX35" s="33"/>
      <c r="TRY35" s="33"/>
      <c r="TRZ35" s="33"/>
      <c r="TSA35" s="33"/>
      <c r="TSB35" s="33"/>
      <c r="TSC35" s="33"/>
      <c r="TSD35" s="33"/>
      <c r="TSE35" s="33"/>
      <c r="TSF35" s="33"/>
      <c r="TSG35" s="33"/>
      <c r="TSH35" s="33"/>
      <c r="TSI35" s="33"/>
      <c r="TSJ35" s="33"/>
      <c r="TSK35" s="33"/>
      <c r="TSL35" s="33"/>
      <c r="TSM35" s="33"/>
      <c r="TSN35" s="33"/>
      <c r="TSO35" s="33"/>
      <c r="TSP35" s="33"/>
      <c r="TSQ35" s="33"/>
      <c r="TSR35" s="33"/>
      <c r="TSS35" s="33"/>
      <c r="TST35" s="33"/>
      <c r="TSU35" s="33"/>
      <c r="TSV35" s="33"/>
      <c r="TSW35" s="33"/>
      <c r="TSX35" s="33"/>
      <c r="TSY35" s="33"/>
      <c r="TSZ35" s="33"/>
      <c r="TTA35" s="33"/>
      <c r="TTB35" s="33"/>
      <c r="TTC35" s="33"/>
      <c r="TTD35" s="33"/>
      <c r="TTE35" s="33"/>
      <c r="TTF35" s="33"/>
      <c r="TTG35" s="33"/>
      <c r="TTH35" s="33"/>
      <c r="TTI35" s="33"/>
      <c r="TTJ35" s="33"/>
      <c r="TTK35" s="33"/>
      <c r="TTL35" s="33"/>
      <c r="TTM35" s="33"/>
      <c r="TTN35" s="33"/>
      <c r="TTO35" s="33"/>
      <c r="TTP35" s="33"/>
      <c r="TTQ35" s="33"/>
      <c r="TTR35" s="33"/>
      <c r="TTS35" s="33"/>
      <c r="TTT35" s="33"/>
      <c r="TTU35" s="33"/>
      <c r="TTV35" s="33"/>
      <c r="TTW35" s="33"/>
      <c r="TTX35" s="33"/>
      <c r="TTY35" s="33"/>
      <c r="TTZ35" s="33"/>
      <c r="TUA35" s="33"/>
      <c r="TUB35" s="33"/>
      <c r="TUC35" s="33"/>
      <c r="TUD35" s="33"/>
      <c r="TUE35" s="33"/>
      <c r="TUF35" s="33"/>
      <c r="TUG35" s="33"/>
      <c r="TUH35" s="33"/>
      <c r="TUI35" s="33"/>
      <c r="TUJ35" s="33"/>
      <c r="TUK35" s="33"/>
      <c r="TUL35" s="33"/>
      <c r="TUM35" s="33"/>
      <c r="TUN35" s="33"/>
      <c r="TUO35" s="33"/>
      <c r="TUP35" s="33"/>
      <c r="TUQ35" s="33"/>
      <c r="TUR35" s="33"/>
      <c r="TUS35" s="33"/>
      <c r="TUT35" s="33"/>
      <c r="TUU35" s="33"/>
      <c r="TUV35" s="33"/>
      <c r="TUW35" s="33"/>
      <c r="TUX35" s="33"/>
      <c r="TUY35" s="33"/>
      <c r="TUZ35" s="33"/>
      <c r="TVA35" s="33"/>
      <c r="TVB35" s="33"/>
      <c r="TVC35" s="33"/>
      <c r="TVD35" s="33"/>
      <c r="TVE35" s="33"/>
      <c r="TVF35" s="33"/>
      <c r="TVG35" s="33"/>
      <c r="TVH35" s="33"/>
      <c r="TVI35" s="33"/>
      <c r="TVJ35" s="33"/>
      <c r="TVK35" s="33"/>
      <c r="TVL35" s="33"/>
      <c r="TVM35" s="33"/>
      <c r="TVN35" s="33"/>
      <c r="TVO35" s="33"/>
      <c r="TVP35" s="33"/>
      <c r="TVQ35" s="33"/>
      <c r="TVR35" s="33"/>
      <c r="TVS35" s="33"/>
      <c r="TVT35" s="33"/>
      <c r="TVU35" s="33"/>
      <c r="TVV35" s="33"/>
      <c r="TVW35" s="33"/>
      <c r="TVX35" s="33"/>
      <c r="TVY35" s="33"/>
      <c r="TVZ35" s="33"/>
      <c r="TWA35" s="33"/>
      <c r="TWB35" s="33"/>
      <c r="TWC35" s="33"/>
      <c r="TWD35" s="33"/>
      <c r="TWE35" s="33"/>
      <c r="TWF35" s="33"/>
      <c r="TWG35" s="33"/>
      <c r="TWH35" s="33"/>
      <c r="TWI35" s="33"/>
      <c r="TWJ35" s="33"/>
      <c r="TWK35" s="33"/>
      <c r="TWL35" s="33"/>
      <c r="TWM35" s="33"/>
      <c r="TWN35" s="33"/>
      <c r="TWO35" s="33"/>
      <c r="TWP35" s="33"/>
      <c r="TWQ35" s="33"/>
      <c r="TWR35" s="33"/>
      <c r="TWS35" s="33"/>
      <c r="TWT35" s="33"/>
      <c r="TWU35" s="33"/>
      <c r="TWV35" s="33"/>
      <c r="TWW35" s="33"/>
      <c r="TWX35" s="33"/>
      <c r="TWY35" s="33"/>
      <c r="TWZ35" s="33"/>
      <c r="TXA35" s="33"/>
      <c r="TXB35" s="33"/>
      <c r="TXC35" s="33"/>
      <c r="TXD35" s="33"/>
      <c r="TXE35" s="33"/>
      <c r="TXF35" s="33"/>
      <c r="TXG35" s="33"/>
      <c r="TXH35" s="33"/>
      <c r="TXI35" s="33"/>
      <c r="TXJ35" s="33"/>
      <c r="TXK35" s="33"/>
      <c r="TXL35" s="33"/>
      <c r="TXM35" s="33"/>
      <c r="TXN35" s="33"/>
      <c r="TXO35" s="33"/>
      <c r="TXP35" s="33"/>
      <c r="TXQ35" s="33"/>
      <c r="TXR35" s="33"/>
      <c r="TXS35" s="33"/>
      <c r="TXT35" s="33"/>
      <c r="TXU35" s="33"/>
      <c r="TXV35" s="33"/>
      <c r="TXW35" s="33"/>
      <c r="TXX35" s="33"/>
      <c r="TXY35" s="33"/>
      <c r="TXZ35" s="33"/>
      <c r="TYA35" s="33"/>
      <c r="TYB35" s="33"/>
      <c r="TYC35" s="33"/>
      <c r="TYD35" s="33"/>
      <c r="TYE35" s="33"/>
      <c r="TYF35" s="33"/>
      <c r="TYG35" s="33"/>
      <c r="TYH35" s="33"/>
      <c r="TYI35" s="33"/>
      <c r="TYJ35" s="33"/>
      <c r="TYK35" s="33"/>
      <c r="TYL35" s="33"/>
      <c r="TYM35" s="33"/>
      <c r="TYN35" s="33"/>
      <c r="TYO35" s="33"/>
      <c r="TYP35" s="33"/>
      <c r="TYQ35" s="33"/>
      <c r="TYR35" s="33"/>
      <c r="TYS35" s="33"/>
      <c r="TYT35" s="33"/>
      <c r="TYU35" s="33"/>
      <c r="TYV35" s="33"/>
      <c r="TYW35" s="33"/>
      <c r="TYX35" s="33"/>
      <c r="TYY35" s="33"/>
      <c r="TYZ35" s="33"/>
      <c r="TZA35" s="33"/>
      <c r="TZB35" s="33"/>
      <c r="TZC35" s="33"/>
      <c r="TZD35" s="33"/>
      <c r="TZE35" s="33"/>
      <c r="TZF35" s="33"/>
      <c r="TZG35" s="33"/>
      <c r="TZH35" s="33"/>
      <c r="TZI35" s="33"/>
      <c r="TZJ35" s="33"/>
      <c r="TZK35" s="33"/>
      <c r="TZL35" s="33"/>
      <c r="TZM35" s="33"/>
      <c r="TZN35" s="33"/>
      <c r="TZO35" s="33"/>
      <c r="TZP35" s="33"/>
      <c r="TZQ35" s="33"/>
      <c r="TZR35" s="33"/>
      <c r="TZS35" s="33"/>
      <c r="TZT35" s="33"/>
      <c r="TZU35" s="33"/>
      <c r="TZV35" s="33"/>
      <c r="TZW35" s="33"/>
      <c r="TZX35" s="33"/>
      <c r="TZY35" s="33"/>
      <c r="TZZ35" s="33"/>
      <c r="UAA35" s="33"/>
      <c r="UAB35" s="33"/>
      <c r="UAC35" s="33"/>
      <c r="UAD35" s="33"/>
      <c r="UAE35" s="33"/>
      <c r="UAF35" s="33"/>
      <c r="UAG35" s="33"/>
      <c r="UAH35" s="33"/>
      <c r="UAI35" s="33"/>
      <c r="UAJ35" s="33"/>
      <c r="UAK35" s="33"/>
      <c r="UAL35" s="33"/>
      <c r="UAM35" s="33"/>
      <c r="UAN35" s="33"/>
      <c r="UAO35" s="33"/>
      <c r="UAP35" s="33"/>
      <c r="UAQ35" s="33"/>
      <c r="UAR35" s="33"/>
      <c r="UAS35" s="33"/>
      <c r="UAT35" s="33"/>
      <c r="UAU35" s="33"/>
      <c r="UAV35" s="33"/>
      <c r="UAW35" s="33"/>
      <c r="UAX35" s="33"/>
      <c r="UAY35" s="33"/>
      <c r="UAZ35" s="33"/>
      <c r="UBA35" s="33"/>
      <c r="UBB35" s="33"/>
      <c r="UBC35" s="33"/>
      <c r="UBD35" s="33"/>
      <c r="UBE35" s="33"/>
      <c r="UBF35" s="33"/>
      <c r="UBG35" s="33"/>
      <c r="UBH35" s="33"/>
      <c r="UBI35" s="33"/>
      <c r="UBJ35" s="33"/>
      <c r="UBK35" s="33"/>
      <c r="UBL35" s="33"/>
      <c r="UBM35" s="33"/>
      <c r="UBN35" s="33"/>
      <c r="UBO35" s="33"/>
      <c r="UBP35" s="33"/>
      <c r="UBQ35" s="33"/>
      <c r="UBR35" s="33"/>
      <c r="UBS35" s="33"/>
      <c r="UBT35" s="33"/>
      <c r="UBU35" s="33"/>
      <c r="UBV35" s="33"/>
      <c r="UBW35" s="33"/>
      <c r="UBX35" s="33"/>
      <c r="UBY35" s="33"/>
      <c r="UBZ35" s="33"/>
      <c r="UCA35" s="33"/>
      <c r="UCB35" s="33"/>
      <c r="UCC35" s="33"/>
      <c r="UCD35" s="33"/>
      <c r="UCE35" s="33"/>
      <c r="UCF35" s="33"/>
      <c r="UCG35" s="33"/>
      <c r="UCH35" s="33"/>
      <c r="UCI35" s="33"/>
      <c r="UCJ35" s="33"/>
      <c r="UCK35" s="33"/>
      <c r="UCL35" s="33"/>
      <c r="UCM35" s="33"/>
      <c r="UCN35" s="33"/>
      <c r="UCO35" s="33"/>
      <c r="UCP35" s="33"/>
      <c r="UCQ35" s="33"/>
      <c r="UCR35" s="33"/>
      <c r="UCS35" s="33"/>
      <c r="UCT35" s="33"/>
      <c r="UCU35" s="33"/>
      <c r="UCV35" s="33"/>
      <c r="UCW35" s="33"/>
      <c r="UCX35" s="33"/>
      <c r="UCY35" s="33"/>
      <c r="UCZ35" s="33"/>
      <c r="UDA35" s="33"/>
      <c r="UDB35" s="33"/>
      <c r="UDC35" s="33"/>
      <c r="UDD35" s="33"/>
      <c r="UDE35" s="33"/>
      <c r="UDF35" s="33"/>
      <c r="UDG35" s="33"/>
      <c r="UDH35" s="33"/>
      <c r="UDI35" s="33"/>
      <c r="UDJ35" s="33"/>
      <c r="UDK35" s="33"/>
      <c r="UDL35" s="33"/>
      <c r="UDM35" s="33"/>
      <c r="UDN35" s="33"/>
      <c r="UDO35" s="33"/>
      <c r="UDP35" s="33"/>
      <c r="UDQ35" s="33"/>
      <c r="UDR35" s="33"/>
      <c r="UDS35" s="33"/>
      <c r="UDT35" s="33"/>
      <c r="UDU35" s="33"/>
      <c r="UDV35" s="33"/>
      <c r="UDW35" s="33"/>
      <c r="UDX35" s="33"/>
      <c r="UDY35" s="33"/>
      <c r="UDZ35" s="33"/>
      <c r="UEA35" s="33"/>
      <c r="UEB35" s="33"/>
      <c r="UEC35" s="33"/>
      <c r="UED35" s="33"/>
      <c r="UEE35" s="33"/>
      <c r="UEF35" s="33"/>
      <c r="UEG35" s="33"/>
      <c r="UEH35" s="33"/>
      <c r="UEI35" s="33"/>
      <c r="UEJ35" s="33"/>
      <c r="UEK35" s="33"/>
      <c r="UEL35" s="33"/>
      <c r="UEM35" s="33"/>
      <c r="UEN35" s="33"/>
      <c r="UEO35" s="33"/>
      <c r="UEP35" s="33"/>
      <c r="UEQ35" s="33"/>
      <c r="UER35" s="33"/>
      <c r="UES35" s="33"/>
      <c r="UET35" s="33"/>
      <c r="UEU35" s="33"/>
      <c r="UEV35" s="33"/>
      <c r="UEW35" s="33"/>
      <c r="UEX35" s="33"/>
      <c r="UEY35" s="33"/>
      <c r="UEZ35" s="33"/>
      <c r="UFA35" s="33"/>
      <c r="UFB35" s="33"/>
      <c r="UFC35" s="33"/>
      <c r="UFD35" s="33"/>
      <c r="UFE35" s="33"/>
      <c r="UFF35" s="33"/>
      <c r="UFG35" s="33"/>
      <c r="UFH35" s="33"/>
      <c r="UFI35" s="33"/>
      <c r="UFJ35" s="33"/>
      <c r="UFK35" s="33"/>
      <c r="UFL35" s="33"/>
      <c r="UFM35" s="33"/>
      <c r="UFN35" s="33"/>
      <c r="UFO35" s="33"/>
      <c r="UFP35" s="33"/>
      <c r="UFQ35" s="33"/>
      <c r="UFR35" s="33"/>
      <c r="UFS35" s="33"/>
      <c r="UFT35" s="33"/>
      <c r="UFU35" s="33"/>
      <c r="UFV35" s="33"/>
      <c r="UFW35" s="33"/>
      <c r="UFX35" s="33"/>
      <c r="UFY35" s="33"/>
      <c r="UFZ35" s="33"/>
      <c r="UGA35" s="33"/>
      <c r="UGB35" s="33"/>
      <c r="UGC35" s="33"/>
      <c r="UGD35" s="33"/>
      <c r="UGE35" s="33"/>
      <c r="UGF35" s="33"/>
      <c r="UGG35" s="33"/>
      <c r="UGH35" s="33"/>
      <c r="UGI35" s="33"/>
      <c r="UGJ35" s="33"/>
      <c r="UGK35" s="33"/>
      <c r="UGL35" s="33"/>
      <c r="UGM35" s="33"/>
      <c r="UGN35" s="33"/>
      <c r="UGO35" s="33"/>
      <c r="UGP35" s="33"/>
      <c r="UGQ35" s="33"/>
      <c r="UGR35" s="33"/>
      <c r="UGS35" s="33"/>
      <c r="UGT35" s="33"/>
      <c r="UGU35" s="33"/>
      <c r="UGV35" s="33"/>
      <c r="UGW35" s="33"/>
      <c r="UGX35" s="33"/>
      <c r="UGY35" s="33"/>
      <c r="UGZ35" s="33"/>
      <c r="UHA35" s="33"/>
      <c r="UHB35" s="33"/>
      <c r="UHC35" s="33"/>
      <c r="UHD35" s="33"/>
      <c r="UHE35" s="33"/>
      <c r="UHF35" s="33"/>
      <c r="UHG35" s="33"/>
      <c r="UHH35" s="33"/>
      <c r="UHI35" s="33"/>
      <c r="UHJ35" s="33"/>
      <c r="UHK35" s="33"/>
      <c r="UHL35" s="33"/>
      <c r="UHM35" s="33"/>
      <c r="UHN35" s="33"/>
      <c r="UHO35" s="33"/>
      <c r="UHP35" s="33"/>
      <c r="UHQ35" s="33"/>
      <c r="UHR35" s="33"/>
      <c r="UHS35" s="33"/>
      <c r="UHT35" s="33"/>
      <c r="UHU35" s="33"/>
      <c r="UHV35" s="33"/>
      <c r="UHW35" s="33"/>
      <c r="UHX35" s="33"/>
      <c r="UHY35" s="33"/>
      <c r="UHZ35" s="33"/>
      <c r="UIA35" s="33"/>
      <c r="UIB35" s="33"/>
      <c r="UIC35" s="33"/>
      <c r="UID35" s="33"/>
      <c r="UIE35" s="33"/>
      <c r="UIF35" s="33"/>
      <c r="UIG35" s="33"/>
      <c r="UIH35" s="33"/>
      <c r="UII35" s="33"/>
      <c r="UIJ35" s="33"/>
      <c r="UIK35" s="33"/>
      <c r="UIL35" s="33"/>
      <c r="UIM35" s="33"/>
      <c r="UIN35" s="33"/>
      <c r="UIO35" s="33"/>
      <c r="UIP35" s="33"/>
      <c r="UIQ35" s="33"/>
      <c r="UIR35" s="33"/>
      <c r="UIS35" s="33"/>
      <c r="UIT35" s="33"/>
      <c r="UIU35" s="33"/>
      <c r="UIV35" s="33"/>
      <c r="UIW35" s="33"/>
      <c r="UIX35" s="33"/>
      <c r="UIY35" s="33"/>
      <c r="UIZ35" s="33"/>
      <c r="UJA35" s="33"/>
      <c r="UJB35" s="33"/>
      <c r="UJC35" s="33"/>
      <c r="UJD35" s="33"/>
      <c r="UJE35" s="33"/>
      <c r="UJF35" s="33"/>
      <c r="UJG35" s="33"/>
      <c r="UJH35" s="33"/>
      <c r="UJI35" s="33"/>
      <c r="UJJ35" s="33"/>
      <c r="UJK35" s="33"/>
      <c r="UJL35" s="33"/>
      <c r="UJM35" s="33"/>
      <c r="UJN35" s="33"/>
      <c r="UJO35" s="33"/>
      <c r="UJP35" s="33"/>
      <c r="UJQ35" s="33"/>
      <c r="UJR35" s="33"/>
      <c r="UJS35" s="33"/>
      <c r="UJT35" s="33"/>
      <c r="UJU35" s="33"/>
      <c r="UJV35" s="33"/>
      <c r="UJW35" s="33"/>
      <c r="UJX35" s="33"/>
      <c r="UJY35" s="33"/>
      <c r="UJZ35" s="33"/>
      <c r="UKA35" s="33"/>
      <c r="UKB35" s="33"/>
      <c r="UKC35" s="33"/>
      <c r="UKD35" s="33"/>
      <c r="UKE35" s="33"/>
      <c r="UKF35" s="33"/>
      <c r="UKG35" s="33"/>
      <c r="UKH35" s="33"/>
      <c r="UKI35" s="33"/>
      <c r="UKJ35" s="33"/>
      <c r="UKK35" s="33"/>
      <c r="UKL35" s="33"/>
      <c r="UKM35" s="33"/>
      <c r="UKN35" s="33"/>
      <c r="UKO35" s="33"/>
      <c r="UKP35" s="33"/>
      <c r="UKQ35" s="33"/>
      <c r="UKR35" s="33"/>
      <c r="UKS35" s="33"/>
      <c r="UKT35" s="33"/>
      <c r="UKU35" s="33"/>
      <c r="UKV35" s="33"/>
      <c r="UKW35" s="33"/>
      <c r="UKX35" s="33"/>
      <c r="UKY35" s="33"/>
      <c r="UKZ35" s="33"/>
      <c r="ULA35" s="33"/>
      <c r="ULB35" s="33"/>
      <c r="ULC35" s="33"/>
      <c r="ULD35" s="33"/>
      <c r="ULE35" s="33"/>
      <c r="ULF35" s="33"/>
      <c r="ULG35" s="33"/>
      <c r="ULH35" s="33"/>
      <c r="ULI35" s="33"/>
      <c r="ULJ35" s="33"/>
      <c r="ULK35" s="33"/>
      <c r="ULL35" s="33"/>
      <c r="ULM35" s="33"/>
      <c r="ULN35" s="33"/>
      <c r="ULO35" s="33"/>
      <c r="ULP35" s="33"/>
      <c r="ULQ35" s="33"/>
      <c r="ULR35" s="33"/>
      <c r="ULS35" s="33"/>
      <c r="ULT35" s="33"/>
      <c r="ULU35" s="33"/>
      <c r="ULV35" s="33"/>
      <c r="ULW35" s="33"/>
      <c r="ULX35" s="33"/>
      <c r="ULY35" s="33"/>
      <c r="ULZ35" s="33"/>
      <c r="UMA35" s="33"/>
      <c r="UMB35" s="33"/>
      <c r="UMC35" s="33"/>
      <c r="UMD35" s="33"/>
      <c r="UME35" s="33"/>
      <c r="UMF35" s="33"/>
      <c r="UMG35" s="33"/>
      <c r="UMH35" s="33"/>
      <c r="UMI35" s="33"/>
      <c r="UMJ35" s="33"/>
      <c r="UMK35" s="33"/>
      <c r="UML35" s="33"/>
      <c r="UMM35" s="33"/>
      <c r="UMN35" s="33"/>
      <c r="UMO35" s="33"/>
      <c r="UMP35" s="33"/>
      <c r="UMQ35" s="33"/>
      <c r="UMR35" s="33"/>
      <c r="UMS35" s="33"/>
      <c r="UMT35" s="33"/>
      <c r="UMU35" s="33"/>
      <c r="UMV35" s="33"/>
      <c r="UMW35" s="33"/>
      <c r="UMX35" s="33"/>
      <c r="UMY35" s="33"/>
      <c r="UMZ35" s="33"/>
      <c r="UNA35" s="33"/>
      <c r="UNB35" s="33"/>
      <c r="UNC35" s="33"/>
      <c r="UND35" s="33"/>
      <c r="UNE35" s="33"/>
      <c r="UNF35" s="33"/>
      <c r="UNG35" s="33"/>
      <c r="UNH35" s="33"/>
      <c r="UNI35" s="33"/>
      <c r="UNJ35" s="33"/>
      <c r="UNK35" s="33"/>
      <c r="UNL35" s="33"/>
      <c r="UNM35" s="33"/>
      <c r="UNN35" s="33"/>
      <c r="UNO35" s="33"/>
      <c r="UNP35" s="33"/>
      <c r="UNQ35" s="33"/>
      <c r="UNR35" s="33"/>
      <c r="UNS35" s="33"/>
      <c r="UNT35" s="33"/>
      <c r="UNU35" s="33"/>
      <c r="UNV35" s="33"/>
      <c r="UNW35" s="33"/>
      <c r="UNX35" s="33"/>
      <c r="UNY35" s="33"/>
      <c r="UNZ35" s="33"/>
      <c r="UOA35" s="33"/>
      <c r="UOB35" s="33"/>
      <c r="UOC35" s="33"/>
      <c r="UOD35" s="33"/>
      <c r="UOE35" s="33"/>
      <c r="UOF35" s="33"/>
      <c r="UOG35" s="33"/>
      <c r="UOH35" s="33"/>
      <c r="UOI35" s="33"/>
      <c r="UOJ35" s="33"/>
      <c r="UOK35" s="33"/>
      <c r="UOL35" s="33"/>
      <c r="UOM35" s="33"/>
      <c r="UON35" s="33"/>
      <c r="UOO35" s="33"/>
      <c r="UOP35" s="33"/>
      <c r="UOQ35" s="33"/>
      <c r="UOR35" s="33"/>
      <c r="UOS35" s="33"/>
      <c r="UOT35" s="33"/>
      <c r="UOU35" s="33"/>
      <c r="UOV35" s="33"/>
      <c r="UOW35" s="33"/>
      <c r="UOX35" s="33"/>
      <c r="UOY35" s="33"/>
      <c r="UOZ35" s="33"/>
      <c r="UPA35" s="33"/>
      <c r="UPB35" s="33"/>
      <c r="UPC35" s="33"/>
      <c r="UPD35" s="33"/>
      <c r="UPE35" s="33"/>
      <c r="UPF35" s="33"/>
      <c r="UPG35" s="33"/>
      <c r="UPH35" s="33"/>
      <c r="UPI35" s="33"/>
      <c r="UPJ35" s="33"/>
      <c r="UPK35" s="33"/>
      <c r="UPL35" s="33"/>
      <c r="UPM35" s="33"/>
      <c r="UPN35" s="33"/>
      <c r="UPO35" s="33"/>
      <c r="UPP35" s="33"/>
      <c r="UPQ35" s="33"/>
      <c r="UPR35" s="33"/>
      <c r="UPS35" s="33"/>
      <c r="UPT35" s="33"/>
      <c r="UPU35" s="33"/>
      <c r="UPV35" s="33"/>
      <c r="UPW35" s="33"/>
      <c r="UPX35" s="33"/>
      <c r="UPY35" s="33"/>
      <c r="UPZ35" s="33"/>
      <c r="UQA35" s="33"/>
      <c r="UQB35" s="33"/>
      <c r="UQC35" s="33"/>
      <c r="UQD35" s="33"/>
      <c r="UQE35" s="33"/>
      <c r="UQF35" s="33"/>
      <c r="UQG35" s="33"/>
      <c r="UQH35" s="33"/>
      <c r="UQI35" s="33"/>
      <c r="UQJ35" s="33"/>
      <c r="UQK35" s="33"/>
      <c r="UQL35" s="33"/>
      <c r="UQM35" s="33"/>
      <c r="UQN35" s="33"/>
      <c r="UQO35" s="33"/>
      <c r="UQP35" s="33"/>
      <c r="UQQ35" s="33"/>
      <c r="UQR35" s="33"/>
      <c r="UQS35" s="33"/>
      <c r="UQT35" s="33"/>
      <c r="UQU35" s="33"/>
      <c r="UQV35" s="33"/>
      <c r="UQW35" s="33"/>
      <c r="UQX35" s="33"/>
      <c r="UQY35" s="33"/>
      <c r="UQZ35" s="33"/>
      <c r="URA35" s="33"/>
      <c r="URB35" s="33"/>
      <c r="URC35" s="33"/>
      <c r="URD35" s="33"/>
      <c r="URE35" s="33"/>
      <c r="URF35" s="33"/>
      <c r="URG35" s="33"/>
      <c r="URH35" s="33"/>
      <c r="URI35" s="33"/>
      <c r="URJ35" s="33"/>
      <c r="URK35" s="33"/>
      <c r="URL35" s="33"/>
      <c r="URM35" s="33"/>
      <c r="URN35" s="33"/>
      <c r="URO35" s="33"/>
      <c r="URP35" s="33"/>
      <c r="URQ35" s="33"/>
      <c r="URR35" s="33"/>
      <c r="URS35" s="33"/>
      <c r="URT35" s="33"/>
      <c r="URU35" s="33"/>
      <c r="URV35" s="33"/>
      <c r="URW35" s="33"/>
      <c r="URX35" s="33"/>
      <c r="URY35" s="33"/>
      <c r="URZ35" s="33"/>
      <c r="USA35" s="33"/>
      <c r="USB35" s="33"/>
      <c r="USC35" s="33"/>
      <c r="USD35" s="33"/>
      <c r="USE35" s="33"/>
      <c r="USF35" s="33"/>
      <c r="USG35" s="33"/>
      <c r="USH35" s="33"/>
      <c r="USI35" s="33"/>
      <c r="USJ35" s="33"/>
      <c r="USK35" s="33"/>
      <c r="USL35" s="33"/>
      <c r="USM35" s="33"/>
      <c r="USN35" s="33"/>
      <c r="USO35" s="33"/>
      <c r="USP35" s="33"/>
      <c r="USQ35" s="33"/>
      <c r="USR35" s="33"/>
      <c r="USS35" s="33"/>
      <c r="UST35" s="33"/>
      <c r="USU35" s="33"/>
      <c r="USV35" s="33"/>
      <c r="USW35" s="33"/>
      <c r="USX35" s="33"/>
      <c r="USY35" s="33"/>
      <c r="USZ35" s="33"/>
      <c r="UTA35" s="33"/>
      <c r="UTB35" s="33"/>
      <c r="UTC35" s="33"/>
      <c r="UTD35" s="33"/>
      <c r="UTE35" s="33"/>
      <c r="UTF35" s="33"/>
      <c r="UTG35" s="33"/>
      <c r="UTH35" s="33"/>
      <c r="UTI35" s="33"/>
      <c r="UTJ35" s="33"/>
      <c r="UTK35" s="33"/>
      <c r="UTL35" s="33"/>
      <c r="UTM35" s="33"/>
      <c r="UTN35" s="33"/>
      <c r="UTO35" s="33"/>
      <c r="UTP35" s="33"/>
      <c r="UTQ35" s="33"/>
      <c r="UTR35" s="33"/>
      <c r="UTS35" s="33"/>
      <c r="UTT35" s="33"/>
      <c r="UTU35" s="33"/>
      <c r="UTV35" s="33"/>
      <c r="UTW35" s="33"/>
      <c r="UTX35" s="33"/>
      <c r="UTY35" s="33"/>
      <c r="UTZ35" s="33"/>
      <c r="UUA35" s="33"/>
      <c r="UUB35" s="33"/>
      <c r="UUC35" s="33"/>
      <c r="UUD35" s="33"/>
      <c r="UUE35" s="33"/>
      <c r="UUF35" s="33"/>
      <c r="UUG35" s="33"/>
      <c r="UUH35" s="33"/>
      <c r="UUI35" s="33"/>
      <c r="UUJ35" s="33"/>
      <c r="UUK35" s="33"/>
      <c r="UUL35" s="33"/>
      <c r="UUM35" s="33"/>
      <c r="UUN35" s="33"/>
      <c r="UUO35" s="33"/>
      <c r="UUP35" s="33"/>
      <c r="UUQ35" s="33"/>
      <c r="UUR35" s="33"/>
      <c r="UUS35" s="33"/>
      <c r="UUT35" s="33"/>
      <c r="UUU35" s="33"/>
      <c r="UUV35" s="33"/>
      <c r="UUW35" s="33"/>
      <c r="UUX35" s="33"/>
      <c r="UUY35" s="33"/>
      <c r="UUZ35" s="33"/>
      <c r="UVA35" s="33"/>
      <c r="UVB35" s="33"/>
      <c r="UVC35" s="33"/>
      <c r="UVD35" s="33"/>
      <c r="UVE35" s="33"/>
      <c r="UVF35" s="33"/>
      <c r="UVG35" s="33"/>
      <c r="UVH35" s="33"/>
      <c r="UVI35" s="33"/>
      <c r="UVJ35" s="33"/>
      <c r="UVK35" s="33"/>
      <c r="UVL35" s="33"/>
      <c r="UVM35" s="33"/>
      <c r="UVN35" s="33"/>
      <c r="UVO35" s="33"/>
      <c r="UVP35" s="33"/>
      <c r="UVQ35" s="33"/>
      <c r="UVR35" s="33"/>
      <c r="UVS35" s="33"/>
      <c r="UVT35" s="33"/>
      <c r="UVU35" s="33"/>
      <c r="UVV35" s="33"/>
      <c r="UVW35" s="33"/>
      <c r="UVX35" s="33"/>
      <c r="UVY35" s="33"/>
      <c r="UVZ35" s="33"/>
      <c r="UWA35" s="33"/>
      <c r="UWB35" s="33"/>
      <c r="UWC35" s="33"/>
      <c r="UWD35" s="33"/>
      <c r="UWE35" s="33"/>
      <c r="UWF35" s="33"/>
      <c r="UWG35" s="33"/>
      <c r="UWH35" s="33"/>
      <c r="UWI35" s="33"/>
      <c r="UWJ35" s="33"/>
      <c r="UWK35" s="33"/>
      <c r="UWL35" s="33"/>
      <c r="UWM35" s="33"/>
      <c r="UWN35" s="33"/>
      <c r="UWO35" s="33"/>
      <c r="UWP35" s="33"/>
      <c r="UWQ35" s="33"/>
      <c r="UWR35" s="33"/>
      <c r="UWS35" s="33"/>
      <c r="UWT35" s="33"/>
      <c r="UWU35" s="33"/>
      <c r="UWV35" s="33"/>
      <c r="UWW35" s="33"/>
      <c r="UWX35" s="33"/>
      <c r="UWY35" s="33"/>
      <c r="UWZ35" s="33"/>
      <c r="UXA35" s="33"/>
      <c r="UXB35" s="33"/>
      <c r="UXC35" s="33"/>
      <c r="UXD35" s="33"/>
      <c r="UXE35" s="33"/>
      <c r="UXF35" s="33"/>
      <c r="UXG35" s="33"/>
      <c r="UXH35" s="33"/>
      <c r="UXI35" s="33"/>
      <c r="UXJ35" s="33"/>
      <c r="UXK35" s="33"/>
      <c r="UXL35" s="33"/>
      <c r="UXM35" s="33"/>
      <c r="UXN35" s="33"/>
      <c r="UXO35" s="33"/>
      <c r="UXP35" s="33"/>
      <c r="UXQ35" s="33"/>
      <c r="UXR35" s="33"/>
      <c r="UXS35" s="33"/>
      <c r="UXT35" s="33"/>
      <c r="UXU35" s="33"/>
      <c r="UXV35" s="33"/>
      <c r="UXW35" s="33"/>
      <c r="UXX35" s="33"/>
      <c r="UXY35" s="33"/>
      <c r="UXZ35" s="33"/>
      <c r="UYA35" s="33"/>
      <c r="UYB35" s="33"/>
      <c r="UYC35" s="33"/>
      <c r="UYD35" s="33"/>
      <c r="UYE35" s="33"/>
      <c r="UYF35" s="33"/>
      <c r="UYG35" s="33"/>
      <c r="UYH35" s="33"/>
      <c r="UYI35" s="33"/>
      <c r="UYJ35" s="33"/>
      <c r="UYK35" s="33"/>
      <c r="UYL35" s="33"/>
      <c r="UYM35" s="33"/>
      <c r="UYN35" s="33"/>
      <c r="UYO35" s="33"/>
      <c r="UYP35" s="33"/>
      <c r="UYQ35" s="33"/>
      <c r="UYR35" s="33"/>
      <c r="UYS35" s="33"/>
      <c r="UYT35" s="33"/>
      <c r="UYU35" s="33"/>
      <c r="UYV35" s="33"/>
      <c r="UYW35" s="33"/>
      <c r="UYX35" s="33"/>
      <c r="UYY35" s="33"/>
      <c r="UYZ35" s="33"/>
      <c r="UZA35" s="33"/>
      <c r="UZB35" s="33"/>
      <c r="UZC35" s="33"/>
      <c r="UZD35" s="33"/>
      <c r="UZE35" s="33"/>
      <c r="UZF35" s="33"/>
      <c r="UZG35" s="33"/>
      <c r="UZH35" s="33"/>
      <c r="UZI35" s="33"/>
      <c r="UZJ35" s="33"/>
      <c r="UZK35" s="33"/>
      <c r="UZL35" s="33"/>
      <c r="UZM35" s="33"/>
      <c r="UZN35" s="33"/>
      <c r="UZO35" s="33"/>
      <c r="UZP35" s="33"/>
      <c r="UZQ35" s="33"/>
      <c r="UZR35" s="33"/>
      <c r="UZS35" s="33"/>
      <c r="UZT35" s="33"/>
      <c r="UZU35" s="33"/>
      <c r="UZV35" s="33"/>
      <c r="UZW35" s="33"/>
      <c r="UZX35" s="33"/>
      <c r="UZY35" s="33"/>
      <c r="UZZ35" s="33"/>
      <c r="VAA35" s="33"/>
      <c r="VAB35" s="33"/>
      <c r="VAC35" s="33"/>
      <c r="VAD35" s="33"/>
      <c r="VAE35" s="33"/>
      <c r="VAF35" s="33"/>
      <c r="VAG35" s="33"/>
      <c r="VAH35" s="33"/>
      <c r="VAI35" s="33"/>
      <c r="VAJ35" s="33"/>
      <c r="VAK35" s="33"/>
      <c r="VAL35" s="33"/>
      <c r="VAM35" s="33"/>
      <c r="VAN35" s="33"/>
      <c r="VAO35" s="33"/>
      <c r="VAP35" s="33"/>
      <c r="VAQ35" s="33"/>
      <c r="VAR35" s="33"/>
      <c r="VAS35" s="33"/>
      <c r="VAT35" s="33"/>
      <c r="VAU35" s="33"/>
      <c r="VAV35" s="33"/>
      <c r="VAW35" s="33"/>
      <c r="VAX35" s="33"/>
      <c r="VAY35" s="33"/>
      <c r="VAZ35" s="33"/>
      <c r="VBA35" s="33"/>
      <c r="VBB35" s="33"/>
      <c r="VBC35" s="33"/>
      <c r="VBD35" s="33"/>
      <c r="VBE35" s="33"/>
      <c r="VBF35" s="33"/>
      <c r="VBG35" s="33"/>
      <c r="VBH35" s="33"/>
      <c r="VBI35" s="33"/>
      <c r="VBJ35" s="33"/>
      <c r="VBK35" s="33"/>
      <c r="VBL35" s="33"/>
      <c r="VBM35" s="33"/>
      <c r="VBN35" s="33"/>
      <c r="VBO35" s="33"/>
      <c r="VBP35" s="33"/>
      <c r="VBQ35" s="33"/>
      <c r="VBR35" s="33"/>
      <c r="VBS35" s="33"/>
      <c r="VBT35" s="33"/>
      <c r="VBU35" s="33"/>
      <c r="VBV35" s="33"/>
      <c r="VBW35" s="33"/>
      <c r="VBX35" s="33"/>
      <c r="VBY35" s="33"/>
      <c r="VBZ35" s="33"/>
      <c r="VCA35" s="33"/>
      <c r="VCB35" s="33"/>
      <c r="VCC35" s="33"/>
      <c r="VCD35" s="33"/>
      <c r="VCE35" s="33"/>
      <c r="VCF35" s="33"/>
      <c r="VCG35" s="33"/>
      <c r="VCH35" s="33"/>
      <c r="VCI35" s="33"/>
      <c r="VCJ35" s="33"/>
      <c r="VCK35" s="33"/>
      <c r="VCL35" s="33"/>
      <c r="VCM35" s="33"/>
      <c r="VCN35" s="33"/>
      <c r="VCO35" s="33"/>
      <c r="VCP35" s="33"/>
      <c r="VCQ35" s="33"/>
      <c r="VCR35" s="33"/>
      <c r="VCS35" s="33"/>
      <c r="VCT35" s="33"/>
      <c r="VCU35" s="33"/>
      <c r="VCV35" s="33"/>
      <c r="VCW35" s="33"/>
      <c r="VCX35" s="33"/>
      <c r="VCY35" s="33"/>
      <c r="VCZ35" s="33"/>
      <c r="VDA35" s="33"/>
      <c r="VDB35" s="33"/>
      <c r="VDC35" s="33"/>
      <c r="VDD35" s="33"/>
      <c r="VDE35" s="33"/>
      <c r="VDF35" s="33"/>
      <c r="VDG35" s="33"/>
      <c r="VDH35" s="33"/>
      <c r="VDI35" s="33"/>
      <c r="VDJ35" s="33"/>
      <c r="VDK35" s="33"/>
      <c r="VDL35" s="33"/>
      <c r="VDM35" s="33"/>
      <c r="VDN35" s="33"/>
      <c r="VDO35" s="33"/>
      <c r="VDP35" s="33"/>
      <c r="VDQ35" s="33"/>
      <c r="VDR35" s="33"/>
      <c r="VDS35" s="33"/>
      <c r="VDT35" s="33"/>
      <c r="VDU35" s="33"/>
      <c r="VDV35" s="33"/>
      <c r="VDW35" s="33"/>
      <c r="VDX35" s="33"/>
      <c r="VDY35" s="33"/>
      <c r="VDZ35" s="33"/>
      <c r="VEA35" s="33"/>
      <c r="VEB35" s="33"/>
      <c r="VEC35" s="33"/>
      <c r="VED35" s="33"/>
      <c r="VEE35" s="33"/>
      <c r="VEF35" s="33"/>
      <c r="VEG35" s="33"/>
      <c r="VEH35" s="33"/>
      <c r="VEI35" s="33"/>
      <c r="VEJ35" s="33"/>
      <c r="VEK35" s="33"/>
      <c r="VEL35" s="33"/>
      <c r="VEM35" s="33"/>
      <c r="VEN35" s="33"/>
      <c r="VEO35" s="33"/>
      <c r="VEP35" s="33"/>
      <c r="VEQ35" s="33"/>
      <c r="VER35" s="33"/>
      <c r="VES35" s="33"/>
      <c r="VET35" s="33"/>
      <c r="VEU35" s="33"/>
      <c r="VEV35" s="33"/>
      <c r="VEW35" s="33"/>
      <c r="VEX35" s="33"/>
      <c r="VEY35" s="33"/>
      <c r="VEZ35" s="33"/>
      <c r="VFA35" s="33"/>
      <c r="VFB35" s="33"/>
      <c r="VFC35" s="33"/>
      <c r="VFD35" s="33"/>
      <c r="VFE35" s="33"/>
      <c r="VFF35" s="33"/>
      <c r="VFG35" s="33"/>
      <c r="VFH35" s="33"/>
      <c r="VFI35" s="33"/>
      <c r="VFJ35" s="33"/>
      <c r="VFK35" s="33"/>
      <c r="VFL35" s="33"/>
      <c r="VFM35" s="33"/>
      <c r="VFN35" s="33"/>
      <c r="VFO35" s="33"/>
      <c r="VFP35" s="33"/>
      <c r="VFQ35" s="33"/>
      <c r="VFR35" s="33"/>
      <c r="VFS35" s="33"/>
      <c r="VFT35" s="33"/>
      <c r="VFU35" s="33"/>
      <c r="VFV35" s="33"/>
      <c r="VFW35" s="33"/>
      <c r="VFX35" s="33"/>
      <c r="VFY35" s="33"/>
      <c r="VFZ35" s="33"/>
      <c r="VGA35" s="33"/>
      <c r="VGB35" s="33"/>
      <c r="VGC35" s="33"/>
      <c r="VGD35" s="33"/>
      <c r="VGE35" s="33"/>
      <c r="VGF35" s="33"/>
      <c r="VGG35" s="33"/>
      <c r="VGH35" s="33"/>
      <c r="VGI35" s="33"/>
      <c r="VGJ35" s="33"/>
      <c r="VGK35" s="33"/>
      <c r="VGL35" s="33"/>
      <c r="VGM35" s="33"/>
      <c r="VGN35" s="33"/>
      <c r="VGO35" s="33"/>
      <c r="VGP35" s="33"/>
      <c r="VGQ35" s="33"/>
      <c r="VGR35" s="33"/>
      <c r="VGS35" s="33"/>
      <c r="VGT35" s="33"/>
      <c r="VGU35" s="33"/>
      <c r="VGV35" s="33"/>
      <c r="VGW35" s="33"/>
      <c r="VGX35" s="33"/>
      <c r="VGY35" s="33"/>
      <c r="VGZ35" s="33"/>
      <c r="VHA35" s="33"/>
      <c r="VHB35" s="33"/>
      <c r="VHC35" s="33"/>
      <c r="VHD35" s="33"/>
      <c r="VHE35" s="33"/>
      <c r="VHF35" s="33"/>
      <c r="VHG35" s="33"/>
      <c r="VHH35" s="33"/>
      <c r="VHI35" s="33"/>
      <c r="VHJ35" s="33"/>
      <c r="VHK35" s="33"/>
      <c r="VHL35" s="33"/>
      <c r="VHM35" s="33"/>
      <c r="VHN35" s="33"/>
      <c r="VHO35" s="33"/>
      <c r="VHP35" s="33"/>
      <c r="VHQ35" s="33"/>
      <c r="VHR35" s="33"/>
      <c r="VHS35" s="33"/>
      <c r="VHT35" s="33"/>
      <c r="VHU35" s="33"/>
      <c r="VHV35" s="33"/>
      <c r="VHW35" s="33"/>
      <c r="VHX35" s="33"/>
      <c r="VHY35" s="33"/>
      <c r="VHZ35" s="33"/>
      <c r="VIA35" s="33"/>
      <c r="VIB35" s="33"/>
      <c r="VIC35" s="33"/>
      <c r="VID35" s="33"/>
      <c r="VIE35" s="33"/>
      <c r="VIF35" s="33"/>
      <c r="VIG35" s="33"/>
      <c r="VIH35" s="33"/>
      <c r="VII35" s="33"/>
      <c r="VIJ35" s="33"/>
      <c r="VIK35" s="33"/>
      <c r="VIL35" s="33"/>
      <c r="VIM35" s="33"/>
      <c r="VIN35" s="33"/>
      <c r="VIO35" s="33"/>
      <c r="VIP35" s="33"/>
      <c r="VIQ35" s="33"/>
      <c r="VIR35" s="33"/>
      <c r="VIS35" s="33"/>
      <c r="VIT35" s="33"/>
      <c r="VIU35" s="33"/>
      <c r="VIV35" s="33"/>
      <c r="VIW35" s="33"/>
      <c r="VIX35" s="33"/>
      <c r="VIY35" s="33"/>
      <c r="VIZ35" s="33"/>
      <c r="VJA35" s="33"/>
      <c r="VJB35" s="33"/>
      <c r="VJC35" s="33"/>
      <c r="VJD35" s="33"/>
      <c r="VJE35" s="33"/>
      <c r="VJF35" s="33"/>
      <c r="VJG35" s="33"/>
      <c r="VJH35" s="33"/>
      <c r="VJI35" s="33"/>
      <c r="VJJ35" s="33"/>
      <c r="VJK35" s="33"/>
      <c r="VJL35" s="33"/>
      <c r="VJM35" s="33"/>
      <c r="VJN35" s="33"/>
      <c r="VJO35" s="33"/>
      <c r="VJP35" s="33"/>
      <c r="VJQ35" s="33"/>
      <c r="VJR35" s="33"/>
      <c r="VJS35" s="33"/>
      <c r="VJT35" s="33"/>
      <c r="VJU35" s="33"/>
      <c r="VJV35" s="33"/>
      <c r="VJW35" s="33"/>
      <c r="VJX35" s="33"/>
      <c r="VJY35" s="33"/>
      <c r="VJZ35" s="33"/>
      <c r="VKA35" s="33"/>
      <c r="VKB35" s="33"/>
      <c r="VKC35" s="33"/>
      <c r="VKD35" s="33"/>
      <c r="VKE35" s="33"/>
      <c r="VKF35" s="33"/>
      <c r="VKG35" s="33"/>
      <c r="VKH35" s="33"/>
      <c r="VKI35" s="33"/>
      <c r="VKJ35" s="33"/>
      <c r="VKK35" s="33"/>
      <c r="VKL35" s="33"/>
      <c r="VKM35" s="33"/>
      <c r="VKN35" s="33"/>
      <c r="VKO35" s="33"/>
      <c r="VKP35" s="33"/>
      <c r="VKQ35" s="33"/>
      <c r="VKR35" s="33"/>
      <c r="VKS35" s="33"/>
      <c r="VKT35" s="33"/>
      <c r="VKU35" s="33"/>
      <c r="VKV35" s="33"/>
      <c r="VKW35" s="33"/>
      <c r="VKX35" s="33"/>
      <c r="VKY35" s="33"/>
      <c r="VKZ35" s="33"/>
      <c r="VLA35" s="33"/>
      <c r="VLB35" s="33"/>
      <c r="VLC35" s="33"/>
      <c r="VLD35" s="33"/>
      <c r="VLE35" s="33"/>
      <c r="VLF35" s="33"/>
      <c r="VLG35" s="33"/>
      <c r="VLH35" s="33"/>
      <c r="VLI35" s="33"/>
      <c r="VLJ35" s="33"/>
      <c r="VLK35" s="33"/>
      <c r="VLL35" s="33"/>
      <c r="VLM35" s="33"/>
      <c r="VLN35" s="33"/>
      <c r="VLO35" s="33"/>
      <c r="VLP35" s="33"/>
      <c r="VLQ35" s="33"/>
      <c r="VLR35" s="33"/>
      <c r="VLS35" s="33"/>
      <c r="VLT35" s="33"/>
      <c r="VLU35" s="33"/>
      <c r="VLV35" s="33"/>
      <c r="VLW35" s="33"/>
      <c r="VLX35" s="33"/>
      <c r="VLY35" s="33"/>
      <c r="VLZ35" s="33"/>
      <c r="VMA35" s="33"/>
      <c r="VMB35" s="33"/>
      <c r="VMC35" s="33"/>
      <c r="VMD35" s="33"/>
      <c r="VME35" s="33"/>
      <c r="VMF35" s="33"/>
      <c r="VMG35" s="33"/>
      <c r="VMH35" s="33"/>
      <c r="VMI35" s="33"/>
      <c r="VMJ35" s="33"/>
      <c r="VMK35" s="33"/>
      <c r="VML35" s="33"/>
      <c r="VMM35" s="33"/>
      <c r="VMN35" s="33"/>
      <c r="VMO35" s="33"/>
      <c r="VMP35" s="33"/>
      <c r="VMQ35" s="33"/>
      <c r="VMR35" s="33"/>
      <c r="VMS35" s="33"/>
      <c r="VMT35" s="33"/>
      <c r="VMU35" s="33"/>
      <c r="VMV35" s="33"/>
      <c r="VMW35" s="33"/>
      <c r="VMX35" s="33"/>
      <c r="VMY35" s="33"/>
      <c r="VMZ35" s="33"/>
      <c r="VNA35" s="33"/>
      <c r="VNB35" s="33"/>
      <c r="VNC35" s="33"/>
      <c r="VND35" s="33"/>
      <c r="VNE35" s="33"/>
      <c r="VNF35" s="33"/>
      <c r="VNG35" s="33"/>
      <c r="VNH35" s="33"/>
      <c r="VNI35" s="33"/>
      <c r="VNJ35" s="33"/>
      <c r="VNK35" s="33"/>
      <c r="VNL35" s="33"/>
      <c r="VNM35" s="33"/>
      <c r="VNN35" s="33"/>
      <c r="VNO35" s="33"/>
      <c r="VNP35" s="33"/>
      <c r="VNQ35" s="33"/>
      <c r="VNR35" s="33"/>
      <c r="VNS35" s="33"/>
      <c r="VNT35" s="33"/>
      <c r="VNU35" s="33"/>
      <c r="VNV35" s="33"/>
      <c r="VNW35" s="33"/>
      <c r="VNX35" s="33"/>
      <c r="VNY35" s="33"/>
      <c r="VNZ35" s="33"/>
      <c r="VOA35" s="33"/>
      <c r="VOB35" s="33"/>
      <c r="VOC35" s="33"/>
      <c r="VOD35" s="33"/>
      <c r="VOE35" s="33"/>
      <c r="VOF35" s="33"/>
      <c r="VOG35" s="33"/>
      <c r="VOH35" s="33"/>
      <c r="VOI35" s="33"/>
      <c r="VOJ35" s="33"/>
      <c r="VOK35" s="33"/>
      <c r="VOL35" s="33"/>
      <c r="VOM35" s="33"/>
      <c r="VON35" s="33"/>
      <c r="VOO35" s="33"/>
      <c r="VOP35" s="33"/>
      <c r="VOQ35" s="33"/>
      <c r="VOR35" s="33"/>
      <c r="VOS35" s="33"/>
      <c r="VOT35" s="33"/>
      <c r="VOU35" s="33"/>
      <c r="VOV35" s="33"/>
      <c r="VOW35" s="33"/>
      <c r="VOX35" s="33"/>
      <c r="VOY35" s="33"/>
      <c r="VOZ35" s="33"/>
      <c r="VPA35" s="33"/>
      <c r="VPB35" s="33"/>
      <c r="VPC35" s="33"/>
      <c r="VPD35" s="33"/>
      <c r="VPE35" s="33"/>
      <c r="VPF35" s="33"/>
      <c r="VPG35" s="33"/>
      <c r="VPH35" s="33"/>
      <c r="VPI35" s="33"/>
      <c r="VPJ35" s="33"/>
      <c r="VPK35" s="33"/>
      <c r="VPL35" s="33"/>
      <c r="VPM35" s="33"/>
      <c r="VPN35" s="33"/>
      <c r="VPO35" s="33"/>
      <c r="VPP35" s="33"/>
      <c r="VPQ35" s="33"/>
      <c r="VPR35" s="33"/>
      <c r="VPS35" s="33"/>
      <c r="VPT35" s="33"/>
      <c r="VPU35" s="33"/>
      <c r="VPV35" s="33"/>
      <c r="VPW35" s="33"/>
      <c r="VPX35" s="33"/>
      <c r="VPY35" s="33"/>
      <c r="VPZ35" s="33"/>
      <c r="VQA35" s="33"/>
      <c r="VQB35" s="33"/>
      <c r="VQC35" s="33"/>
      <c r="VQD35" s="33"/>
      <c r="VQE35" s="33"/>
      <c r="VQF35" s="33"/>
      <c r="VQG35" s="33"/>
      <c r="VQH35" s="33"/>
      <c r="VQI35" s="33"/>
      <c r="VQJ35" s="33"/>
      <c r="VQK35" s="33"/>
      <c r="VQL35" s="33"/>
      <c r="VQM35" s="33"/>
      <c r="VQN35" s="33"/>
      <c r="VQO35" s="33"/>
      <c r="VQP35" s="33"/>
      <c r="VQQ35" s="33"/>
      <c r="VQR35" s="33"/>
      <c r="VQS35" s="33"/>
      <c r="VQT35" s="33"/>
      <c r="VQU35" s="33"/>
      <c r="VQV35" s="33"/>
      <c r="VQW35" s="33"/>
      <c r="VQX35" s="33"/>
      <c r="VQY35" s="33"/>
      <c r="VQZ35" s="33"/>
      <c r="VRA35" s="33"/>
      <c r="VRB35" s="33"/>
      <c r="VRC35" s="33"/>
      <c r="VRD35" s="33"/>
      <c r="VRE35" s="33"/>
      <c r="VRF35" s="33"/>
      <c r="VRG35" s="33"/>
      <c r="VRH35" s="33"/>
      <c r="VRI35" s="33"/>
      <c r="VRJ35" s="33"/>
      <c r="VRK35" s="33"/>
      <c r="VRL35" s="33"/>
      <c r="VRM35" s="33"/>
      <c r="VRN35" s="33"/>
      <c r="VRO35" s="33"/>
      <c r="VRP35" s="33"/>
      <c r="VRQ35" s="33"/>
      <c r="VRR35" s="33"/>
      <c r="VRS35" s="33"/>
      <c r="VRT35" s="33"/>
      <c r="VRU35" s="33"/>
      <c r="VRV35" s="33"/>
      <c r="VRW35" s="33"/>
      <c r="VRX35" s="33"/>
      <c r="VRY35" s="33"/>
      <c r="VRZ35" s="33"/>
      <c r="VSA35" s="33"/>
      <c r="VSB35" s="33"/>
      <c r="VSC35" s="33"/>
      <c r="VSD35" s="33"/>
      <c r="VSE35" s="33"/>
      <c r="VSF35" s="33"/>
      <c r="VSG35" s="33"/>
      <c r="VSH35" s="33"/>
      <c r="VSI35" s="33"/>
      <c r="VSJ35" s="33"/>
      <c r="VSK35" s="33"/>
      <c r="VSL35" s="33"/>
      <c r="VSM35" s="33"/>
      <c r="VSN35" s="33"/>
      <c r="VSO35" s="33"/>
      <c r="VSP35" s="33"/>
      <c r="VSQ35" s="33"/>
      <c r="VSR35" s="33"/>
      <c r="VSS35" s="33"/>
      <c r="VST35" s="33"/>
      <c r="VSU35" s="33"/>
      <c r="VSV35" s="33"/>
      <c r="VSW35" s="33"/>
      <c r="VSX35" s="33"/>
      <c r="VSY35" s="33"/>
      <c r="VSZ35" s="33"/>
      <c r="VTA35" s="33"/>
      <c r="VTB35" s="33"/>
      <c r="VTC35" s="33"/>
      <c r="VTD35" s="33"/>
      <c r="VTE35" s="33"/>
      <c r="VTF35" s="33"/>
      <c r="VTG35" s="33"/>
      <c r="VTH35" s="33"/>
      <c r="VTI35" s="33"/>
      <c r="VTJ35" s="33"/>
      <c r="VTK35" s="33"/>
      <c r="VTL35" s="33"/>
      <c r="VTM35" s="33"/>
      <c r="VTN35" s="33"/>
      <c r="VTO35" s="33"/>
      <c r="VTP35" s="33"/>
      <c r="VTQ35" s="33"/>
      <c r="VTR35" s="33"/>
      <c r="VTS35" s="33"/>
      <c r="VTT35" s="33"/>
      <c r="VTU35" s="33"/>
      <c r="VTV35" s="33"/>
      <c r="VTW35" s="33"/>
      <c r="VTX35" s="33"/>
      <c r="VTY35" s="33"/>
      <c r="VTZ35" s="33"/>
      <c r="VUA35" s="33"/>
      <c r="VUB35" s="33"/>
      <c r="VUC35" s="33"/>
      <c r="VUD35" s="33"/>
      <c r="VUE35" s="33"/>
      <c r="VUF35" s="33"/>
      <c r="VUG35" s="33"/>
      <c r="VUH35" s="33"/>
      <c r="VUI35" s="33"/>
      <c r="VUJ35" s="33"/>
      <c r="VUK35" s="33"/>
      <c r="VUL35" s="33"/>
      <c r="VUM35" s="33"/>
      <c r="VUN35" s="33"/>
      <c r="VUO35" s="33"/>
      <c r="VUP35" s="33"/>
      <c r="VUQ35" s="33"/>
      <c r="VUR35" s="33"/>
      <c r="VUS35" s="33"/>
      <c r="VUT35" s="33"/>
      <c r="VUU35" s="33"/>
      <c r="VUV35" s="33"/>
      <c r="VUW35" s="33"/>
      <c r="VUX35" s="33"/>
      <c r="VUY35" s="33"/>
      <c r="VUZ35" s="33"/>
      <c r="VVA35" s="33"/>
      <c r="VVB35" s="33"/>
      <c r="VVC35" s="33"/>
      <c r="VVD35" s="33"/>
      <c r="VVE35" s="33"/>
      <c r="VVF35" s="33"/>
      <c r="VVG35" s="33"/>
      <c r="VVH35" s="33"/>
      <c r="VVI35" s="33"/>
      <c r="VVJ35" s="33"/>
      <c r="VVK35" s="33"/>
      <c r="VVL35" s="33"/>
      <c r="VVM35" s="33"/>
      <c r="VVN35" s="33"/>
      <c r="VVO35" s="33"/>
      <c r="VVP35" s="33"/>
      <c r="VVQ35" s="33"/>
      <c r="VVR35" s="33"/>
      <c r="VVS35" s="33"/>
      <c r="VVT35" s="33"/>
      <c r="VVU35" s="33"/>
      <c r="VVV35" s="33"/>
      <c r="VVW35" s="33"/>
      <c r="VVX35" s="33"/>
      <c r="VVY35" s="33"/>
      <c r="VVZ35" s="33"/>
      <c r="VWA35" s="33"/>
      <c r="VWB35" s="33"/>
      <c r="VWC35" s="33"/>
      <c r="VWD35" s="33"/>
      <c r="VWE35" s="33"/>
      <c r="VWF35" s="33"/>
      <c r="VWG35" s="33"/>
      <c r="VWH35" s="33"/>
      <c r="VWI35" s="33"/>
      <c r="VWJ35" s="33"/>
      <c r="VWK35" s="33"/>
      <c r="VWL35" s="33"/>
      <c r="VWM35" s="33"/>
      <c r="VWN35" s="33"/>
      <c r="VWO35" s="33"/>
      <c r="VWP35" s="33"/>
      <c r="VWQ35" s="33"/>
      <c r="VWR35" s="33"/>
      <c r="VWS35" s="33"/>
      <c r="VWT35" s="33"/>
      <c r="VWU35" s="33"/>
      <c r="VWV35" s="33"/>
      <c r="VWW35" s="33"/>
      <c r="VWX35" s="33"/>
      <c r="VWY35" s="33"/>
      <c r="VWZ35" s="33"/>
      <c r="VXA35" s="33"/>
      <c r="VXB35" s="33"/>
      <c r="VXC35" s="33"/>
      <c r="VXD35" s="33"/>
      <c r="VXE35" s="33"/>
      <c r="VXF35" s="33"/>
      <c r="VXG35" s="33"/>
      <c r="VXH35" s="33"/>
      <c r="VXI35" s="33"/>
      <c r="VXJ35" s="33"/>
      <c r="VXK35" s="33"/>
      <c r="VXL35" s="33"/>
      <c r="VXM35" s="33"/>
      <c r="VXN35" s="33"/>
      <c r="VXO35" s="33"/>
      <c r="VXP35" s="33"/>
      <c r="VXQ35" s="33"/>
      <c r="VXR35" s="33"/>
      <c r="VXS35" s="33"/>
      <c r="VXT35" s="33"/>
      <c r="VXU35" s="33"/>
      <c r="VXV35" s="33"/>
      <c r="VXW35" s="33"/>
      <c r="VXX35" s="33"/>
      <c r="VXY35" s="33"/>
      <c r="VXZ35" s="33"/>
      <c r="VYA35" s="33"/>
      <c r="VYB35" s="33"/>
      <c r="VYC35" s="33"/>
      <c r="VYD35" s="33"/>
      <c r="VYE35" s="33"/>
      <c r="VYF35" s="33"/>
      <c r="VYG35" s="33"/>
      <c r="VYH35" s="33"/>
      <c r="VYI35" s="33"/>
      <c r="VYJ35" s="33"/>
      <c r="VYK35" s="33"/>
      <c r="VYL35" s="33"/>
      <c r="VYM35" s="33"/>
      <c r="VYN35" s="33"/>
      <c r="VYO35" s="33"/>
      <c r="VYP35" s="33"/>
      <c r="VYQ35" s="33"/>
      <c r="VYR35" s="33"/>
      <c r="VYS35" s="33"/>
      <c r="VYT35" s="33"/>
      <c r="VYU35" s="33"/>
      <c r="VYV35" s="33"/>
      <c r="VYW35" s="33"/>
      <c r="VYX35" s="33"/>
      <c r="VYY35" s="33"/>
      <c r="VYZ35" s="33"/>
      <c r="VZA35" s="33"/>
      <c r="VZB35" s="33"/>
      <c r="VZC35" s="33"/>
      <c r="VZD35" s="33"/>
      <c r="VZE35" s="33"/>
      <c r="VZF35" s="33"/>
      <c r="VZG35" s="33"/>
      <c r="VZH35" s="33"/>
      <c r="VZI35" s="33"/>
      <c r="VZJ35" s="33"/>
      <c r="VZK35" s="33"/>
      <c r="VZL35" s="33"/>
      <c r="VZM35" s="33"/>
      <c r="VZN35" s="33"/>
      <c r="VZO35" s="33"/>
      <c r="VZP35" s="33"/>
      <c r="VZQ35" s="33"/>
      <c r="VZR35" s="33"/>
      <c r="VZS35" s="33"/>
      <c r="VZT35" s="33"/>
      <c r="VZU35" s="33"/>
      <c r="VZV35" s="33"/>
      <c r="VZW35" s="33"/>
      <c r="VZX35" s="33"/>
      <c r="VZY35" s="33"/>
      <c r="VZZ35" s="33"/>
      <c r="WAA35" s="33"/>
      <c r="WAB35" s="33"/>
      <c r="WAC35" s="33"/>
      <c r="WAD35" s="33"/>
      <c r="WAE35" s="33"/>
      <c r="WAF35" s="33"/>
      <c r="WAG35" s="33"/>
      <c r="WAH35" s="33"/>
      <c r="WAI35" s="33"/>
      <c r="WAJ35" s="33"/>
      <c r="WAK35" s="33"/>
      <c r="WAL35" s="33"/>
      <c r="WAM35" s="33"/>
      <c r="WAN35" s="33"/>
      <c r="WAO35" s="33"/>
      <c r="WAP35" s="33"/>
      <c r="WAQ35" s="33"/>
      <c r="WAR35" s="33"/>
      <c r="WAS35" s="33"/>
      <c r="WAT35" s="33"/>
      <c r="WAU35" s="33"/>
      <c r="WAV35" s="33"/>
      <c r="WAW35" s="33"/>
      <c r="WAX35" s="33"/>
      <c r="WAY35" s="33"/>
      <c r="WAZ35" s="33"/>
      <c r="WBA35" s="33"/>
      <c r="WBB35" s="33"/>
      <c r="WBC35" s="33"/>
      <c r="WBD35" s="33"/>
      <c r="WBE35" s="33"/>
      <c r="WBF35" s="33"/>
      <c r="WBG35" s="33"/>
      <c r="WBH35" s="33"/>
      <c r="WBI35" s="33"/>
      <c r="WBJ35" s="33"/>
      <c r="WBK35" s="33"/>
      <c r="WBL35" s="33"/>
      <c r="WBM35" s="33"/>
      <c r="WBN35" s="33"/>
      <c r="WBO35" s="33"/>
      <c r="WBP35" s="33"/>
      <c r="WBQ35" s="33"/>
      <c r="WBR35" s="33"/>
      <c r="WBS35" s="33"/>
      <c r="WBT35" s="33"/>
      <c r="WBU35" s="33"/>
      <c r="WBV35" s="33"/>
      <c r="WBW35" s="33"/>
      <c r="WBX35" s="33"/>
      <c r="WBY35" s="33"/>
      <c r="WBZ35" s="33"/>
      <c r="WCA35" s="33"/>
      <c r="WCB35" s="33"/>
      <c r="WCC35" s="33"/>
      <c r="WCD35" s="33"/>
      <c r="WCE35" s="33"/>
      <c r="WCF35" s="33"/>
      <c r="WCG35" s="33"/>
      <c r="WCH35" s="33"/>
      <c r="WCI35" s="33"/>
      <c r="WCJ35" s="33"/>
      <c r="WCK35" s="33"/>
      <c r="WCL35" s="33"/>
      <c r="WCM35" s="33"/>
      <c r="WCN35" s="33"/>
      <c r="WCO35" s="33"/>
      <c r="WCP35" s="33"/>
      <c r="WCQ35" s="33"/>
      <c r="WCR35" s="33"/>
      <c r="WCS35" s="33"/>
      <c r="WCT35" s="33"/>
      <c r="WCU35" s="33"/>
      <c r="WCV35" s="33"/>
      <c r="WCW35" s="33"/>
      <c r="WCX35" s="33"/>
      <c r="WCY35" s="33"/>
      <c r="WCZ35" s="33"/>
      <c r="WDA35" s="33"/>
      <c r="WDB35" s="33"/>
      <c r="WDC35" s="33"/>
      <c r="WDD35" s="33"/>
      <c r="WDE35" s="33"/>
      <c r="WDF35" s="33"/>
      <c r="WDG35" s="33"/>
      <c r="WDH35" s="33"/>
      <c r="WDI35" s="33"/>
      <c r="WDJ35" s="33"/>
      <c r="WDK35" s="33"/>
      <c r="WDL35" s="33"/>
      <c r="WDM35" s="33"/>
      <c r="WDN35" s="33"/>
      <c r="WDO35" s="33"/>
      <c r="WDP35" s="33"/>
      <c r="WDQ35" s="33"/>
      <c r="WDR35" s="33"/>
      <c r="WDS35" s="33"/>
      <c r="WDT35" s="33"/>
      <c r="WDU35" s="33"/>
      <c r="WDV35" s="33"/>
      <c r="WDW35" s="33"/>
      <c r="WDX35" s="33"/>
      <c r="WDY35" s="33"/>
      <c r="WDZ35" s="33"/>
      <c r="WEA35" s="33"/>
      <c r="WEB35" s="33"/>
      <c r="WEC35" s="33"/>
      <c r="WED35" s="33"/>
      <c r="WEE35" s="33"/>
      <c r="WEF35" s="33"/>
      <c r="WEG35" s="33"/>
      <c r="WEH35" s="33"/>
      <c r="WEI35" s="33"/>
      <c r="WEJ35" s="33"/>
      <c r="WEK35" s="33"/>
      <c r="WEL35" s="33"/>
      <c r="WEM35" s="33"/>
      <c r="WEN35" s="33"/>
      <c r="WEO35" s="33"/>
      <c r="WEP35" s="33"/>
      <c r="WEQ35" s="33"/>
      <c r="WER35" s="33"/>
      <c r="WES35" s="33"/>
      <c r="WET35" s="33"/>
      <c r="WEU35" s="33"/>
      <c r="WEV35" s="33"/>
      <c r="WEW35" s="33"/>
      <c r="WEX35" s="33"/>
      <c r="WEY35" s="33"/>
      <c r="WEZ35" s="33"/>
      <c r="WFA35" s="33"/>
      <c r="WFB35" s="33"/>
      <c r="WFC35" s="33"/>
      <c r="WFD35" s="33"/>
      <c r="WFE35" s="33"/>
      <c r="WFF35" s="33"/>
      <c r="WFG35" s="33"/>
      <c r="WFH35" s="33"/>
      <c r="WFI35" s="33"/>
      <c r="WFJ35" s="33"/>
      <c r="WFK35" s="33"/>
      <c r="WFL35" s="33"/>
      <c r="WFM35" s="33"/>
      <c r="WFN35" s="33"/>
      <c r="WFO35" s="33"/>
      <c r="WFP35" s="33"/>
      <c r="WFQ35" s="33"/>
      <c r="WFR35" s="33"/>
      <c r="WFS35" s="33"/>
      <c r="WFT35" s="33"/>
      <c r="WFU35" s="33"/>
      <c r="WFV35" s="33"/>
      <c r="WFW35" s="33"/>
      <c r="WFX35" s="33"/>
      <c r="WFY35" s="33"/>
      <c r="WFZ35" s="33"/>
      <c r="WGA35" s="33"/>
      <c r="WGB35" s="33"/>
      <c r="WGC35" s="33"/>
      <c r="WGD35" s="33"/>
      <c r="WGE35" s="33"/>
      <c r="WGF35" s="33"/>
      <c r="WGG35" s="33"/>
      <c r="WGH35" s="33"/>
      <c r="WGI35" s="33"/>
      <c r="WGJ35" s="33"/>
      <c r="WGK35" s="33"/>
      <c r="WGL35" s="33"/>
      <c r="WGM35" s="33"/>
      <c r="WGN35" s="33"/>
      <c r="WGO35" s="33"/>
      <c r="WGP35" s="33"/>
      <c r="WGQ35" s="33"/>
      <c r="WGR35" s="33"/>
      <c r="WGS35" s="33"/>
      <c r="WGT35" s="33"/>
      <c r="WGU35" s="33"/>
      <c r="WGV35" s="33"/>
      <c r="WGW35" s="33"/>
      <c r="WGX35" s="33"/>
      <c r="WGY35" s="33"/>
      <c r="WGZ35" s="33"/>
      <c r="WHA35" s="33"/>
      <c r="WHB35" s="33"/>
      <c r="WHC35" s="33"/>
      <c r="WHD35" s="33"/>
      <c r="WHE35" s="33"/>
      <c r="WHF35" s="33"/>
      <c r="WHG35" s="33"/>
      <c r="WHH35" s="33"/>
      <c r="WHI35" s="33"/>
      <c r="WHJ35" s="33"/>
      <c r="WHK35" s="33"/>
      <c r="WHL35" s="33"/>
      <c r="WHM35" s="33"/>
      <c r="WHN35" s="33"/>
      <c r="WHO35" s="33"/>
      <c r="WHP35" s="33"/>
      <c r="WHQ35" s="33"/>
      <c r="WHR35" s="33"/>
      <c r="WHS35" s="33"/>
      <c r="WHT35" s="33"/>
      <c r="WHU35" s="33"/>
      <c r="WHV35" s="33"/>
      <c r="WHW35" s="33"/>
      <c r="WHX35" s="33"/>
      <c r="WHY35" s="33"/>
      <c r="WHZ35" s="33"/>
      <c r="WIA35" s="33"/>
      <c r="WIB35" s="33"/>
      <c r="WIC35" s="33"/>
      <c r="WID35" s="33"/>
      <c r="WIE35" s="33"/>
      <c r="WIF35" s="33"/>
      <c r="WIG35" s="33"/>
      <c r="WIH35" s="33"/>
      <c r="WII35" s="33"/>
      <c r="WIJ35" s="33"/>
      <c r="WIK35" s="33"/>
      <c r="WIL35" s="33"/>
      <c r="WIM35" s="33"/>
      <c r="WIN35" s="33"/>
      <c r="WIO35" s="33"/>
      <c r="WIP35" s="33"/>
      <c r="WIQ35" s="33"/>
      <c r="WIR35" s="33"/>
      <c r="WIS35" s="33"/>
      <c r="WIT35" s="33"/>
      <c r="WIU35" s="33"/>
      <c r="WIV35" s="33"/>
      <c r="WIW35" s="33"/>
      <c r="WIX35" s="33"/>
      <c r="WIY35" s="33"/>
      <c r="WIZ35" s="33"/>
      <c r="WJA35" s="33"/>
      <c r="WJB35" s="33"/>
      <c r="WJC35" s="33"/>
      <c r="WJD35" s="33"/>
      <c r="WJE35" s="33"/>
      <c r="WJF35" s="33"/>
      <c r="WJG35" s="33"/>
      <c r="WJH35" s="33"/>
      <c r="WJI35" s="33"/>
      <c r="WJJ35" s="33"/>
      <c r="WJK35" s="33"/>
      <c r="WJL35" s="33"/>
      <c r="WJM35" s="33"/>
      <c r="WJN35" s="33"/>
      <c r="WJO35" s="33"/>
      <c r="WJP35" s="33"/>
      <c r="WJQ35" s="33"/>
      <c r="WJR35" s="33"/>
      <c r="WJS35" s="33"/>
      <c r="WJT35" s="33"/>
      <c r="WJU35" s="33"/>
      <c r="WJV35" s="33"/>
      <c r="WJW35" s="33"/>
      <c r="WJX35" s="33"/>
      <c r="WJY35" s="33"/>
      <c r="WJZ35" s="33"/>
      <c r="WKA35" s="33"/>
      <c r="WKB35" s="33"/>
      <c r="WKC35" s="33"/>
      <c r="WKD35" s="33"/>
      <c r="WKE35" s="33"/>
      <c r="WKF35" s="33"/>
      <c r="WKG35" s="33"/>
      <c r="WKH35" s="33"/>
      <c r="WKI35" s="33"/>
      <c r="WKJ35" s="33"/>
      <c r="WKK35" s="33"/>
      <c r="WKL35" s="33"/>
      <c r="WKM35" s="33"/>
      <c r="WKN35" s="33"/>
      <c r="WKO35" s="33"/>
      <c r="WKP35" s="33"/>
      <c r="WKQ35" s="33"/>
      <c r="WKR35" s="33"/>
      <c r="WKS35" s="33"/>
      <c r="WKT35" s="33"/>
      <c r="WKU35" s="33"/>
      <c r="WKV35" s="33"/>
      <c r="WKW35" s="33"/>
      <c r="WKX35" s="33"/>
      <c r="WKY35" s="33"/>
      <c r="WKZ35" s="33"/>
      <c r="WLA35" s="33"/>
      <c r="WLB35" s="33"/>
      <c r="WLC35" s="33"/>
      <c r="WLD35" s="33"/>
      <c r="WLE35" s="33"/>
      <c r="WLF35" s="33"/>
      <c r="WLG35" s="33"/>
      <c r="WLH35" s="33"/>
      <c r="WLI35" s="33"/>
      <c r="WLJ35" s="33"/>
      <c r="WLK35" s="33"/>
      <c r="WLL35" s="33"/>
      <c r="WLM35" s="33"/>
      <c r="WLN35" s="33"/>
      <c r="WLO35" s="33"/>
      <c r="WLP35" s="33"/>
      <c r="WLQ35" s="33"/>
      <c r="WLR35" s="33"/>
      <c r="WLS35" s="33"/>
      <c r="WLT35" s="33"/>
      <c r="WLU35" s="33"/>
      <c r="WLV35" s="33"/>
      <c r="WLW35" s="33"/>
      <c r="WLX35" s="33"/>
      <c r="WLY35" s="33"/>
      <c r="WLZ35" s="33"/>
      <c r="WMA35" s="33"/>
      <c r="WMB35" s="33"/>
      <c r="WMC35" s="33"/>
      <c r="WMD35" s="33"/>
      <c r="WME35" s="33"/>
      <c r="WMF35" s="33"/>
      <c r="WMG35" s="33"/>
      <c r="WMH35" s="33"/>
      <c r="WMI35" s="33"/>
      <c r="WMJ35" s="33"/>
      <c r="WMK35" s="33"/>
      <c r="WML35" s="33"/>
      <c r="WMM35" s="33"/>
      <c r="WMN35" s="33"/>
      <c r="WMO35" s="33"/>
      <c r="WMP35" s="33"/>
      <c r="WMQ35" s="33"/>
      <c r="WMR35" s="33"/>
      <c r="WMS35" s="33"/>
      <c r="WMT35" s="33"/>
      <c r="WMU35" s="33"/>
      <c r="WMV35" s="33"/>
      <c r="WMW35" s="33"/>
      <c r="WMX35" s="33"/>
      <c r="WMY35" s="33"/>
      <c r="WMZ35" s="33"/>
      <c r="WNA35" s="33"/>
      <c r="WNB35" s="33"/>
      <c r="WNC35" s="33"/>
      <c r="WND35" s="33"/>
      <c r="WNE35" s="33"/>
      <c r="WNF35" s="33"/>
      <c r="WNG35" s="33"/>
      <c r="WNH35" s="33"/>
      <c r="WNI35" s="33"/>
      <c r="WNJ35" s="33"/>
      <c r="WNK35" s="33"/>
      <c r="WNL35" s="33"/>
      <c r="WNM35" s="33"/>
      <c r="WNN35" s="33"/>
      <c r="WNO35" s="33"/>
      <c r="WNP35" s="33"/>
      <c r="WNQ35" s="33"/>
      <c r="WNR35" s="33"/>
      <c r="WNS35" s="33"/>
      <c r="WNT35" s="33"/>
      <c r="WNU35" s="33"/>
      <c r="WNV35" s="33"/>
      <c r="WNW35" s="33"/>
      <c r="WNX35" s="33"/>
      <c r="WNY35" s="33"/>
      <c r="WNZ35" s="33"/>
      <c r="WOA35" s="33"/>
      <c r="WOB35" s="33"/>
      <c r="WOC35" s="33"/>
      <c r="WOD35" s="33"/>
      <c r="WOE35" s="33"/>
      <c r="WOF35" s="33"/>
      <c r="WOG35" s="33"/>
      <c r="WOH35" s="33"/>
      <c r="WOI35" s="33"/>
      <c r="WOJ35" s="33"/>
      <c r="WOK35" s="33"/>
      <c r="WOL35" s="33"/>
      <c r="WOM35" s="33"/>
      <c r="WON35" s="33"/>
      <c r="WOO35" s="33"/>
      <c r="WOP35" s="33"/>
      <c r="WOQ35" s="33"/>
      <c r="WOR35" s="33"/>
      <c r="WOS35" s="33"/>
      <c r="WOT35" s="33"/>
      <c r="WOU35" s="33"/>
      <c r="WOV35" s="33"/>
      <c r="WOW35" s="33"/>
      <c r="WOX35" s="33"/>
      <c r="WOY35" s="33"/>
      <c r="WOZ35" s="33"/>
      <c r="WPA35" s="33"/>
      <c r="WPB35" s="33"/>
      <c r="WPC35" s="33"/>
      <c r="WPD35" s="33"/>
      <c r="WPE35" s="33"/>
      <c r="WPF35" s="33"/>
      <c r="WPG35" s="33"/>
      <c r="WPH35" s="33"/>
      <c r="WPI35" s="33"/>
      <c r="WPJ35" s="33"/>
      <c r="WPK35" s="33"/>
      <c r="WPL35" s="33"/>
      <c r="WPM35" s="33"/>
      <c r="WPN35" s="33"/>
      <c r="WPO35" s="33"/>
      <c r="WPP35" s="33"/>
      <c r="WPQ35" s="33"/>
      <c r="WPR35" s="33"/>
      <c r="WPS35" s="33"/>
      <c r="WPT35" s="33"/>
      <c r="WPU35" s="33"/>
      <c r="WPV35" s="33"/>
      <c r="WPW35" s="33"/>
      <c r="WPX35" s="33"/>
      <c r="WPY35" s="33"/>
      <c r="WPZ35" s="33"/>
      <c r="WQA35" s="33"/>
      <c r="WQB35" s="33"/>
      <c r="WQC35" s="33"/>
      <c r="WQD35" s="33"/>
      <c r="WQE35" s="33"/>
      <c r="WQF35" s="33"/>
      <c r="WQG35" s="33"/>
      <c r="WQH35" s="33"/>
      <c r="WQI35" s="33"/>
      <c r="WQJ35" s="33"/>
      <c r="WQK35" s="33"/>
      <c r="WQL35" s="33"/>
      <c r="WQM35" s="33"/>
      <c r="WQN35" s="33"/>
      <c r="WQO35" s="33"/>
      <c r="WQP35" s="33"/>
      <c r="WQQ35" s="33"/>
      <c r="WQR35" s="33"/>
      <c r="WQS35" s="33"/>
      <c r="WQT35" s="33"/>
      <c r="WQU35" s="33"/>
      <c r="WQV35" s="33"/>
      <c r="WQW35" s="33"/>
      <c r="WQX35" s="33"/>
      <c r="WQY35" s="33"/>
      <c r="WQZ35" s="33"/>
      <c r="WRA35" s="33"/>
      <c r="WRB35" s="33"/>
      <c r="WRC35" s="33"/>
      <c r="WRD35" s="33"/>
      <c r="WRE35" s="33"/>
      <c r="WRF35" s="33"/>
      <c r="WRG35" s="33"/>
      <c r="WRH35" s="33"/>
      <c r="WRI35" s="33"/>
      <c r="WRJ35" s="33"/>
      <c r="WRK35" s="33"/>
      <c r="WRL35" s="33"/>
      <c r="WRM35" s="33"/>
      <c r="WRN35" s="33"/>
      <c r="WRO35" s="33"/>
      <c r="WRP35" s="33"/>
      <c r="WRQ35" s="33"/>
      <c r="WRR35" s="33"/>
      <c r="WRS35" s="33"/>
      <c r="WRT35" s="33"/>
      <c r="WRU35" s="33"/>
      <c r="WRV35" s="33"/>
      <c r="WRW35" s="33"/>
      <c r="WRX35" s="33"/>
      <c r="WRY35" s="33"/>
      <c r="WRZ35" s="33"/>
      <c r="WSA35" s="33"/>
      <c r="WSB35" s="33"/>
      <c r="WSC35" s="33"/>
      <c r="WSD35" s="33"/>
      <c r="WSE35" s="33"/>
      <c r="WSF35" s="33"/>
      <c r="WSG35" s="33"/>
      <c r="WSH35" s="33"/>
      <c r="WSI35" s="33"/>
      <c r="WSJ35" s="33"/>
      <c r="WSK35" s="33"/>
      <c r="WSL35" s="33"/>
      <c r="WSM35" s="33"/>
      <c r="WSN35" s="33"/>
      <c r="WSO35" s="33"/>
      <c r="WSP35" s="33"/>
      <c r="WSQ35" s="33"/>
      <c r="WSR35" s="33"/>
      <c r="WSS35" s="33"/>
      <c r="WST35" s="33"/>
      <c r="WSU35" s="33"/>
      <c r="WSV35" s="33"/>
      <c r="WSW35" s="33"/>
      <c r="WSX35" s="33"/>
      <c r="WSY35" s="33"/>
      <c r="WSZ35" s="33"/>
      <c r="WTA35" s="33"/>
      <c r="WTB35" s="33"/>
      <c r="WTC35" s="33"/>
      <c r="WTD35" s="33"/>
      <c r="WTE35" s="33"/>
      <c r="WTF35" s="33"/>
      <c r="WTG35" s="33"/>
      <c r="WTH35" s="33"/>
      <c r="WTI35" s="33"/>
      <c r="WTJ35" s="33"/>
      <c r="WTK35" s="33"/>
      <c r="WTL35" s="33"/>
      <c r="WTM35" s="33"/>
      <c r="WTN35" s="33"/>
      <c r="WTO35" s="33"/>
      <c r="WTP35" s="33"/>
      <c r="WTQ35" s="33"/>
      <c r="WTR35" s="33"/>
      <c r="WTS35" s="33"/>
      <c r="WTT35" s="33"/>
      <c r="WTU35" s="33"/>
      <c r="WTV35" s="33"/>
      <c r="WTW35" s="33"/>
      <c r="WTX35" s="33"/>
      <c r="WTY35" s="33"/>
      <c r="WTZ35" s="33"/>
      <c r="WUA35" s="33"/>
      <c r="WUB35" s="33"/>
      <c r="WUC35" s="33"/>
      <c r="WUD35" s="33"/>
      <c r="WUE35" s="33"/>
      <c r="WUF35" s="33"/>
      <c r="WUG35" s="33"/>
      <c r="WUH35" s="33"/>
      <c r="WUI35" s="33"/>
      <c r="WUJ35" s="33"/>
      <c r="WUK35" s="33"/>
      <c r="WUL35" s="33"/>
      <c r="WUM35" s="33"/>
      <c r="WUN35" s="33"/>
      <c r="WUO35" s="33"/>
      <c r="WUP35" s="33"/>
      <c r="WUQ35" s="33"/>
      <c r="WUR35" s="33"/>
      <c r="WUS35" s="33"/>
      <c r="WUT35" s="33"/>
      <c r="WUU35" s="33"/>
      <c r="WUV35" s="33"/>
      <c r="WUW35" s="33"/>
      <c r="WUX35" s="33"/>
      <c r="WUY35" s="33"/>
      <c r="WUZ35" s="33"/>
      <c r="WVA35" s="33"/>
      <c r="WVB35" s="33"/>
      <c r="WVC35" s="33"/>
      <c r="WVD35" s="33"/>
      <c r="WVE35" s="33"/>
      <c r="WVF35" s="33"/>
      <c r="WVG35" s="33"/>
      <c r="WVH35" s="33"/>
      <c r="WVI35" s="33"/>
      <c r="WVJ35" s="33"/>
      <c r="WVK35" s="33"/>
      <c r="WVL35" s="33"/>
      <c r="WVM35" s="33"/>
      <c r="WVN35" s="33"/>
      <c r="WVO35" s="33"/>
      <c r="WVP35" s="33"/>
      <c r="WVQ35" s="33"/>
      <c r="WVR35" s="33"/>
      <c r="WVS35" s="33"/>
      <c r="WVT35" s="33"/>
      <c r="WVU35" s="33"/>
      <c r="WVV35" s="33"/>
      <c r="WVW35" s="33"/>
      <c r="WVX35" s="33"/>
      <c r="WVY35" s="33"/>
      <c r="WVZ35" s="33"/>
      <c r="WWA35" s="33"/>
      <c r="WWB35" s="33"/>
      <c r="WWC35" s="33"/>
      <c r="WWD35" s="33"/>
      <c r="WWE35" s="33"/>
      <c r="WWF35" s="33"/>
      <c r="WWG35" s="33"/>
      <c r="WWH35" s="33"/>
      <c r="WWI35" s="33"/>
      <c r="WWJ35" s="33"/>
      <c r="WWK35" s="33"/>
      <c r="WWL35" s="33"/>
      <c r="WWM35" s="33"/>
      <c r="WWN35" s="33"/>
      <c r="WWO35" s="33"/>
      <c r="WWP35" s="33"/>
      <c r="WWQ35" s="33"/>
      <c r="WWR35" s="33"/>
      <c r="WWS35" s="33"/>
      <c r="WWT35" s="33"/>
      <c r="WWU35" s="33"/>
      <c r="WWV35" s="33"/>
      <c r="WWW35" s="33"/>
      <c r="WWX35" s="33"/>
      <c r="WWY35" s="33"/>
      <c r="WWZ35" s="33"/>
      <c r="WXA35" s="33"/>
      <c r="WXB35" s="33"/>
      <c r="WXC35" s="33"/>
      <c r="WXD35" s="33"/>
      <c r="WXE35" s="33"/>
      <c r="WXF35" s="33"/>
      <c r="WXG35" s="33"/>
      <c r="WXH35" s="33"/>
      <c r="WXI35" s="33"/>
      <c r="WXJ35" s="33"/>
      <c r="WXK35" s="33"/>
      <c r="WXL35" s="33"/>
      <c r="WXM35" s="33"/>
      <c r="WXN35" s="33"/>
      <c r="WXO35" s="33"/>
      <c r="WXP35" s="33"/>
      <c r="WXQ35" s="33"/>
      <c r="WXR35" s="33"/>
      <c r="WXS35" s="33"/>
      <c r="WXT35" s="33"/>
      <c r="WXU35" s="33"/>
      <c r="WXV35" s="33"/>
      <c r="WXW35" s="33"/>
      <c r="WXX35" s="33"/>
      <c r="WXY35" s="33"/>
      <c r="WXZ35" s="33"/>
      <c r="WYA35" s="33"/>
      <c r="WYB35" s="33"/>
      <c r="WYC35" s="33"/>
      <c r="WYD35" s="33"/>
      <c r="WYE35" s="33"/>
      <c r="WYF35" s="33"/>
      <c r="WYG35" s="33"/>
      <c r="WYH35" s="33"/>
      <c r="WYI35" s="33"/>
      <c r="WYJ35" s="33"/>
      <c r="WYK35" s="33"/>
      <c r="WYL35" s="33"/>
      <c r="WYM35" s="33"/>
      <c r="WYN35" s="33"/>
      <c r="WYO35" s="33"/>
      <c r="WYP35" s="33"/>
      <c r="WYQ35" s="33"/>
      <c r="WYR35" s="33"/>
      <c r="WYS35" s="33"/>
      <c r="WYT35" s="33"/>
      <c r="WYU35" s="33"/>
      <c r="WYV35" s="33"/>
      <c r="WYW35" s="33"/>
      <c r="WYX35" s="33"/>
      <c r="WYY35" s="33"/>
      <c r="WYZ35" s="33"/>
      <c r="WZA35" s="33"/>
      <c r="WZB35" s="33"/>
      <c r="WZC35" s="33"/>
      <c r="WZD35" s="33"/>
      <c r="WZE35" s="33"/>
      <c r="WZF35" s="33"/>
      <c r="WZG35" s="33"/>
      <c r="WZH35" s="33"/>
      <c r="WZI35" s="33"/>
      <c r="WZJ35" s="33"/>
      <c r="WZK35" s="33"/>
      <c r="WZL35" s="33"/>
      <c r="WZM35" s="33"/>
      <c r="WZN35" s="33"/>
      <c r="WZO35" s="33"/>
      <c r="WZP35" s="33"/>
      <c r="WZQ35" s="33"/>
      <c r="WZR35" s="33"/>
      <c r="WZS35" s="33"/>
      <c r="WZT35" s="33"/>
      <c r="WZU35" s="33"/>
      <c r="WZV35" s="33"/>
      <c r="WZW35" s="33"/>
      <c r="WZX35" s="33"/>
      <c r="WZY35" s="33"/>
      <c r="WZZ35" s="33"/>
      <c r="XAA35" s="33"/>
      <c r="XAB35" s="33"/>
      <c r="XAC35" s="33"/>
      <c r="XAD35" s="33"/>
      <c r="XAE35" s="33"/>
      <c r="XAF35" s="33"/>
      <c r="XAG35" s="33"/>
      <c r="XAH35" s="33"/>
      <c r="XAI35" s="33"/>
      <c r="XAJ35" s="33"/>
      <c r="XAK35" s="33"/>
      <c r="XAL35" s="33"/>
      <c r="XAM35" s="33"/>
      <c r="XAN35" s="33"/>
      <c r="XAO35" s="33"/>
      <c r="XAP35" s="33"/>
      <c r="XAQ35" s="33"/>
      <c r="XAR35" s="33"/>
      <c r="XAS35" s="33"/>
      <c r="XAT35" s="33"/>
      <c r="XAU35" s="33"/>
      <c r="XAV35" s="33"/>
      <c r="XAW35" s="33"/>
      <c r="XAX35" s="33"/>
      <c r="XAY35" s="33"/>
      <c r="XAZ35" s="33"/>
      <c r="XBA35" s="33"/>
      <c r="XBB35" s="33"/>
      <c r="XBC35" s="33"/>
      <c r="XBD35" s="33"/>
      <c r="XBE35" s="33"/>
      <c r="XBF35" s="33"/>
      <c r="XBG35" s="33"/>
      <c r="XBH35" s="33"/>
      <c r="XBI35" s="33"/>
      <c r="XBJ35" s="33"/>
      <c r="XBK35" s="33"/>
      <c r="XBL35" s="33"/>
      <c r="XBM35" s="33"/>
      <c r="XBN35" s="33"/>
      <c r="XBO35" s="33"/>
      <c r="XBP35" s="33"/>
      <c r="XBQ35" s="33"/>
      <c r="XBR35" s="33"/>
      <c r="XBS35" s="33"/>
      <c r="XBT35" s="33"/>
      <c r="XBU35" s="33"/>
      <c r="XBV35" s="33"/>
      <c r="XBW35" s="33"/>
      <c r="XBX35" s="33"/>
      <c r="XBY35" s="33"/>
      <c r="XBZ35" s="33"/>
      <c r="XCA35" s="33"/>
      <c r="XCB35" s="33"/>
      <c r="XCC35" s="33"/>
      <c r="XCD35" s="33"/>
      <c r="XCE35" s="33"/>
      <c r="XCF35" s="33"/>
      <c r="XCG35" s="33"/>
      <c r="XCH35" s="33"/>
      <c r="XCI35" s="33"/>
      <c r="XCJ35" s="33"/>
      <c r="XCK35" s="33"/>
      <c r="XCL35" s="33"/>
      <c r="XCM35" s="33"/>
      <c r="XCN35" s="33"/>
      <c r="XCO35" s="33"/>
      <c r="XCP35" s="33"/>
      <c r="XCQ35" s="33"/>
      <c r="XCR35" s="33"/>
      <c r="XCS35" s="33"/>
      <c r="XCT35" s="33"/>
      <c r="XCU35" s="33"/>
      <c r="XCV35" s="33"/>
      <c r="XCW35" s="33"/>
      <c r="XCX35" s="33"/>
      <c r="XCY35" s="33"/>
      <c r="XCZ35" s="33"/>
      <c r="XDA35" s="33"/>
      <c r="XDB35" s="33"/>
      <c r="XDC35" s="33"/>
      <c r="XDD35" s="33"/>
      <c r="XDE35" s="33"/>
      <c r="XDF35" s="33"/>
      <c r="XDG35" s="33"/>
      <c r="XDH35" s="33"/>
      <c r="XDI35" s="33"/>
      <c r="XDJ35" s="33"/>
      <c r="XDK35" s="33"/>
      <c r="XDL35" s="33"/>
      <c r="XDM35" s="33"/>
      <c r="XDN35" s="33"/>
      <c r="XDO35" s="33"/>
      <c r="XDP35" s="33"/>
      <c r="XDQ35" s="33"/>
      <c r="XDR35" s="33"/>
      <c r="XDS35" s="33"/>
      <c r="XDT35" s="33"/>
      <c r="XDU35" s="33"/>
      <c r="XDV35" s="33"/>
      <c r="XDW35" s="33"/>
      <c r="XDX35" s="33"/>
      <c r="XDY35" s="33"/>
      <c r="XDZ35" s="33"/>
      <c r="XEA35" s="33"/>
      <c r="XEB35" s="33"/>
      <c r="XEC35" s="33"/>
      <c r="XED35" s="33"/>
      <c r="XEE35" s="33"/>
      <c r="XEF35" s="33"/>
      <c r="XEG35" s="33"/>
      <c r="XEH35" s="33"/>
      <c r="XEI35" s="33"/>
      <c r="XEJ35" s="33"/>
      <c r="XEK35" s="33"/>
      <c r="XEL35" s="33"/>
      <c r="XEM35" s="33"/>
      <c r="XEN35" s="33"/>
      <c r="XEO35" s="33"/>
      <c r="XEP35" s="33"/>
      <c r="XEQ35" s="33"/>
      <c r="XER35" s="33"/>
      <c r="XES35" s="33"/>
      <c r="XET35" s="33"/>
      <c r="XEU35" s="33"/>
      <c r="XEV35" s="33"/>
      <c r="XEW35" s="33"/>
      <c r="XEX35" s="33"/>
      <c r="XEY35" s="33"/>
      <c r="XEZ35" s="33"/>
      <c r="XFA35" s="33"/>
      <c r="XFB35" s="33"/>
      <c r="XFC35" s="33"/>
      <c r="XFD35" s="33"/>
    </row>
    <row r="36" spans="1:16384">
      <c r="B36" s="57" t="s">
        <v>268</v>
      </c>
      <c r="E36" s="83"/>
      <c r="F36" s="87"/>
      <c r="G36" s="87"/>
      <c r="H36" s="87"/>
      <c r="I36" s="87"/>
      <c r="J36" s="87"/>
      <c r="K36" s="87"/>
      <c r="L36" s="87"/>
      <c r="M36" s="87"/>
      <c r="N36" s="87"/>
      <c r="O36" s="39"/>
      <c r="P36" s="39"/>
      <c r="Q36" s="39"/>
      <c r="R36" s="39"/>
      <c r="S36" s="39"/>
      <c r="T36" s="39"/>
      <c r="U36" s="39"/>
      <c r="V36" s="39"/>
      <c r="W36" s="39"/>
      <c r="X36" s="39"/>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row>
    <row r="37" spans="1:16384">
      <c r="B37" s="57" t="s">
        <v>619</v>
      </c>
      <c r="C37" s="57"/>
      <c r="D37" s="60"/>
      <c r="E37" s="60"/>
      <c r="F37" s="61"/>
      <c r="G37" s="62"/>
      <c r="H37" s="62"/>
      <c r="I37" s="62"/>
      <c r="J37" s="62"/>
      <c r="K37" s="63"/>
      <c r="L37" s="63"/>
      <c r="M37" s="39"/>
      <c r="N37" s="39"/>
      <c r="O37" s="39"/>
      <c r="P37" s="39"/>
      <c r="Q37" s="39"/>
      <c r="R37" s="39"/>
      <c r="S37" s="39"/>
      <c r="T37" s="39"/>
      <c r="U37" s="39"/>
      <c r="V37" s="39"/>
      <c r="W37" s="39"/>
      <c r="X37" s="39"/>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row>
    <row r="38" spans="1:16384">
      <c r="B38" s="57" t="s">
        <v>269</v>
      </c>
      <c r="C38" s="57"/>
      <c r="D38" s="60"/>
      <c r="E38" s="60"/>
      <c r="F38" s="61"/>
      <c r="G38" s="62"/>
      <c r="H38" s="62"/>
      <c r="I38" s="62"/>
      <c r="J38" s="62"/>
      <c r="K38" s="63"/>
      <c r="L38" s="63"/>
      <c r="M38" s="39"/>
      <c r="N38" s="39"/>
      <c r="O38" s="39"/>
      <c r="P38" s="39"/>
      <c r="Q38" s="39"/>
      <c r="R38" s="39"/>
      <c r="S38" s="39"/>
      <c r="T38" s="39"/>
      <c r="U38" s="39"/>
      <c r="V38" s="39"/>
      <c r="W38" s="39"/>
      <c r="X38" s="39"/>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row>
    <row r="39" spans="1:16384" s="42" customFormat="1" ht="12.75" customHeight="1">
      <c r="A39" s="39"/>
      <c r="B39" s="33" t="s">
        <v>129</v>
      </c>
      <c r="C39" s="57"/>
      <c r="M39" s="58"/>
      <c r="N39" s="56"/>
      <c r="O39" s="58"/>
      <c r="P39" s="58"/>
      <c r="Q39" s="56"/>
      <c r="R39" s="39"/>
      <c r="S39" s="5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row>
    <row r="40" spans="1:16384" s="42" customFormat="1">
      <c r="A40" s="39"/>
      <c r="B40" s="67" t="s">
        <v>623</v>
      </c>
      <c r="C40" s="57"/>
      <c r="M40" s="58"/>
      <c r="N40" s="56"/>
      <c r="O40" s="58"/>
      <c r="P40" s="58"/>
      <c r="Q40" s="56"/>
      <c r="R40" s="39"/>
      <c r="S40" s="5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row>
    <row r="41" spans="1:16384" s="42" customFormat="1">
      <c r="A41" s="39"/>
      <c r="C41" s="60"/>
      <c r="D41" s="60"/>
      <c r="E41" s="60"/>
      <c r="F41" s="61"/>
      <c r="G41" s="62"/>
      <c r="H41" s="62"/>
      <c r="I41" s="62"/>
      <c r="J41" s="63"/>
      <c r="K41" s="64"/>
      <c r="L41" s="64"/>
      <c r="M41" s="58"/>
      <c r="N41" s="56"/>
      <c r="O41" s="58"/>
      <c r="P41" s="58"/>
      <c r="Q41" s="56"/>
      <c r="R41" s="39"/>
      <c r="S41" s="5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row>
    <row r="42" spans="1:16384" s="42" customFormat="1">
      <c r="A42" s="39"/>
      <c r="C42" s="325"/>
      <c r="D42" s="325"/>
      <c r="E42" s="325"/>
      <c r="F42" s="325"/>
      <c r="G42" s="325"/>
      <c r="H42" s="325"/>
      <c r="I42" s="325"/>
      <c r="J42" s="325"/>
      <c r="K42" s="325"/>
      <c r="L42" s="325"/>
      <c r="M42" s="58"/>
      <c r="N42" s="56"/>
      <c r="O42" s="58"/>
      <c r="P42" s="58"/>
      <c r="Q42" s="56"/>
      <c r="R42" s="39"/>
      <c r="S42" s="5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row>
    <row r="43" spans="1:16384" s="42" customFormat="1">
      <c r="A43" s="39"/>
      <c r="B43" s="57"/>
      <c r="M43" s="65"/>
      <c r="N43" s="66"/>
      <c r="O43" s="65"/>
      <c r="P43" s="65"/>
      <c r="Q43" s="66"/>
      <c r="R43" s="39"/>
      <c r="S43" s="5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row>
    <row r="44" spans="1:16384" s="42" customFormat="1">
      <c r="A44" s="39"/>
      <c r="B44" s="57"/>
      <c r="M44" s="65"/>
      <c r="N44" s="66"/>
      <c r="O44" s="65"/>
      <c r="P44" s="65"/>
      <c r="Q44" s="66"/>
      <c r="R44" s="39"/>
      <c r="S44" s="5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row>
    <row r="45" spans="1:16384" s="42" customFormat="1">
      <c r="A45" s="39"/>
      <c r="B45" s="325"/>
      <c r="C45" s="325"/>
      <c r="D45" s="325"/>
      <c r="E45" s="325"/>
      <c r="F45" s="325"/>
      <c r="G45" s="325"/>
      <c r="H45" s="325"/>
      <c r="I45" s="325"/>
      <c r="J45" s="325"/>
      <c r="K45" s="325"/>
      <c r="L45" s="325"/>
      <c r="M45" s="65"/>
      <c r="N45" s="66"/>
      <c r="O45" s="65"/>
      <c r="P45" s="65"/>
      <c r="Q45" s="66"/>
      <c r="R45" s="39"/>
      <c r="S45" s="5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row>
    <row r="46" spans="1:16384" s="42" customFormat="1">
      <c r="A46" s="39"/>
      <c r="B46" s="33"/>
      <c r="C46" s="60"/>
      <c r="D46" s="60"/>
      <c r="E46" s="60"/>
      <c r="F46" s="61"/>
      <c r="G46" s="64"/>
      <c r="H46" s="64"/>
      <c r="I46" s="64"/>
      <c r="J46" s="63"/>
      <c r="K46" s="64"/>
      <c r="L46" s="64"/>
      <c r="M46" s="65"/>
      <c r="N46" s="66"/>
      <c r="O46" s="65"/>
      <c r="P46" s="65"/>
      <c r="Q46" s="66"/>
      <c r="R46" s="39"/>
      <c r="S46" s="5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row>
    <row r="47" spans="1:16384" s="42" customFormat="1">
      <c r="A47" s="39"/>
      <c r="B47" s="67"/>
      <c r="M47" s="65"/>
      <c r="N47" s="66"/>
      <c r="O47" s="65"/>
      <c r="P47" s="65"/>
      <c r="Q47" s="66"/>
      <c r="R47" s="39"/>
      <c r="S47" s="5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row>
    <row r="48" spans="1:16384" s="42" customFormat="1" ht="12.75" customHeight="1">
      <c r="A48" s="39"/>
      <c r="C48" s="68"/>
      <c r="D48" s="68"/>
      <c r="E48" s="68"/>
      <c r="F48" s="69"/>
      <c r="G48" s="62"/>
      <c r="H48" s="62"/>
      <c r="I48" s="62"/>
      <c r="J48" s="70"/>
      <c r="K48" s="62"/>
      <c r="L48" s="62"/>
      <c r="M48" s="71"/>
      <c r="N48" s="71"/>
      <c r="O48" s="71"/>
      <c r="P48" s="72"/>
      <c r="Q48" s="72"/>
      <c r="R48" s="72"/>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row>
    <row r="49" spans="1:52" s="42" customFormat="1" ht="12.75" customHeight="1">
      <c r="A49" s="39"/>
      <c r="C49" s="73"/>
      <c r="D49" s="73"/>
      <c r="E49" s="73"/>
      <c r="F49" s="69"/>
      <c r="G49" s="31"/>
      <c r="H49" s="31"/>
      <c r="I49" s="31"/>
      <c r="J49" s="74"/>
      <c r="K49" s="31"/>
      <c r="L49" s="31"/>
      <c r="M49" s="75"/>
      <c r="N49" s="72"/>
      <c r="O49" s="76"/>
      <c r="P49" s="72"/>
      <c r="Q49" s="72"/>
      <c r="R49" s="76"/>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row>
    <row r="50" spans="1:52">
      <c r="B50" s="39"/>
      <c r="C50" s="39"/>
      <c r="D50" s="39"/>
      <c r="E50" s="39"/>
      <c r="F50" s="39"/>
      <c r="G50" s="42"/>
      <c r="H50" s="42"/>
      <c r="I50" s="42"/>
      <c r="J50" s="43"/>
      <c r="K50" s="42"/>
      <c r="L50" s="42"/>
      <c r="M50" s="39"/>
      <c r="N50" s="39"/>
      <c r="O50" s="39"/>
      <c r="P50" s="39"/>
      <c r="Q50" s="39"/>
      <c r="R50" s="39"/>
      <c r="S50" s="39"/>
      <c r="T50" s="39"/>
      <c r="U50" s="39"/>
      <c r="V50" s="39"/>
      <c r="W50" s="39"/>
      <c r="X50" s="39"/>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row>
    <row r="51" spans="1:52">
      <c r="B51" s="42"/>
      <c r="C51" s="42"/>
      <c r="D51" s="42"/>
      <c r="E51" s="42"/>
      <c r="F51" s="42"/>
      <c r="G51" s="42"/>
      <c r="H51" s="42"/>
      <c r="I51" s="42"/>
      <c r="J51" s="43"/>
      <c r="K51" s="42"/>
      <c r="L51" s="42"/>
      <c r="M51" s="39"/>
      <c r="N51" s="39"/>
      <c r="O51" s="39"/>
      <c r="P51" s="39"/>
      <c r="Q51" s="39"/>
      <c r="R51" s="39"/>
      <c r="S51" s="39"/>
      <c r="T51" s="39"/>
      <c r="U51" s="39"/>
      <c r="V51" s="39"/>
      <c r="W51" s="39"/>
      <c r="X51" s="39"/>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row>
    <row r="52" spans="1:52">
      <c r="B52" s="42"/>
      <c r="C52" s="77"/>
      <c r="D52" s="77"/>
      <c r="E52" s="42"/>
      <c r="F52" s="42"/>
      <c r="G52" s="42"/>
      <c r="H52" s="42"/>
      <c r="I52" s="39"/>
      <c r="J52" s="44"/>
      <c r="K52" s="39"/>
      <c r="L52" s="39"/>
      <c r="M52" s="39"/>
      <c r="N52" s="39"/>
      <c r="O52" s="39"/>
      <c r="P52" s="39"/>
      <c r="Q52" s="39"/>
      <c r="R52" s="39"/>
      <c r="S52" s="39"/>
      <c r="T52" s="39"/>
      <c r="U52" s="39"/>
      <c r="V52" s="39"/>
      <c r="W52" s="39"/>
      <c r="X52" s="39"/>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row>
    <row r="53" spans="1:52">
      <c r="B53" s="42"/>
      <c r="C53" s="42"/>
      <c r="D53" s="42"/>
      <c r="E53" s="42"/>
      <c r="F53" s="42"/>
      <c r="G53" s="42"/>
      <c r="H53" s="42"/>
      <c r="I53" s="39"/>
      <c r="J53" s="44"/>
      <c r="K53" s="39"/>
      <c r="L53" s="39"/>
      <c r="M53" s="39"/>
      <c r="N53" s="39"/>
      <c r="O53" s="39"/>
      <c r="P53" s="39"/>
      <c r="Q53" s="39"/>
      <c r="R53" s="39"/>
      <c r="S53" s="39"/>
      <c r="T53" s="39"/>
      <c r="U53" s="39"/>
      <c r="V53" s="39"/>
      <c r="W53" s="39"/>
      <c r="X53" s="39"/>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row>
    <row r="54" spans="1:52">
      <c r="B54" s="42"/>
      <c r="C54" s="42"/>
      <c r="D54" s="42"/>
      <c r="E54" s="42"/>
      <c r="F54" s="42"/>
      <c r="G54" s="42"/>
      <c r="H54" s="42"/>
      <c r="I54" s="39"/>
      <c r="J54" s="44"/>
      <c r="K54" s="39"/>
      <c r="L54" s="39"/>
      <c r="M54" s="39"/>
      <c r="N54" s="39"/>
      <c r="O54" s="39"/>
      <c r="P54" s="39"/>
      <c r="Q54" s="39"/>
      <c r="R54" s="39"/>
      <c r="S54" s="39"/>
      <c r="T54" s="39"/>
      <c r="U54" s="39"/>
      <c r="V54" s="39"/>
      <c r="W54" s="39"/>
      <c r="X54" s="39"/>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row>
    <row r="55" spans="1:52">
      <c r="B55" s="42"/>
      <c r="C55" s="42"/>
      <c r="D55" s="42"/>
      <c r="E55" s="42"/>
      <c r="F55" s="42"/>
      <c r="G55" s="42"/>
      <c r="H55" s="42"/>
      <c r="I55" s="39"/>
      <c r="J55" s="44"/>
      <c r="K55" s="39"/>
      <c r="L55" s="39"/>
      <c r="M55" s="39"/>
      <c r="N55" s="39"/>
      <c r="O55" s="39"/>
      <c r="P55" s="39"/>
      <c r="Q55" s="39"/>
      <c r="R55" s="39"/>
      <c r="S55" s="39"/>
      <c r="T55" s="39"/>
      <c r="U55" s="39"/>
      <c r="V55" s="39"/>
      <c r="W55" s="39"/>
      <c r="X55" s="39"/>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row>
    <row r="56" spans="1:52">
      <c r="B56" s="42"/>
      <c r="C56" s="42"/>
      <c r="D56" s="42"/>
      <c r="E56" s="42"/>
      <c r="F56" s="42"/>
      <c r="G56" s="42"/>
      <c r="H56" s="42"/>
      <c r="I56" s="39"/>
      <c r="J56" s="44"/>
      <c r="K56" s="39"/>
      <c r="L56" s="39"/>
      <c r="M56" s="39"/>
      <c r="N56" s="39"/>
      <c r="O56" s="39"/>
      <c r="P56" s="39"/>
      <c r="Q56" s="39"/>
      <c r="R56" s="39"/>
      <c r="S56" s="39"/>
      <c r="T56" s="39"/>
      <c r="U56" s="39"/>
      <c r="V56" s="39"/>
      <c r="W56" s="39"/>
      <c r="X56" s="39"/>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row>
    <row r="57" spans="1:52">
      <c r="B57" s="42"/>
      <c r="C57" s="42"/>
      <c r="D57" s="42"/>
      <c r="E57" s="42"/>
      <c r="F57" s="42"/>
      <c r="G57" s="42"/>
      <c r="H57" s="42"/>
      <c r="I57" s="1189"/>
      <c r="J57" s="1189"/>
      <c r="K57" s="1189"/>
      <c r="L57" s="1189"/>
      <c r="M57" s="39"/>
      <c r="N57" s="39"/>
      <c r="O57" s="39"/>
      <c r="P57" s="39"/>
      <c r="Q57" s="39"/>
      <c r="R57" s="39"/>
      <c r="S57" s="39"/>
      <c r="T57" s="39"/>
      <c r="U57" s="39"/>
      <c r="V57" s="39"/>
      <c r="W57" s="39"/>
      <c r="X57" s="39"/>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row>
    <row r="58" spans="1:52">
      <c r="B58" s="42"/>
      <c r="C58" s="42"/>
      <c r="D58" s="42"/>
      <c r="E58" s="42"/>
      <c r="F58" s="42"/>
      <c r="G58" s="42"/>
      <c r="H58" s="42"/>
      <c r="I58" s="42"/>
      <c r="J58" s="42"/>
      <c r="K58" s="42"/>
      <c r="L58" s="42"/>
      <c r="M58" s="42"/>
      <c r="N58" s="42"/>
      <c r="O58" s="42"/>
      <c r="P58" s="42"/>
      <c r="Q58" s="42"/>
      <c r="R58" s="42"/>
      <c r="S58" s="42"/>
      <c r="T58" s="42"/>
      <c r="U58" s="42"/>
      <c r="V58" s="42"/>
      <c r="W58" s="42"/>
      <c r="X58" s="42"/>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row>
    <row r="59" spans="1:52">
      <c r="B59" s="42"/>
      <c r="C59" s="42"/>
      <c r="D59" s="42"/>
      <c r="E59" s="42"/>
      <c r="F59" s="42"/>
      <c r="G59" s="42"/>
      <c r="H59" s="42"/>
      <c r="I59" s="42"/>
      <c r="J59" s="42"/>
      <c r="K59" s="42"/>
      <c r="L59" s="42"/>
      <c r="M59" s="42"/>
      <c r="N59" s="42"/>
      <c r="O59" s="42"/>
      <c r="P59" s="42"/>
      <c r="Q59" s="42"/>
      <c r="R59" s="42"/>
      <c r="S59" s="42"/>
      <c r="T59" s="42"/>
      <c r="U59" s="42"/>
      <c r="V59" s="42"/>
      <c r="W59" s="42"/>
      <c r="X59" s="42"/>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row>
    <row r="60" spans="1:52">
      <c r="B60" s="42"/>
      <c r="C60" s="42"/>
      <c r="D60" s="42"/>
      <c r="E60" s="42"/>
      <c r="F60" s="42"/>
      <c r="G60" s="42"/>
      <c r="H60" s="42"/>
      <c r="I60" s="42"/>
      <c r="J60" s="42"/>
      <c r="K60" s="42"/>
      <c r="L60" s="42"/>
      <c r="M60" s="42"/>
      <c r="N60" s="42"/>
      <c r="O60" s="42"/>
      <c r="P60" s="42"/>
      <c r="Q60" s="42"/>
      <c r="R60" s="42"/>
      <c r="S60" s="42"/>
      <c r="T60" s="42"/>
      <c r="U60" s="42"/>
      <c r="V60" s="42"/>
      <c r="W60" s="42"/>
      <c r="X60" s="42"/>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row>
    <row r="61" spans="1:52">
      <c r="B61" s="42"/>
      <c r="C61" s="42"/>
      <c r="D61" s="42"/>
      <c r="E61" s="42"/>
      <c r="F61" s="42"/>
      <c r="G61" s="42"/>
      <c r="H61" s="42"/>
      <c r="I61" s="42"/>
      <c r="J61" s="42"/>
      <c r="K61" s="42"/>
      <c r="L61" s="42"/>
      <c r="M61" s="42"/>
      <c r="N61" s="42"/>
      <c r="O61" s="42"/>
      <c r="P61" s="42"/>
      <c r="Q61" s="42"/>
      <c r="R61" s="42"/>
      <c r="S61" s="42"/>
      <c r="T61" s="42"/>
      <c r="U61" s="42"/>
      <c r="V61" s="42"/>
      <c r="W61" s="42"/>
      <c r="X61" s="42"/>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row>
    <row r="62" spans="1:52">
      <c r="B62" s="42"/>
      <c r="C62" s="42"/>
      <c r="D62" s="42"/>
      <c r="E62" s="42"/>
      <c r="F62" s="42"/>
      <c r="G62" s="42"/>
      <c r="H62" s="42"/>
      <c r="I62" s="42"/>
      <c r="J62" s="42"/>
      <c r="K62" s="42"/>
      <c r="L62" s="42"/>
      <c r="M62" s="42"/>
      <c r="N62" s="42"/>
      <c r="O62" s="42"/>
      <c r="P62" s="42"/>
      <c r="Q62" s="42"/>
      <c r="R62" s="42"/>
      <c r="S62" s="42"/>
      <c r="T62" s="42"/>
      <c r="U62" s="42"/>
      <c r="V62" s="42"/>
      <c r="W62" s="42"/>
      <c r="X62" s="42"/>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row>
    <row r="63" spans="1:52">
      <c r="B63" s="42"/>
      <c r="C63" s="42"/>
      <c r="D63" s="42"/>
      <c r="E63" s="42"/>
      <c r="F63" s="42"/>
      <c r="G63" s="42"/>
      <c r="H63" s="42"/>
      <c r="I63" s="42"/>
      <c r="J63" s="42"/>
      <c r="K63" s="42"/>
      <c r="L63" s="42"/>
      <c r="M63" s="42"/>
      <c r="N63" s="42"/>
      <c r="O63" s="42"/>
      <c r="P63" s="42"/>
      <c r="Q63" s="42"/>
      <c r="R63" s="42"/>
      <c r="S63" s="42"/>
      <c r="T63" s="42"/>
      <c r="U63" s="42"/>
      <c r="V63" s="42"/>
      <c r="W63" s="42"/>
      <c r="X63" s="42"/>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row>
    <row r="64" spans="1:52">
      <c r="B64" s="42"/>
      <c r="C64" s="42"/>
      <c r="D64" s="42"/>
      <c r="E64" s="42"/>
      <c r="F64" s="42"/>
      <c r="G64" s="42"/>
      <c r="H64" s="42"/>
      <c r="I64" s="42"/>
      <c r="J64" s="42"/>
      <c r="K64" s="42"/>
      <c r="L64" s="42"/>
      <c r="M64" s="42"/>
      <c r="N64" s="42"/>
      <c r="O64" s="42"/>
      <c r="P64" s="42"/>
      <c r="Q64" s="42"/>
      <c r="R64" s="42"/>
      <c r="S64" s="42"/>
      <c r="T64" s="42"/>
      <c r="U64" s="42"/>
      <c r="V64" s="42"/>
      <c r="W64" s="42"/>
      <c r="X64" s="42"/>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row>
    <row r="65" spans="2:52">
      <c r="B65" s="42"/>
      <c r="C65" s="42"/>
      <c r="D65" s="42"/>
      <c r="E65" s="42"/>
      <c r="F65" s="42"/>
      <c r="G65" s="42"/>
      <c r="H65" s="42"/>
      <c r="I65" s="42"/>
      <c r="J65" s="42"/>
      <c r="K65" s="42"/>
      <c r="L65" s="42"/>
      <c r="M65" s="42"/>
      <c r="N65" s="42"/>
      <c r="O65" s="42"/>
      <c r="P65" s="42"/>
      <c r="Q65" s="42"/>
      <c r="R65" s="42"/>
      <c r="S65" s="42"/>
      <c r="T65" s="42"/>
      <c r="U65" s="42"/>
      <c r="V65" s="42"/>
      <c r="W65" s="42"/>
      <c r="X65" s="42"/>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row>
    <row r="66" spans="2:52">
      <c r="B66" s="42"/>
      <c r="C66" s="42"/>
      <c r="D66" s="42"/>
      <c r="E66" s="42"/>
      <c r="F66" s="42"/>
      <c r="G66" s="42"/>
      <c r="H66" s="42"/>
      <c r="I66" s="42"/>
      <c r="J66" s="42"/>
      <c r="K66" s="42"/>
      <c r="L66" s="42"/>
      <c r="M66" s="42"/>
      <c r="N66" s="42"/>
      <c r="O66" s="42"/>
      <c r="P66" s="42"/>
      <c r="Q66" s="42"/>
      <c r="R66" s="42"/>
      <c r="S66" s="42"/>
      <c r="T66" s="42"/>
      <c r="U66" s="42"/>
      <c r="V66" s="42"/>
      <c r="W66" s="42"/>
      <c r="X66" s="42"/>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row>
    <row r="67" spans="2:52">
      <c r="B67" s="42"/>
      <c r="C67" s="42"/>
      <c r="D67" s="42"/>
      <c r="E67" s="42"/>
      <c r="F67" s="42"/>
      <c r="G67" s="42"/>
      <c r="H67" s="42"/>
      <c r="I67" s="42"/>
      <c r="J67" s="42"/>
      <c r="K67" s="42"/>
      <c r="L67" s="42"/>
      <c r="M67" s="42"/>
      <c r="N67" s="42"/>
      <c r="O67" s="42"/>
      <c r="P67" s="42"/>
      <c r="Q67" s="42"/>
      <c r="R67" s="42"/>
      <c r="S67" s="42"/>
      <c r="T67" s="42"/>
      <c r="U67" s="42"/>
      <c r="V67" s="42"/>
      <c r="W67" s="42"/>
      <c r="X67" s="42"/>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row>
    <row r="68" spans="2:52">
      <c r="B68" s="42"/>
      <c r="C68" s="42"/>
      <c r="D68" s="42"/>
      <c r="E68" s="42"/>
      <c r="F68" s="42"/>
      <c r="G68" s="42"/>
      <c r="H68" s="42"/>
      <c r="I68" s="42"/>
      <c r="J68" s="42"/>
      <c r="K68" s="42"/>
      <c r="L68" s="42"/>
      <c r="M68" s="42"/>
      <c r="N68" s="42"/>
      <c r="O68" s="42"/>
      <c r="P68" s="42"/>
      <c r="Q68" s="42"/>
      <c r="R68" s="42"/>
      <c r="S68" s="42"/>
      <c r="T68" s="42"/>
      <c r="U68" s="42"/>
      <c r="V68" s="42"/>
      <c r="W68" s="42"/>
      <c r="X68" s="42"/>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row>
    <row r="69" spans="2:52">
      <c r="B69" s="42"/>
      <c r="C69" s="42"/>
      <c r="D69" s="42"/>
      <c r="E69" s="42"/>
      <c r="F69" s="42"/>
      <c r="G69" s="42"/>
      <c r="H69" s="42"/>
      <c r="I69" s="42"/>
      <c r="J69" s="42"/>
      <c r="K69" s="42"/>
      <c r="L69" s="42"/>
      <c r="M69" s="42"/>
      <c r="N69" s="42"/>
      <c r="O69" s="42"/>
      <c r="P69" s="42"/>
      <c r="Q69" s="42"/>
      <c r="R69" s="42"/>
      <c r="S69" s="42"/>
      <c r="T69" s="42"/>
      <c r="U69" s="42"/>
      <c r="V69" s="42"/>
      <c r="W69" s="42"/>
      <c r="X69" s="42"/>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row>
    <row r="70" spans="2:52">
      <c r="B70" s="42"/>
      <c r="C70" s="42"/>
      <c r="D70" s="42"/>
      <c r="E70" s="42"/>
      <c r="F70" s="42"/>
      <c r="G70" s="42"/>
      <c r="H70" s="42"/>
      <c r="I70" s="42"/>
      <c r="J70" s="42"/>
      <c r="K70" s="42"/>
      <c r="L70" s="42"/>
      <c r="M70" s="42"/>
      <c r="N70" s="42"/>
      <c r="O70" s="42"/>
      <c r="P70" s="42"/>
      <c r="Q70" s="42"/>
      <c r="R70" s="42"/>
      <c r="S70" s="42"/>
      <c r="T70" s="42"/>
      <c r="U70" s="42"/>
      <c r="V70" s="42"/>
      <c r="W70" s="42"/>
      <c r="X70" s="42"/>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row>
    <row r="71" spans="2:52">
      <c r="B71" s="42"/>
      <c r="C71" s="42"/>
      <c r="D71" s="42"/>
      <c r="E71" s="42"/>
      <c r="F71" s="42"/>
      <c r="G71" s="42"/>
      <c r="H71" s="42"/>
      <c r="I71" s="42"/>
      <c r="J71" s="42"/>
      <c r="K71" s="42"/>
      <c r="L71" s="42"/>
      <c r="M71" s="42"/>
      <c r="N71" s="42"/>
      <c r="O71" s="42"/>
      <c r="P71" s="42"/>
      <c r="Q71" s="42"/>
      <c r="R71" s="42"/>
      <c r="S71" s="42"/>
      <c r="T71" s="42"/>
      <c r="U71" s="42"/>
      <c r="V71" s="42"/>
      <c r="W71" s="42"/>
      <c r="X71" s="42"/>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row>
    <row r="72" spans="2:52">
      <c r="B72" s="42"/>
      <c r="C72" s="42"/>
      <c r="D72" s="42"/>
      <c r="E72" s="42"/>
      <c r="F72" s="42"/>
      <c r="G72" s="42"/>
      <c r="H72" s="42"/>
      <c r="I72" s="42"/>
      <c r="J72" s="42"/>
      <c r="K72" s="42"/>
      <c r="L72" s="42"/>
      <c r="M72" s="42"/>
      <c r="N72" s="42"/>
      <c r="O72" s="42"/>
      <c r="P72" s="42"/>
      <c r="Q72" s="42"/>
      <c r="R72" s="42"/>
      <c r="S72" s="42"/>
      <c r="T72" s="42"/>
      <c r="U72" s="42"/>
      <c r="V72" s="42"/>
      <c r="W72" s="42"/>
      <c r="X72" s="42"/>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row>
    <row r="73" spans="2:52">
      <c r="B73" s="42"/>
      <c r="C73" s="42"/>
      <c r="D73" s="42"/>
      <c r="E73" s="42"/>
      <c r="F73" s="42"/>
      <c r="G73" s="42"/>
      <c r="H73" s="42"/>
      <c r="I73" s="42"/>
      <c r="J73" s="42"/>
      <c r="K73" s="42"/>
      <c r="L73" s="42"/>
      <c r="M73" s="42"/>
      <c r="N73" s="42"/>
      <c r="O73" s="42"/>
      <c r="P73" s="42"/>
      <c r="Q73" s="42"/>
      <c r="R73" s="42"/>
      <c r="S73" s="42"/>
      <c r="T73" s="42"/>
      <c r="U73" s="42"/>
      <c r="V73" s="42"/>
      <c r="W73" s="42"/>
      <c r="X73" s="42"/>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row>
    <row r="74" spans="2:52">
      <c r="B74" s="42"/>
      <c r="C74" s="42"/>
      <c r="D74" s="42"/>
      <c r="E74" s="42"/>
      <c r="F74" s="42"/>
      <c r="G74" s="42"/>
      <c r="H74" s="42"/>
      <c r="I74" s="42"/>
      <c r="J74" s="42"/>
      <c r="K74" s="42"/>
      <c r="L74" s="42"/>
      <c r="M74" s="42"/>
      <c r="N74" s="42"/>
      <c r="O74" s="42"/>
      <c r="P74" s="42"/>
      <c r="Q74" s="42"/>
      <c r="R74" s="42"/>
      <c r="S74" s="42"/>
      <c r="T74" s="42"/>
      <c r="U74" s="42"/>
      <c r="V74" s="42"/>
      <c r="W74" s="42"/>
      <c r="X74" s="42"/>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row>
    <row r="75" spans="2:52">
      <c r="B75" s="42"/>
      <c r="C75" s="42"/>
      <c r="D75" s="42"/>
      <c r="E75" s="42"/>
      <c r="F75" s="42"/>
      <c r="G75" s="42"/>
      <c r="H75" s="42"/>
      <c r="I75" s="42"/>
      <c r="J75" s="42"/>
      <c r="K75" s="42"/>
      <c r="L75" s="42"/>
      <c r="M75" s="42"/>
      <c r="N75" s="42"/>
      <c r="O75" s="42"/>
      <c r="P75" s="42"/>
      <c r="Q75" s="42"/>
      <c r="R75" s="42"/>
      <c r="S75" s="42"/>
      <c r="T75" s="42"/>
      <c r="U75" s="42"/>
      <c r="V75" s="42"/>
      <c r="W75" s="42"/>
      <c r="X75" s="42"/>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row>
    <row r="76" spans="2:52">
      <c r="B76" s="42"/>
      <c r="C76" s="42"/>
      <c r="D76" s="42"/>
      <c r="E76" s="42"/>
      <c r="F76" s="42"/>
      <c r="G76" s="42"/>
      <c r="H76" s="42"/>
      <c r="I76" s="42"/>
      <c r="J76" s="42"/>
      <c r="K76" s="42"/>
      <c r="L76" s="42"/>
      <c r="M76" s="42"/>
      <c r="N76" s="42"/>
      <c r="O76" s="42"/>
      <c r="P76" s="42"/>
      <c r="Q76" s="42"/>
      <c r="R76" s="42"/>
      <c r="S76" s="42"/>
      <c r="T76" s="42"/>
      <c r="U76" s="42"/>
      <c r="V76" s="42"/>
      <c r="W76" s="42"/>
      <c r="X76" s="42"/>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row>
    <row r="77" spans="2:52">
      <c r="B77" s="42"/>
      <c r="C77" s="42"/>
      <c r="D77" s="42"/>
      <c r="E77" s="42"/>
      <c r="F77" s="42"/>
      <c r="G77" s="42"/>
      <c r="H77" s="42"/>
      <c r="I77" s="42"/>
      <c r="J77" s="42"/>
      <c r="K77" s="42"/>
      <c r="L77" s="42"/>
      <c r="M77" s="42"/>
      <c r="N77" s="42"/>
      <c r="O77" s="42"/>
      <c r="P77" s="42"/>
      <c r="Q77" s="42"/>
      <c r="R77" s="42"/>
      <c r="S77" s="42"/>
      <c r="T77" s="42"/>
      <c r="U77" s="42"/>
      <c r="V77" s="42"/>
      <c r="W77" s="42"/>
      <c r="X77" s="42"/>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row>
    <row r="78" spans="2:52">
      <c r="B78" s="42"/>
      <c r="C78" s="42"/>
      <c r="D78" s="42"/>
      <c r="E78" s="42"/>
      <c r="F78" s="42"/>
      <c r="G78" s="42"/>
      <c r="H78" s="42"/>
      <c r="I78" s="42"/>
      <c r="J78" s="42"/>
      <c r="K78" s="42"/>
      <c r="L78" s="42"/>
      <c r="M78" s="42"/>
      <c r="N78" s="42"/>
      <c r="O78" s="42"/>
      <c r="P78" s="42"/>
      <c r="Q78" s="42"/>
      <c r="R78" s="42"/>
      <c r="S78" s="42"/>
      <c r="T78" s="42"/>
      <c r="U78" s="42"/>
      <c r="V78" s="42"/>
      <c r="W78" s="42"/>
      <c r="X78" s="42"/>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row>
    <row r="79" spans="2:52">
      <c r="B79" s="42"/>
      <c r="C79" s="42"/>
      <c r="D79" s="42"/>
      <c r="E79" s="42"/>
      <c r="F79" s="42"/>
      <c r="G79" s="42"/>
      <c r="H79" s="42"/>
      <c r="I79" s="42"/>
      <c r="J79" s="42"/>
      <c r="K79" s="42"/>
      <c r="L79" s="42"/>
      <c r="M79" s="42"/>
      <c r="N79" s="42"/>
      <c r="O79" s="42"/>
      <c r="P79" s="42"/>
      <c r="Q79" s="42"/>
      <c r="R79" s="42"/>
      <c r="S79" s="42"/>
      <c r="T79" s="42"/>
      <c r="U79" s="42"/>
      <c r="V79" s="42"/>
      <c r="W79" s="42"/>
      <c r="X79" s="42"/>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row>
    <row r="80" spans="2:52">
      <c r="B80" s="42"/>
      <c r="C80" s="42"/>
      <c r="D80" s="42"/>
      <c r="E80" s="42"/>
      <c r="F80" s="42"/>
      <c r="G80" s="42"/>
      <c r="H80" s="42"/>
      <c r="I80" s="42"/>
      <c r="J80" s="42"/>
      <c r="K80" s="42"/>
      <c r="L80" s="42"/>
      <c r="M80" s="42"/>
      <c r="N80" s="42"/>
      <c r="O80" s="42"/>
      <c r="P80" s="42"/>
      <c r="Q80" s="42"/>
      <c r="R80" s="42"/>
      <c r="S80" s="42"/>
      <c r="T80" s="42"/>
      <c r="U80" s="42"/>
      <c r="V80" s="42"/>
      <c r="W80" s="42"/>
      <c r="X80" s="42"/>
    </row>
    <row r="81" spans="2:24">
      <c r="B81" s="42"/>
      <c r="C81" s="42"/>
      <c r="D81" s="42"/>
      <c r="E81" s="42"/>
      <c r="F81" s="42"/>
      <c r="G81" s="42"/>
      <c r="H81" s="42"/>
      <c r="I81" s="42"/>
      <c r="J81" s="42"/>
      <c r="K81" s="42"/>
      <c r="L81" s="42"/>
      <c r="M81" s="42"/>
      <c r="N81" s="42"/>
      <c r="O81" s="42"/>
      <c r="P81" s="42"/>
      <c r="Q81" s="42"/>
      <c r="R81" s="42"/>
      <c r="S81" s="42"/>
      <c r="T81" s="42"/>
      <c r="U81" s="42"/>
      <c r="V81" s="42"/>
      <c r="W81" s="42"/>
      <c r="X81" s="42"/>
    </row>
    <row r="82" spans="2:24">
      <c r="B82" s="42"/>
      <c r="C82" s="42"/>
      <c r="D82" s="42"/>
      <c r="E82" s="42"/>
      <c r="F82" s="42"/>
      <c r="G82" s="42"/>
      <c r="H82" s="42"/>
      <c r="I82" s="42"/>
      <c r="J82" s="42"/>
      <c r="K82" s="42"/>
      <c r="L82" s="42"/>
      <c r="M82" s="42"/>
      <c r="N82" s="42"/>
      <c r="O82" s="42"/>
      <c r="P82" s="42"/>
      <c r="Q82" s="42"/>
      <c r="R82" s="42"/>
      <c r="S82" s="42"/>
      <c r="T82" s="42"/>
      <c r="U82" s="42"/>
      <c r="V82" s="42"/>
      <c r="W82" s="42"/>
      <c r="X82" s="42"/>
    </row>
    <row r="83" spans="2:24">
      <c r="B83" s="42"/>
      <c r="C83" s="42"/>
      <c r="D83" s="42"/>
      <c r="E83" s="42"/>
      <c r="F83" s="42"/>
      <c r="G83" s="42"/>
      <c r="H83" s="42"/>
      <c r="I83" s="42"/>
      <c r="J83" s="42"/>
      <c r="K83" s="42"/>
      <c r="L83" s="42"/>
      <c r="M83" s="42"/>
      <c r="N83" s="42"/>
      <c r="O83" s="42"/>
      <c r="P83" s="42"/>
      <c r="Q83" s="42"/>
      <c r="R83" s="42"/>
      <c r="S83" s="42"/>
      <c r="T83" s="42"/>
      <c r="U83" s="42"/>
      <c r="V83" s="42"/>
      <c r="W83" s="42"/>
      <c r="X83" s="42"/>
    </row>
    <row r="84" spans="2:24">
      <c r="B84" s="42"/>
      <c r="C84" s="42"/>
      <c r="D84" s="42"/>
      <c r="E84" s="42"/>
      <c r="F84" s="42"/>
      <c r="G84" s="42"/>
      <c r="H84" s="42"/>
      <c r="I84" s="42"/>
      <c r="J84" s="42"/>
      <c r="K84" s="42"/>
      <c r="L84" s="42"/>
      <c r="M84" s="42"/>
      <c r="N84" s="42"/>
      <c r="O84" s="42"/>
      <c r="P84" s="42"/>
      <c r="Q84" s="42"/>
      <c r="R84" s="42"/>
      <c r="S84" s="42"/>
      <c r="T84" s="42"/>
      <c r="U84" s="42"/>
      <c r="V84" s="42"/>
      <c r="W84" s="42"/>
      <c r="X84" s="42"/>
    </row>
    <row r="85" spans="2:24">
      <c r="B85" s="42"/>
      <c r="C85" s="42"/>
      <c r="D85" s="42"/>
      <c r="E85" s="42"/>
      <c r="F85" s="42"/>
      <c r="G85" s="42"/>
      <c r="H85" s="42"/>
      <c r="I85" s="42"/>
      <c r="J85" s="42"/>
      <c r="K85" s="42"/>
      <c r="L85" s="42"/>
      <c r="M85" s="42"/>
      <c r="N85" s="42"/>
      <c r="O85" s="42"/>
      <c r="P85" s="42"/>
      <c r="Q85" s="42"/>
      <c r="R85" s="42"/>
      <c r="S85" s="42"/>
      <c r="T85" s="42"/>
      <c r="U85" s="42"/>
      <c r="V85" s="42"/>
      <c r="W85" s="42"/>
      <c r="X85" s="42"/>
    </row>
  </sheetData>
  <mergeCells count="8">
    <mergeCell ref="B34:N34"/>
    <mergeCell ref="D5:D6"/>
    <mergeCell ref="E5:F5"/>
    <mergeCell ref="G5:H5"/>
    <mergeCell ref="I5:J5"/>
    <mergeCell ref="K5:L5"/>
    <mergeCell ref="B5:B6"/>
    <mergeCell ref="C5:C6"/>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CE81"/>
  <sheetViews>
    <sheetView zoomScale="99" zoomScaleNormal="99" workbookViewId="0">
      <selection activeCell="I48" sqref="I48"/>
    </sheetView>
  </sheetViews>
  <sheetFormatPr baseColWidth="10" defaultRowHeight="15"/>
  <cols>
    <col min="1" max="1" width="3.7109375" style="83" customWidth="1"/>
    <col min="2" max="2" width="40.7109375" customWidth="1"/>
    <col min="3" max="11" width="10.7109375" customWidth="1"/>
    <col min="13" max="21" width="8.7109375" customWidth="1"/>
  </cols>
  <sheetData>
    <row r="1" spans="2:83" ht="18">
      <c r="B1" s="341" t="s">
        <v>624</v>
      </c>
      <c r="C1" s="341"/>
      <c r="D1" s="341"/>
      <c r="E1" s="341"/>
      <c r="F1" s="341"/>
      <c r="G1" s="341"/>
      <c r="H1" s="341"/>
      <c r="I1" s="341"/>
      <c r="J1" s="341"/>
      <c r="K1" s="341"/>
      <c r="L1" s="39"/>
      <c r="M1" s="39"/>
      <c r="N1" s="39"/>
      <c r="O1" s="39"/>
      <c r="P1" s="39"/>
      <c r="Q1" s="39"/>
      <c r="R1" s="39"/>
      <c r="S1" s="39"/>
      <c r="T1" s="39"/>
      <c r="U1" s="39"/>
      <c r="V1" s="39"/>
      <c r="W1" s="39"/>
      <c r="X1" s="39"/>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row>
    <row r="2" spans="2:83">
      <c r="B2" s="40"/>
      <c r="C2" s="41"/>
      <c r="D2" s="41"/>
      <c r="E2" s="42"/>
      <c r="F2" s="42"/>
      <c r="G2" s="42"/>
      <c r="H2" s="42"/>
      <c r="I2" s="42"/>
      <c r="J2" s="43"/>
      <c r="K2" s="42"/>
      <c r="L2" s="39"/>
      <c r="M2" s="39"/>
      <c r="N2" s="39"/>
      <c r="O2" s="39"/>
      <c r="P2" s="39"/>
      <c r="Q2" s="39"/>
      <c r="R2" s="39"/>
      <c r="S2" s="39"/>
      <c r="T2" s="39"/>
      <c r="U2" s="39"/>
      <c r="V2" s="39"/>
      <c r="W2" s="39"/>
      <c r="X2" s="39"/>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row>
    <row r="3" spans="2:83" ht="15.75">
      <c r="B3" s="45" t="s">
        <v>157</v>
      </c>
      <c r="C3" s="46"/>
      <c r="D3" s="46"/>
      <c r="E3" s="46"/>
      <c r="F3" s="42"/>
      <c r="G3" s="42"/>
      <c r="H3" s="42"/>
      <c r="I3" s="42"/>
      <c r="J3" s="44"/>
      <c r="K3" s="39"/>
      <c r="L3" s="39"/>
      <c r="M3" s="39"/>
      <c r="N3" s="39"/>
      <c r="O3" s="39"/>
      <c r="P3" s="39"/>
      <c r="Q3" s="39"/>
      <c r="R3" s="39"/>
      <c r="S3" s="39"/>
      <c r="T3" s="39"/>
      <c r="U3" s="39"/>
      <c r="V3" s="39"/>
      <c r="W3" s="39"/>
      <c r="X3" s="39"/>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row>
    <row r="4" spans="2:83" ht="15.75">
      <c r="B4" s="81" t="s">
        <v>38</v>
      </c>
      <c r="C4" s="46"/>
      <c r="D4" s="46"/>
      <c r="E4" s="46"/>
      <c r="F4" s="42"/>
      <c r="G4" s="42"/>
      <c r="H4" s="42"/>
      <c r="I4" s="42"/>
      <c r="J4" s="44"/>
      <c r="K4" s="39"/>
      <c r="L4" s="39"/>
      <c r="M4" s="39"/>
      <c r="N4" s="39"/>
      <c r="O4" s="39"/>
      <c r="P4" s="39"/>
      <c r="Q4" s="39"/>
      <c r="R4" s="39"/>
      <c r="S4" s="39"/>
      <c r="T4" s="39"/>
      <c r="U4" s="39"/>
      <c r="V4" s="39"/>
      <c r="W4" s="39"/>
      <c r="X4" s="39"/>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row>
    <row r="5" spans="2:83" ht="15" customHeight="1">
      <c r="B5" s="1449"/>
      <c r="C5" s="1454" t="s">
        <v>36</v>
      </c>
      <c r="D5" s="1454"/>
      <c r="E5" s="1454"/>
      <c r="F5" s="1454" t="s">
        <v>5</v>
      </c>
      <c r="G5" s="1454"/>
      <c r="H5" s="1454" t="s">
        <v>6</v>
      </c>
      <c r="I5" s="1454"/>
      <c r="J5" s="1454"/>
      <c r="K5" s="1452" t="s">
        <v>65</v>
      </c>
      <c r="L5" s="78"/>
      <c r="M5" s="78"/>
      <c r="N5" s="39"/>
      <c r="O5" s="39"/>
      <c r="P5" s="39"/>
      <c r="Q5" s="39"/>
      <c r="R5" s="39"/>
      <c r="S5" s="39"/>
      <c r="T5" s="39"/>
      <c r="U5" s="39"/>
      <c r="V5" s="39"/>
      <c r="W5" s="39"/>
      <c r="X5" s="39"/>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row>
    <row r="6" spans="2:83" ht="25.5" customHeight="1">
      <c r="B6" s="1450"/>
      <c r="C6" s="205" t="s">
        <v>147</v>
      </c>
      <c r="D6" s="204" t="s">
        <v>69</v>
      </c>
      <c r="E6" s="204" t="s">
        <v>70</v>
      </c>
      <c r="F6" s="333" t="s">
        <v>61</v>
      </c>
      <c r="G6" s="333" t="s">
        <v>62</v>
      </c>
      <c r="H6" s="333" t="s">
        <v>63</v>
      </c>
      <c r="I6" s="333" t="s">
        <v>558</v>
      </c>
      <c r="J6" s="333" t="s">
        <v>559</v>
      </c>
      <c r="K6" s="1453"/>
      <c r="L6" s="79"/>
      <c r="M6" s="79"/>
      <c r="N6" s="39"/>
      <c r="O6" s="39"/>
      <c r="P6" s="39"/>
      <c r="Q6" s="39"/>
      <c r="R6" s="39"/>
      <c r="S6" s="39"/>
      <c r="T6" s="39"/>
      <c r="U6" s="39"/>
      <c r="V6" s="39"/>
      <c r="W6" s="39"/>
      <c r="X6" s="39"/>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row>
    <row r="7" spans="2:83" ht="15" customHeight="1">
      <c r="B7" s="315" t="s">
        <v>47</v>
      </c>
      <c r="C7" s="782">
        <v>24.315999999999999</v>
      </c>
      <c r="D7" s="781">
        <v>1.3979999999999999</v>
      </c>
      <c r="E7" s="782">
        <v>20.952000000000002</v>
      </c>
      <c r="F7" s="780">
        <v>17.305</v>
      </c>
      <c r="G7" s="781">
        <v>4.6189999999999998</v>
      </c>
      <c r="H7" s="782">
        <v>0.28299999999999997</v>
      </c>
      <c r="I7" s="780">
        <v>0.36699999999999999</v>
      </c>
      <c r="J7" s="782">
        <v>4.5999999999999999E-2</v>
      </c>
      <c r="K7" s="782">
        <v>1.6870000000000001</v>
      </c>
      <c r="L7" s="39"/>
      <c r="M7" s="39"/>
      <c r="N7" s="39"/>
      <c r="O7" s="39"/>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row>
    <row r="8" spans="2:83" ht="15" customHeight="1">
      <c r="B8" s="210" t="s">
        <v>48</v>
      </c>
      <c r="C8" s="745">
        <v>30.936</v>
      </c>
      <c r="D8" s="589">
        <v>1.883</v>
      </c>
      <c r="E8" s="745">
        <v>12.997</v>
      </c>
      <c r="F8" s="590">
        <v>12.146000000000001</v>
      </c>
      <c r="G8" s="589">
        <v>1.3740000000000001</v>
      </c>
      <c r="H8" s="745">
        <v>0.46400000000000002</v>
      </c>
      <c r="I8" s="590">
        <v>0.374</v>
      </c>
      <c r="J8" s="745">
        <v>2.5999999999999999E-2</v>
      </c>
      <c r="K8" s="745">
        <v>1.137</v>
      </c>
      <c r="L8" s="39"/>
      <c r="M8" s="39"/>
      <c r="N8" s="39"/>
      <c r="O8" s="39"/>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row>
    <row r="9" spans="2:83" ht="15" customHeight="1">
      <c r="B9" s="209" t="s">
        <v>49</v>
      </c>
      <c r="C9" s="747">
        <v>37.872999999999998</v>
      </c>
      <c r="D9" s="592">
        <v>2.6549999999999998</v>
      </c>
      <c r="E9" s="747">
        <v>9.8119999999999994</v>
      </c>
      <c r="F9" s="593">
        <v>13.516999999999999</v>
      </c>
      <c r="G9" s="592">
        <v>1.115</v>
      </c>
      <c r="H9" s="747">
        <v>0.65300000000000002</v>
      </c>
      <c r="I9" s="593">
        <v>0.437</v>
      </c>
      <c r="J9" s="747">
        <v>3.6999999999999998E-2</v>
      </c>
      <c r="K9" s="747">
        <v>1.1180000000000001</v>
      </c>
      <c r="L9" s="39"/>
      <c r="M9" s="39"/>
      <c r="N9" s="39"/>
      <c r="O9" s="39"/>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row>
    <row r="10" spans="2:83" ht="15" customHeight="1">
      <c r="B10" s="210" t="s">
        <v>50</v>
      </c>
      <c r="C10" s="745">
        <v>32.914999999999999</v>
      </c>
      <c r="D10" s="589">
        <v>2.3769999999999998</v>
      </c>
      <c r="E10" s="745">
        <v>6.0730000000000004</v>
      </c>
      <c r="F10" s="590">
        <v>11.207000000000001</v>
      </c>
      <c r="G10" s="589">
        <v>0.98099999999999998</v>
      </c>
      <c r="H10" s="745">
        <v>0.53700000000000003</v>
      </c>
      <c r="I10" s="590">
        <v>0.308</v>
      </c>
      <c r="J10" s="745">
        <v>4.5999999999999999E-2</v>
      </c>
      <c r="K10" s="745">
        <v>0.65</v>
      </c>
      <c r="L10" s="39"/>
      <c r="M10" s="39"/>
      <c r="N10" s="39"/>
      <c r="O10" s="39"/>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row>
    <row r="11" spans="2:83" ht="15" customHeight="1">
      <c r="B11" s="209" t="s">
        <v>51</v>
      </c>
      <c r="C11" s="747">
        <v>76.45</v>
      </c>
      <c r="D11" s="592">
        <v>6.258</v>
      </c>
      <c r="E11" s="747">
        <v>11.364000000000001</v>
      </c>
      <c r="F11" s="593">
        <v>29.878</v>
      </c>
      <c r="G11" s="592">
        <v>2.6459999999999999</v>
      </c>
      <c r="H11" s="747">
        <v>1.371</v>
      </c>
      <c r="I11" s="593">
        <v>0.77700000000000002</v>
      </c>
      <c r="J11" s="747">
        <v>0.17299999999999999</v>
      </c>
      <c r="K11" s="747">
        <v>2.0339999999999998</v>
      </c>
      <c r="L11" s="39"/>
      <c r="M11" s="39"/>
      <c r="N11" s="39"/>
      <c r="O11" s="39"/>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row>
    <row r="12" spans="2:83" ht="15" customHeight="1">
      <c r="B12" s="210" t="s">
        <v>52</v>
      </c>
      <c r="C12" s="745">
        <v>80.569999999999993</v>
      </c>
      <c r="D12" s="589">
        <v>6.3639999999999999</v>
      </c>
      <c r="E12" s="745">
        <v>7.4859999999999998</v>
      </c>
      <c r="F12" s="590">
        <v>31.821000000000002</v>
      </c>
      <c r="G12" s="589">
        <v>3.2410000000000001</v>
      </c>
      <c r="H12" s="745">
        <v>1.226</v>
      </c>
      <c r="I12" s="590">
        <v>0.878</v>
      </c>
      <c r="J12" s="745">
        <v>0.22900000000000001</v>
      </c>
      <c r="K12" s="745">
        <v>1.5980000000000001</v>
      </c>
      <c r="L12" s="39"/>
      <c r="M12" s="39"/>
      <c r="N12" s="39"/>
      <c r="O12" s="39"/>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row>
    <row r="13" spans="2:83" ht="15" customHeight="1">
      <c r="B13" s="209" t="s">
        <v>75</v>
      </c>
      <c r="C13" s="747">
        <v>91.637</v>
      </c>
      <c r="D13" s="592">
        <v>6.7089999999999996</v>
      </c>
      <c r="E13" s="747">
        <v>5.5389999999999997</v>
      </c>
      <c r="F13" s="593">
        <v>41.851999999999997</v>
      </c>
      <c r="G13" s="592">
        <v>6.1459999999999999</v>
      </c>
      <c r="H13" s="747">
        <v>1.2629999999999999</v>
      </c>
      <c r="I13" s="593">
        <v>1.4930000000000001</v>
      </c>
      <c r="J13" s="747">
        <v>0.28399999999999997</v>
      </c>
      <c r="K13" s="747">
        <v>1.1859999999999999</v>
      </c>
      <c r="L13" s="39"/>
      <c r="M13" s="39"/>
      <c r="N13" s="39"/>
      <c r="O13" s="39"/>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row>
    <row r="14" spans="2:83" ht="15" customHeight="1">
      <c r="B14" s="210" t="s">
        <v>76</v>
      </c>
      <c r="C14" s="745">
        <v>94.408000000000001</v>
      </c>
      <c r="D14" s="589">
        <v>6.7770000000000001</v>
      </c>
      <c r="E14" s="745">
        <v>4.8369999999999997</v>
      </c>
      <c r="F14" s="590">
        <v>37.838000000000001</v>
      </c>
      <c r="G14" s="589">
        <v>5.8159999999999998</v>
      </c>
      <c r="H14" s="745">
        <v>1.3140000000000001</v>
      </c>
      <c r="I14" s="590">
        <v>0.9</v>
      </c>
      <c r="J14" s="745">
        <v>0.23400000000000001</v>
      </c>
      <c r="K14" s="745">
        <v>0.80200000000000005</v>
      </c>
      <c r="L14" s="39"/>
      <c r="M14" s="39"/>
      <c r="N14" s="39"/>
      <c r="O14" s="39"/>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row>
    <row r="15" spans="2:83" ht="15" customHeight="1">
      <c r="B15" s="209" t="s">
        <v>575</v>
      </c>
      <c r="C15" s="747">
        <v>46.031999999999996</v>
      </c>
      <c r="D15" s="592">
        <v>4.1219999999999999</v>
      </c>
      <c r="E15" s="747">
        <v>2.9860000000000002</v>
      </c>
      <c r="F15" s="593">
        <v>22.010999999999999</v>
      </c>
      <c r="G15" s="592">
        <v>2.9950000000000001</v>
      </c>
      <c r="H15" s="747">
        <v>0.72799999999999998</v>
      </c>
      <c r="I15" s="593">
        <v>0.39400000000000002</v>
      </c>
      <c r="J15" s="747">
        <v>0.115</v>
      </c>
      <c r="K15" s="747">
        <v>2.149</v>
      </c>
      <c r="L15" s="39"/>
      <c r="M15" s="39"/>
      <c r="N15" s="39"/>
      <c r="O15" s="39"/>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row>
    <row r="16" spans="2:83" ht="15" customHeight="1">
      <c r="B16" s="211" t="s">
        <v>576</v>
      </c>
      <c r="C16" s="745">
        <v>94.468999999999994</v>
      </c>
      <c r="D16" s="589">
        <v>10.148999999999999</v>
      </c>
      <c r="E16" s="745">
        <v>2.1070000000000002</v>
      </c>
      <c r="F16" s="590">
        <v>27.167000000000002</v>
      </c>
      <c r="G16" s="589">
        <v>4.7149999999999999</v>
      </c>
      <c r="H16" s="745">
        <v>1.5840000000000001</v>
      </c>
      <c r="I16" s="590">
        <v>1.284</v>
      </c>
      <c r="J16" s="745">
        <v>0.72299999999999998</v>
      </c>
      <c r="K16" s="745">
        <v>0.18</v>
      </c>
      <c r="L16" s="39"/>
      <c r="M16" s="39"/>
      <c r="N16" s="39"/>
      <c r="O16" s="39"/>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row>
    <row r="17" spans="2:83" ht="15" customHeight="1">
      <c r="B17" s="1203" t="s">
        <v>53</v>
      </c>
      <c r="C17" s="783">
        <v>609.60599999999999</v>
      </c>
      <c r="D17" s="587">
        <v>48.692</v>
      </c>
      <c r="E17" s="783">
        <v>84.153000000000006</v>
      </c>
      <c r="F17" s="588">
        <v>244.74199999999999</v>
      </c>
      <c r="G17" s="587">
        <v>33.648000000000003</v>
      </c>
      <c r="H17" s="783">
        <v>9.423</v>
      </c>
      <c r="I17" s="588">
        <v>7.2119999999999997</v>
      </c>
      <c r="J17" s="783">
        <v>1.913</v>
      </c>
      <c r="K17" s="783">
        <v>12.541</v>
      </c>
      <c r="L17" s="39"/>
      <c r="M17" s="1264"/>
      <c r="N17" s="1264"/>
      <c r="O17" s="1264"/>
      <c r="P17" s="1264"/>
      <c r="Q17" s="1264"/>
      <c r="R17" s="1264"/>
      <c r="S17" s="1264"/>
      <c r="T17" s="1264"/>
      <c r="U17" s="1264"/>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row>
    <row r="18" spans="2:83" ht="15" customHeight="1">
      <c r="B18" s="1204" t="s">
        <v>288</v>
      </c>
      <c r="C18" s="784">
        <v>51.238</v>
      </c>
      <c r="D18" s="777">
        <v>7.7839999999999998</v>
      </c>
      <c r="E18" s="784">
        <v>14.567</v>
      </c>
      <c r="F18" s="778">
        <v>40.774999999999999</v>
      </c>
      <c r="G18" s="777">
        <v>4.1680000000000001</v>
      </c>
      <c r="H18" s="784">
        <v>0.76</v>
      </c>
      <c r="I18" s="778">
        <v>0.77400000000000002</v>
      </c>
      <c r="J18" s="784">
        <v>3.3000000000000002E-2</v>
      </c>
      <c r="K18" s="784">
        <v>2.9660000000000002</v>
      </c>
      <c r="L18" s="39"/>
      <c r="M18" s="1264"/>
      <c r="N18" s="1264"/>
      <c r="O18" s="1264"/>
      <c r="P18" s="1241"/>
      <c r="Q18" s="1241"/>
      <c r="R18" s="1241"/>
      <c r="S18" s="1241"/>
      <c r="T18" s="1241"/>
      <c r="U18" s="1241"/>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row>
    <row r="19" spans="2:83" ht="15" customHeight="1">
      <c r="B19" s="315" t="s">
        <v>55</v>
      </c>
      <c r="C19" s="782">
        <v>44.906999999999996</v>
      </c>
      <c r="D19" s="592">
        <v>4.37</v>
      </c>
      <c r="E19" s="747">
        <v>9.6449999999999996</v>
      </c>
      <c r="F19" s="593">
        <v>28.318000000000001</v>
      </c>
      <c r="G19" s="592">
        <v>5.5549999999999997</v>
      </c>
      <c r="H19" s="747">
        <v>1.0980000000000001</v>
      </c>
      <c r="I19" s="593">
        <v>0.48</v>
      </c>
      <c r="J19" s="747">
        <v>4.2000000000000003E-2</v>
      </c>
      <c r="K19" s="747">
        <v>1.357</v>
      </c>
      <c r="L19" s="39"/>
      <c r="M19" s="1264"/>
      <c r="N19" s="1264"/>
      <c r="O19" s="1264"/>
      <c r="P19" s="1241"/>
      <c r="Q19" s="1241"/>
      <c r="R19" s="1241"/>
      <c r="S19" s="1241"/>
      <c r="T19" s="1241"/>
      <c r="U19" s="1241"/>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row>
    <row r="20" spans="2:83">
      <c r="B20" s="210" t="s">
        <v>54</v>
      </c>
      <c r="C20" s="745">
        <v>63.875</v>
      </c>
      <c r="D20" s="589">
        <v>5.9390000000000001</v>
      </c>
      <c r="E20" s="745">
        <v>5.05</v>
      </c>
      <c r="F20" s="590">
        <v>25.387</v>
      </c>
      <c r="G20" s="589">
        <v>6.1260000000000003</v>
      </c>
      <c r="H20" s="745">
        <v>1.288</v>
      </c>
      <c r="I20" s="590">
        <v>0.36</v>
      </c>
      <c r="J20" s="745">
        <v>0.20899999999999999</v>
      </c>
      <c r="K20" s="745">
        <v>0.85799999999999998</v>
      </c>
      <c r="L20" s="39"/>
      <c r="M20" s="1264"/>
      <c r="N20" s="1264"/>
      <c r="O20" s="1264"/>
      <c r="P20" s="1241"/>
      <c r="Q20" s="1241"/>
      <c r="R20" s="1241"/>
      <c r="S20" s="1241"/>
      <c r="T20" s="1241"/>
      <c r="U20" s="1241"/>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row>
    <row r="21" spans="2:83">
      <c r="B21" s="209" t="s">
        <v>291</v>
      </c>
      <c r="C21" s="747">
        <v>71.897000000000006</v>
      </c>
      <c r="D21" s="592">
        <v>6.0890000000000004</v>
      </c>
      <c r="E21" s="747">
        <v>1.393</v>
      </c>
      <c r="F21" s="593">
        <v>17.048999999999999</v>
      </c>
      <c r="G21" s="592">
        <v>2.835</v>
      </c>
      <c r="H21" s="747">
        <v>1.3360000000000001</v>
      </c>
      <c r="I21" s="593">
        <v>0.219</v>
      </c>
      <c r="J21" s="747">
        <v>0.20899999999999999</v>
      </c>
      <c r="K21" s="747">
        <v>0.33700000000000002</v>
      </c>
      <c r="L21" s="39"/>
      <c r="M21" s="1264"/>
      <c r="N21" s="1264"/>
      <c r="O21" s="1264"/>
      <c r="P21" s="1241"/>
      <c r="Q21" s="1241"/>
      <c r="R21" s="1241"/>
      <c r="S21" s="1241"/>
      <c r="T21" s="1241"/>
      <c r="U21" s="1241"/>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row>
    <row r="22" spans="2:83" ht="15" customHeight="1">
      <c r="B22" s="320" t="s">
        <v>563</v>
      </c>
      <c r="C22" s="785">
        <v>180.679</v>
      </c>
      <c r="D22" s="742">
        <v>16.398</v>
      </c>
      <c r="E22" s="785">
        <v>16.088000000000001</v>
      </c>
      <c r="F22" s="738">
        <v>70.754000000000005</v>
      </c>
      <c r="G22" s="742">
        <v>14.516</v>
      </c>
      <c r="H22" s="785">
        <v>3.722</v>
      </c>
      <c r="I22" s="738">
        <v>1.0589999999999999</v>
      </c>
      <c r="J22" s="785">
        <v>0.46</v>
      </c>
      <c r="K22" s="785">
        <v>2.552</v>
      </c>
      <c r="L22" s="39"/>
      <c r="M22" s="1264"/>
      <c r="N22" s="1264"/>
      <c r="O22" s="1264"/>
      <c r="P22" s="1264"/>
      <c r="Q22" s="1264"/>
      <c r="R22" s="1264"/>
      <c r="S22" s="1264"/>
      <c r="T22" s="1264"/>
      <c r="U22" s="1264"/>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row>
    <row r="23" spans="2:83">
      <c r="B23" s="321" t="s">
        <v>289</v>
      </c>
      <c r="C23" s="786">
        <v>6.6459999999999999</v>
      </c>
      <c r="D23" s="769">
        <v>0.70299999999999996</v>
      </c>
      <c r="E23" s="786">
        <v>6.12</v>
      </c>
      <c r="F23" s="779">
        <v>7.3419999999999996</v>
      </c>
      <c r="G23" s="769">
        <v>2.266</v>
      </c>
      <c r="H23" s="786">
        <v>0.16</v>
      </c>
      <c r="I23" s="779">
        <v>0.28599999999999998</v>
      </c>
      <c r="J23" s="786">
        <v>1.0999999999999999E-2</v>
      </c>
      <c r="K23" s="786">
        <v>0.33900000000000002</v>
      </c>
      <c r="L23" s="39"/>
      <c r="M23" s="1264"/>
      <c r="N23" s="1264"/>
      <c r="O23" s="1264"/>
      <c r="P23" s="1241"/>
      <c r="Q23" s="1241"/>
      <c r="R23" s="1241"/>
      <c r="S23" s="1241"/>
      <c r="T23" s="1241"/>
      <c r="U23" s="1241"/>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row>
    <row r="24" spans="2:83" ht="15" customHeight="1">
      <c r="B24" s="209" t="s">
        <v>292</v>
      </c>
      <c r="C24" s="747">
        <v>21.913</v>
      </c>
      <c r="D24" s="592">
        <v>1.7250000000000001</v>
      </c>
      <c r="E24" s="747">
        <v>1.262</v>
      </c>
      <c r="F24" s="593">
        <v>10.754</v>
      </c>
      <c r="G24" s="592">
        <v>6.2930000000000001</v>
      </c>
      <c r="H24" s="747">
        <v>0.51800000000000002</v>
      </c>
      <c r="I24" s="593">
        <v>1.7999999999999999E-2</v>
      </c>
      <c r="J24" s="747">
        <v>0.01</v>
      </c>
      <c r="K24" s="747">
        <v>0.25900000000000001</v>
      </c>
      <c r="L24" s="39"/>
      <c r="M24" s="1264"/>
      <c r="N24" s="1264"/>
      <c r="O24" s="1264"/>
      <c r="P24" s="1241"/>
      <c r="Q24" s="1241"/>
      <c r="R24" s="1241"/>
      <c r="S24" s="1241"/>
      <c r="T24" s="1241"/>
      <c r="U24" s="1241"/>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row>
    <row r="25" spans="2:83">
      <c r="B25" s="320" t="s">
        <v>122</v>
      </c>
      <c r="C25" s="787">
        <v>28.559000000000001</v>
      </c>
      <c r="D25" s="722">
        <v>2.4279999999999999</v>
      </c>
      <c r="E25" s="787">
        <v>7.3819999999999997</v>
      </c>
      <c r="F25" s="723">
        <v>18.096</v>
      </c>
      <c r="G25" s="722">
        <v>8.5589999999999993</v>
      </c>
      <c r="H25" s="787">
        <v>0.67800000000000005</v>
      </c>
      <c r="I25" s="723">
        <v>0.30399999999999999</v>
      </c>
      <c r="J25" s="787">
        <v>2.1000000000000001E-2</v>
      </c>
      <c r="K25" s="787">
        <v>0.59799999999999998</v>
      </c>
      <c r="L25" s="39"/>
      <c r="M25" s="1264"/>
      <c r="N25" s="1264"/>
      <c r="O25" s="1264"/>
      <c r="P25" s="1264"/>
      <c r="Q25" s="1264"/>
      <c r="R25" s="1264"/>
      <c r="S25" s="1264"/>
      <c r="T25" s="1264"/>
      <c r="U25" s="1264"/>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row>
    <row r="26" spans="2:83">
      <c r="B26" s="322" t="s">
        <v>58</v>
      </c>
      <c r="C26" s="747">
        <v>178.565</v>
      </c>
      <c r="D26" s="592">
        <v>25.231000000000002</v>
      </c>
      <c r="E26" s="747">
        <v>1.149</v>
      </c>
      <c r="F26" s="593">
        <v>42.752000000000002</v>
      </c>
      <c r="G26" s="592">
        <v>5.8090000000000002</v>
      </c>
      <c r="H26" s="747">
        <v>3.5049999999999999</v>
      </c>
      <c r="I26" s="593">
        <v>30.094000000000001</v>
      </c>
      <c r="J26" s="747">
        <v>0.42299999999999999</v>
      </c>
      <c r="K26" s="747">
        <v>2.2629999999999999</v>
      </c>
      <c r="L26" s="39"/>
      <c r="M26" s="1264"/>
      <c r="N26" s="1264"/>
      <c r="O26" s="1264"/>
      <c r="P26" s="1264"/>
      <c r="Q26" s="1264"/>
      <c r="R26" s="1264"/>
      <c r="S26" s="1264"/>
      <c r="T26" s="1264"/>
      <c r="U26" s="1264"/>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c r="CC26" s="83"/>
      <c r="CD26" s="83"/>
      <c r="CE26" s="83"/>
    </row>
    <row r="27" spans="2:83" ht="15" customHeight="1">
      <c r="B27" s="211" t="s">
        <v>82</v>
      </c>
      <c r="C27" s="745">
        <v>53.866999999999997</v>
      </c>
      <c r="D27" s="589">
        <v>1.5189999999999999</v>
      </c>
      <c r="E27" s="745">
        <v>0.1</v>
      </c>
      <c r="F27" s="590">
        <v>1.712</v>
      </c>
      <c r="G27" s="589">
        <v>0.11600000000000001</v>
      </c>
      <c r="H27" s="745">
        <v>0.29399999999999998</v>
      </c>
      <c r="I27" s="590">
        <v>0</v>
      </c>
      <c r="J27" s="745">
        <v>1E-3</v>
      </c>
      <c r="K27" s="745">
        <v>5.2999999999999999E-2</v>
      </c>
      <c r="L27" s="39"/>
      <c r="M27" s="1264"/>
      <c r="N27" s="1264"/>
      <c r="O27" s="1264"/>
      <c r="P27" s="1264"/>
      <c r="Q27" s="1264"/>
      <c r="R27" s="1264"/>
      <c r="S27" s="1264"/>
      <c r="T27" s="1264"/>
      <c r="U27" s="1264"/>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row>
    <row r="28" spans="2:83">
      <c r="B28" s="212" t="s">
        <v>290</v>
      </c>
      <c r="C28" s="747">
        <v>5.6879999999999997</v>
      </c>
      <c r="D28" s="592">
        <v>0.78900000000000003</v>
      </c>
      <c r="E28" s="747">
        <v>0.11</v>
      </c>
      <c r="F28" s="593">
        <v>7.1239999999999997</v>
      </c>
      <c r="G28" s="592">
        <v>0.30399999999999999</v>
      </c>
      <c r="H28" s="747">
        <v>0.125</v>
      </c>
      <c r="I28" s="593">
        <v>1.4E-2</v>
      </c>
      <c r="J28" s="747">
        <v>0</v>
      </c>
      <c r="K28" s="747">
        <v>4.0000000000000001E-3</v>
      </c>
      <c r="L28" s="39"/>
      <c r="M28" s="1264"/>
      <c r="N28" s="1264"/>
      <c r="O28" s="1264"/>
      <c r="P28" s="1264"/>
      <c r="Q28" s="1264"/>
      <c r="R28" s="1264"/>
      <c r="S28" s="1264"/>
      <c r="T28" s="1264"/>
      <c r="U28" s="1264"/>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row>
    <row r="29" spans="2:83">
      <c r="B29" s="320" t="s">
        <v>57</v>
      </c>
      <c r="C29" s="785">
        <v>238.12</v>
      </c>
      <c r="D29" s="742">
        <v>27.539000000000001</v>
      </c>
      <c r="E29" s="785">
        <v>1.359</v>
      </c>
      <c r="F29" s="738">
        <v>51.588000000000001</v>
      </c>
      <c r="G29" s="742">
        <v>6.2290000000000001</v>
      </c>
      <c r="H29" s="785">
        <v>3.9239999999999999</v>
      </c>
      <c r="I29" s="738">
        <v>30.108000000000001</v>
      </c>
      <c r="J29" s="785">
        <v>0.42399999999999999</v>
      </c>
      <c r="K29" s="785">
        <v>2.3199999999999998</v>
      </c>
      <c r="L29" s="39"/>
      <c r="M29" s="1264"/>
      <c r="N29" s="1264"/>
      <c r="O29" s="1264"/>
      <c r="P29" s="1264"/>
      <c r="Q29" s="1264"/>
      <c r="R29" s="1264"/>
      <c r="S29" s="1264"/>
      <c r="T29" s="1264"/>
      <c r="U29" s="1264"/>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row>
    <row r="30" spans="2:83" ht="15" customHeight="1">
      <c r="B30" s="324" t="s">
        <v>562</v>
      </c>
      <c r="C30" s="788">
        <v>74.539000000000001</v>
      </c>
      <c r="D30" s="762">
        <v>5.0389999999999997</v>
      </c>
      <c r="E30" s="788">
        <v>0.25900000000000001</v>
      </c>
      <c r="F30" s="763">
        <v>15.307</v>
      </c>
      <c r="G30" s="762">
        <v>2.12</v>
      </c>
      <c r="H30" s="788">
        <v>0.99</v>
      </c>
      <c r="I30" s="763">
        <v>0.52700000000000002</v>
      </c>
      <c r="J30" s="788">
        <v>0.2</v>
      </c>
      <c r="K30" s="788">
        <v>0.76100000000000001</v>
      </c>
      <c r="L30" s="39"/>
      <c r="M30" s="1264"/>
      <c r="N30" s="1264"/>
      <c r="O30" s="1264"/>
      <c r="P30" s="1264"/>
      <c r="Q30" s="1264"/>
      <c r="R30" s="1264"/>
      <c r="S30" s="1264"/>
      <c r="T30" s="1264"/>
      <c r="U30" s="1264"/>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row>
    <row r="31" spans="2:83" ht="15" customHeight="1">
      <c r="B31" s="323" t="s">
        <v>561</v>
      </c>
      <c r="C31" s="784">
        <v>8.4220000000000006</v>
      </c>
      <c r="D31" s="777">
        <v>0.57299999999999995</v>
      </c>
      <c r="E31" s="784">
        <v>1.0169999999999999</v>
      </c>
      <c r="F31" s="778">
        <v>8.7260000000000009</v>
      </c>
      <c r="G31" s="777">
        <v>3.911</v>
      </c>
      <c r="H31" s="784">
        <v>0.2</v>
      </c>
      <c r="I31" s="778">
        <v>4.0000000000000001E-3</v>
      </c>
      <c r="J31" s="784">
        <v>5.0000000000000001E-3</v>
      </c>
      <c r="K31" s="784">
        <v>1.8959999999999999</v>
      </c>
      <c r="L31" s="39"/>
      <c r="M31" s="1264"/>
      <c r="N31" s="1264"/>
      <c r="O31" s="1264"/>
      <c r="P31" s="1264"/>
      <c r="Q31" s="1264"/>
      <c r="R31" s="1264"/>
      <c r="S31" s="1264"/>
      <c r="T31" s="1264"/>
      <c r="U31" s="1264"/>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row>
    <row r="32" spans="2:83" ht="15" customHeight="1">
      <c r="B32" s="213" t="s">
        <v>25</v>
      </c>
      <c r="C32" s="788">
        <v>1191.163</v>
      </c>
      <c r="D32" s="762">
        <v>108.453</v>
      </c>
      <c r="E32" s="788">
        <v>124.825</v>
      </c>
      <c r="F32" s="763">
        <v>449.988</v>
      </c>
      <c r="G32" s="762">
        <v>73.150999999999996</v>
      </c>
      <c r="H32" s="788">
        <v>19.696999999999999</v>
      </c>
      <c r="I32" s="763">
        <v>39.988</v>
      </c>
      <c r="J32" s="788">
        <v>3.056</v>
      </c>
      <c r="K32" s="788">
        <v>23.634</v>
      </c>
      <c r="L32" s="39"/>
      <c r="M32" s="1264"/>
      <c r="N32" s="1264"/>
      <c r="O32" s="1264"/>
      <c r="P32" s="1264"/>
      <c r="Q32" s="1264"/>
      <c r="R32" s="1264"/>
      <c r="S32" s="1264"/>
      <c r="T32" s="1264"/>
      <c r="U32" s="1264"/>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c r="CC32" s="83"/>
      <c r="CD32" s="83"/>
      <c r="CE32" s="83"/>
    </row>
    <row r="33" spans="1:24" s="42" customFormat="1" ht="12.75" customHeight="1">
      <c r="A33" s="39"/>
      <c r="B33" s="33" t="s">
        <v>560</v>
      </c>
      <c r="C33" s="67"/>
      <c r="M33" s="58"/>
      <c r="N33" s="56"/>
      <c r="O33" s="58"/>
      <c r="P33" s="58"/>
      <c r="Q33" s="56"/>
      <c r="R33" s="39"/>
      <c r="S33" s="59"/>
    </row>
    <row r="34" spans="1:24" s="42" customFormat="1">
      <c r="A34" s="39"/>
      <c r="B34" s="33" t="s">
        <v>146</v>
      </c>
      <c r="C34" s="33"/>
      <c r="D34" s="60"/>
      <c r="E34" s="60"/>
      <c r="F34" s="61"/>
      <c r="G34" s="62"/>
      <c r="H34" s="62"/>
      <c r="I34" s="62"/>
      <c r="J34" s="62"/>
      <c r="K34" s="63"/>
      <c r="L34" s="63"/>
      <c r="M34" s="58"/>
      <c r="N34" s="56"/>
      <c r="O34" s="58"/>
      <c r="P34" s="58"/>
      <c r="Q34" s="56"/>
      <c r="R34" s="39"/>
      <c r="S34" s="59"/>
    </row>
    <row r="35" spans="1:24" s="42" customFormat="1" ht="26.25" customHeight="1">
      <c r="A35" s="39"/>
      <c r="B35" s="1445" t="s">
        <v>285</v>
      </c>
      <c r="C35" s="1445"/>
      <c r="D35" s="1445"/>
      <c r="E35" s="1445"/>
      <c r="F35" s="1445"/>
      <c r="G35" s="1445"/>
      <c r="H35" s="1445"/>
      <c r="I35" s="1445"/>
      <c r="J35" s="1445"/>
      <c r="K35" s="1445"/>
      <c r="L35" s="63"/>
      <c r="M35" s="58"/>
      <c r="N35" s="56"/>
      <c r="O35" s="58"/>
      <c r="P35" s="58"/>
      <c r="Q35" s="56"/>
      <c r="R35" s="39"/>
      <c r="S35" s="59"/>
    </row>
    <row r="36" spans="1:24" s="42" customFormat="1">
      <c r="A36" s="39"/>
      <c r="B36" s="57" t="s">
        <v>293</v>
      </c>
      <c r="C36" s="33"/>
      <c r="D36" s="60"/>
      <c r="E36" s="60"/>
      <c r="F36" s="61"/>
      <c r="G36" s="62"/>
      <c r="H36" s="62"/>
      <c r="I36" s="62"/>
      <c r="J36" s="62"/>
      <c r="K36" s="63"/>
      <c r="L36" s="63"/>
      <c r="M36" s="58"/>
      <c r="N36" s="56"/>
      <c r="O36" s="58"/>
      <c r="P36" s="58"/>
      <c r="Q36" s="56"/>
      <c r="R36" s="39"/>
      <c r="S36" s="59"/>
    </row>
    <row r="37" spans="1:24" s="42" customFormat="1">
      <c r="A37" s="39"/>
      <c r="B37" s="57" t="s">
        <v>294</v>
      </c>
      <c r="L37" s="325"/>
      <c r="M37" s="58"/>
      <c r="N37" s="56"/>
      <c r="O37" s="58"/>
      <c r="P37" s="58"/>
      <c r="Q37" s="56"/>
      <c r="R37" s="39"/>
      <c r="S37" s="59"/>
    </row>
    <row r="38" spans="1:24" s="42" customFormat="1">
      <c r="A38" s="39"/>
      <c r="B38" s="57" t="s">
        <v>620</v>
      </c>
      <c r="C38" s="57"/>
      <c r="D38" s="60"/>
      <c r="E38" s="60"/>
      <c r="F38" s="61"/>
      <c r="G38" s="62"/>
      <c r="H38" s="62"/>
      <c r="I38" s="62"/>
      <c r="J38" s="62"/>
      <c r="K38" s="63"/>
      <c r="L38" s="63"/>
      <c r="M38" s="58"/>
      <c r="N38" s="56"/>
      <c r="O38" s="58"/>
      <c r="P38" s="58"/>
      <c r="Q38" s="56"/>
      <c r="R38" s="39"/>
      <c r="S38" s="59"/>
    </row>
    <row r="39" spans="1:24" s="42" customFormat="1" ht="12" customHeight="1">
      <c r="A39" s="39"/>
      <c r="B39" s="57" t="s">
        <v>295</v>
      </c>
      <c r="C39" s="57"/>
      <c r="D39" s="60"/>
      <c r="E39" s="60"/>
      <c r="F39" s="61"/>
      <c r="G39" s="62"/>
      <c r="H39" s="62"/>
      <c r="I39" s="62"/>
      <c r="J39" s="62"/>
      <c r="K39" s="63"/>
      <c r="L39" s="63"/>
      <c r="M39" s="65"/>
      <c r="N39" s="66"/>
      <c r="O39" s="65"/>
      <c r="P39" s="65"/>
      <c r="Q39" s="66"/>
      <c r="R39" s="39"/>
      <c r="S39" s="59"/>
    </row>
    <row r="40" spans="1:24" s="42" customFormat="1">
      <c r="A40" s="39"/>
      <c r="B40" s="33" t="s">
        <v>129</v>
      </c>
      <c r="C40" s="57"/>
      <c r="M40" s="65"/>
      <c r="N40" s="66"/>
      <c r="O40" s="65"/>
      <c r="P40" s="65"/>
      <c r="Q40" s="66"/>
      <c r="R40" s="39"/>
      <c r="S40" s="59"/>
    </row>
    <row r="41" spans="1:24" s="42" customFormat="1">
      <c r="A41" s="39"/>
      <c r="B41" s="67" t="s">
        <v>126</v>
      </c>
      <c r="C41" s="57"/>
      <c r="M41" s="65"/>
      <c r="N41" s="66"/>
      <c r="O41" s="65"/>
      <c r="P41" s="65"/>
      <c r="Q41" s="66"/>
      <c r="R41" s="39"/>
      <c r="S41" s="59"/>
    </row>
    <row r="42" spans="1:24" s="42" customFormat="1" ht="12.75" customHeight="1">
      <c r="A42" s="39"/>
      <c r="C42" s="60"/>
      <c r="D42" s="60"/>
      <c r="E42" s="61"/>
      <c r="F42" s="62"/>
      <c r="G42" s="62"/>
      <c r="H42" s="62"/>
      <c r="I42" s="62"/>
      <c r="J42" s="63"/>
      <c r="K42" s="64"/>
      <c r="L42" s="65"/>
      <c r="M42" s="65"/>
      <c r="N42" s="66"/>
      <c r="O42" s="65"/>
      <c r="P42" s="65"/>
      <c r="Q42" s="66"/>
      <c r="R42" s="39"/>
      <c r="S42" s="59"/>
    </row>
    <row r="43" spans="1:24" s="42" customFormat="1">
      <c r="A43" s="39"/>
      <c r="L43" s="65"/>
      <c r="M43" s="65"/>
      <c r="N43" s="66"/>
      <c r="O43" s="65"/>
      <c r="P43" s="65"/>
      <c r="Q43" s="66"/>
      <c r="R43" s="39"/>
      <c r="S43" s="59"/>
    </row>
    <row r="44" spans="1:24" s="42" customFormat="1" ht="12.75" customHeight="1">
      <c r="A44" s="39"/>
      <c r="C44" s="68"/>
      <c r="D44" s="68"/>
      <c r="E44" s="69"/>
      <c r="F44" s="62"/>
      <c r="G44" s="62"/>
      <c r="H44" s="62"/>
      <c r="I44" s="62"/>
      <c r="J44" s="70"/>
      <c r="K44" s="62"/>
      <c r="L44" s="71"/>
      <c r="M44" s="71"/>
      <c r="N44" s="71"/>
      <c r="O44" s="71"/>
      <c r="P44" s="72"/>
      <c r="Q44" s="72"/>
      <c r="R44" s="72"/>
    </row>
    <row r="45" spans="1:24" s="42" customFormat="1" ht="12.75" customHeight="1">
      <c r="A45" s="39"/>
      <c r="C45" s="73"/>
      <c r="D45" s="73"/>
      <c r="E45" s="69"/>
      <c r="F45" s="31"/>
      <c r="G45" s="31"/>
      <c r="H45" s="31"/>
      <c r="I45" s="31"/>
      <c r="J45" s="74"/>
      <c r="K45" s="31"/>
      <c r="L45" s="75"/>
      <c r="M45" s="75"/>
      <c r="N45" s="72"/>
      <c r="O45" s="76"/>
      <c r="P45" s="72"/>
      <c r="Q45" s="72"/>
      <c r="R45" s="76"/>
    </row>
    <row r="46" spans="1:24">
      <c r="B46" s="39"/>
      <c r="C46" s="39"/>
      <c r="D46" s="39"/>
      <c r="E46" s="39"/>
      <c r="F46" s="42"/>
      <c r="G46" s="42"/>
      <c r="H46" s="42"/>
      <c r="I46" s="42"/>
      <c r="J46" s="43"/>
      <c r="K46" s="42"/>
      <c r="L46" s="39"/>
      <c r="M46" s="39"/>
      <c r="N46" s="39"/>
      <c r="O46" s="39"/>
      <c r="P46" s="39"/>
      <c r="Q46" s="39"/>
      <c r="R46" s="39"/>
      <c r="S46" s="39"/>
      <c r="T46" s="39"/>
      <c r="U46" s="39"/>
      <c r="V46" s="39"/>
      <c r="W46" s="39"/>
      <c r="X46" s="39"/>
    </row>
    <row r="47" spans="1:24">
      <c r="B47" s="42"/>
      <c r="C47" s="42"/>
      <c r="D47" s="42"/>
      <c r="E47" s="42"/>
      <c r="F47" s="42"/>
      <c r="G47" s="42"/>
      <c r="H47" s="42"/>
      <c r="I47" s="42"/>
      <c r="J47" s="43"/>
      <c r="K47" s="42"/>
      <c r="L47" s="39"/>
      <c r="M47" s="39"/>
      <c r="N47" s="39"/>
      <c r="O47" s="39"/>
      <c r="P47" s="39"/>
      <c r="Q47" s="39"/>
      <c r="R47" s="39"/>
      <c r="S47" s="39"/>
      <c r="T47" s="39"/>
      <c r="U47" s="39"/>
      <c r="V47" s="39"/>
      <c r="W47" s="39"/>
      <c r="X47" s="39"/>
    </row>
    <row r="48" spans="1:24">
      <c r="B48" s="42"/>
      <c r="C48" s="42"/>
      <c r="D48" s="42"/>
      <c r="E48" s="42"/>
      <c r="F48" s="42"/>
      <c r="G48" s="42"/>
      <c r="H48" s="39"/>
      <c r="I48" s="39"/>
      <c r="J48" s="44"/>
      <c r="K48" s="39"/>
      <c r="L48" s="39"/>
      <c r="M48" s="39"/>
      <c r="N48" s="39"/>
      <c r="O48" s="39"/>
      <c r="P48" s="39"/>
      <c r="Q48" s="39"/>
      <c r="R48" s="39"/>
      <c r="S48" s="39"/>
      <c r="T48" s="39"/>
      <c r="U48" s="39"/>
      <c r="V48" s="39"/>
      <c r="W48" s="39"/>
      <c r="X48" s="39"/>
    </row>
    <row r="49" spans="2:24">
      <c r="B49" s="42"/>
      <c r="C49" s="42"/>
      <c r="D49" s="42"/>
      <c r="E49" s="42"/>
      <c r="F49" s="42"/>
      <c r="G49" s="42"/>
      <c r="H49" s="39"/>
      <c r="I49" s="39"/>
      <c r="J49" s="44"/>
      <c r="K49" s="39"/>
      <c r="L49" s="39"/>
      <c r="M49" s="39"/>
      <c r="N49" s="39"/>
      <c r="O49" s="39"/>
      <c r="P49" s="39"/>
      <c r="Q49" s="39"/>
      <c r="R49" s="39"/>
      <c r="S49" s="39"/>
      <c r="T49" s="39"/>
      <c r="U49" s="39"/>
      <c r="V49" s="39"/>
      <c r="W49" s="39"/>
      <c r="X49" s="39"/>
    </row>
    <row r="50" spans="2:24">
      <c r="B50" s="42"/>
      <c r="C50" s="42"/>
      <c r="D50" s="42"/>
      <c r="E50" s="42"/>
      <c r="F50" s="42"/>
      <c r="G50" s="42"/>
      <c r="H50" s="39"/>
      <c r="I50" s="39"/>
      <c r="J50" s="44"/>
      <c r="K50" s="39"/>
      <c r="L50" s="39"/>
      <c r="M50" s="39"/>
      <c r="N50" s="39"/>
      <c r="O50" s="39"/>
      <c r="P50" s="39"/>
      <c r="Q50" s="39"/>
      <c r="R50" s="39"/>
      <c r="S50" s="39"/>
      <c r="T50" s="39"/>
      <c r="U50" s="39"/>
      <c r="V50" s="39"/>
      <c r="W50" s="39"/>
      <c r="X50" s="39"/>
    </row>
    <row r="51" spans="2:24">
      <c r="B51" s="42"/>
      <c r="C51" s="42"/>
      <c r="D51" s="42"/>
      <c r="E51" s="42"/>
      <c r="F51" s="42"/>
      <c r="G51" s="42"/>
      <c r="H51" s="39"/>
      <c r="I51" s="39"/>
      <c r="J51" s="44"/>
      <c r="K51" s="39"/>
      <c r="L51" s="39"/>
      <c r="M51" s="39"/>
      <c r="N51" s="39"/>
      <c r="O51" s="39"/>
      <c r="P51" s="39"/>
      <c r="Q51" s="39"/>
      <c r="R51" s="39"/>
      <c r="S51" s="39"/>
      <c r="T51" s="39"/>
      <c r="U51" s="39"/>
      <c r="V51" s="39"/>
      <c r="W51" s="39"/>
      <c r="X51" s="39"/>
    </row>
    <row r="52" spans="2:24">
      <c r="B52" s="42"/>
      <c r="C52" s="42"/>
      <c r="D52" s="42"/>
      <c r="E52" s="42"/>
      <c r="F52" s="42"/>
      <c r="G52" s="42"/>
      <c r="H52" s="39"/>
      <c r="I52" s="39"/>
      <c r="J52" s="44"/>
      <c r="K52" s="39"/>
      <c r="L52" s="39"/>
      <c r="M52" s="39"/>
      <c r="N52" s="39"/>
      <c r="O52" s="39"/>
      <c r="P52" s="39"/>
      <c r="Q52" s="39"/>
      <c r="R52" s="39"/>
      <c r="S52" s="39"/>
      <c r="T52" s="39"/>
      <c r="U52" s="39"/>
      <c r="V52" s="39"/>
      <c r="W52" s="39"/>
      <c r="X52" s="39"/>
    </row>
    <row r="53" spans="2:24">
      <c r="B53" s="42"/>
      <c r="C53" s="42"/>
      <c r="D53" s="42"/>
      <c r="E53" s="42"/>
      <c r="F53" s="42"/>
      <c r="G53" s="42"/>
      <c r="H53" s="1451"/>
      <c r="I53" s="1451"/>
      <c r="J53" s="1451"/>
      <c r="K53" s="1451"/>
      <c r="L53" s="39"/>
      <c r="M53" s="39"/>
      <c r="N53" s="39"/>
      <c r="O53" s="39"/>
      <c r="P53" s="39"/>
      <c r="Q53" s="39"/>
      <c r="R53" s="39"/>
      <c r="S53" s="39"/>
      <c r="T53" s="39"/>
      <c r="U53" s="39"/>
      <c r="V53" s="39"/>
      <c r="W53" s="39"/>
      <c r="X53" s="39"/>
    </row>
    <row r="54" spans="2:24">
      <c r="B54" s="42"/>
      <c r="C54" s="42"/>
      <c r="D54" s="42"/>
      <c r="E54" s="42"/>
      <c r="F54" s="42"/>
      <c r="G54" s="42"/>
      <c r="H54" s="42"/>
      <c r="I54" s="42"/>
      <c r="J54" s="42"/>
      <c r="K54" s="42"/>
      <c r="L54" s="42"/>
      <c r="M54" s="42"/>
      <c r="N54" s="42"/>
      <c r="O54" s="42"/>
      <c r="P54" s="42"/>
      <c r="Q54" s="42"/>
      <c r="R54" s="42"/>
      <c r="S54" s="42"/>
      <c r="T54" s="42"/>
      <c r="U54" s="42"/>
      <c r="V54" s="42"/>
      <c r="W54" s="42"/>
      <c r="X54" s="42"/>
    </row>
    <row r="55" spans="2:24">
      <c r="B55" s="42"/>
      <c r="C55" s="42"/>
      <c r="D55" s="42"/>
      <c r="E55" s="42"/>
      <c r="F55" s="42"/>
      <c r="G55" s="42"/>
      <c r="H55" s="42"/>
      <c r="I55" s="42"/>
      <c r="J55" s="42"/>
      <c r="K55" s="42"/>
      <c r="L55" s="42"/>
      <c r="M55" s="42"/>
      <c r="N55" s="42"/>
      <c r="O55" s="42"/>
      <c r="P55" s="42"/>
      <c r="Q55" s="42"/>
      <c r="R55" s="42"/>
      <c r="S55" s="42"/>
      <c r="T55" s="42"/>
      <c r="U55" s="42"/>
      <c r="V55" s="42"/>
      <c r="W55" s="42"/>
      <c r="X55" s="42"/>
    </row>
    <row r="56" spans="2:24">
      <c r="B56" s="42"/>
      <c r="C56" s="42"/>
      <c r="D56" s="42"/>
      <c r="E56" s="42"/>
      <c r="F56" s="42"/>
      <c r="G56" s="42"/>
      <c r="H56" s="42"/>
      <c r="I56" s="42"/>
      <c r="J56" s="42"/>
      <c r="K56" s="42"/>
      <c r="L56" s="42"/>
      <c r="M56" s="42"/>
      <c r="N56" s="42"/>
      <c r="O56" s="42"/>
      <c r="P56" s="42"/>
      <c r="Q56" s="42"/>
      <c r="R56" s="42"/>
      <c r="S56" s="42"/>
      <c r="T56" s="42"/>
      <c r="U56" s="42"/>
      <c r="V56" s="42"/>
      <c r="W56" s="42"/>
      <c r="X56" s="42"/>
    </row>
    <row r="57" spans="2:24">
      <c r="B57" s="42"/>
      <c r="C57" s="42"/>
      <c r="D57" s="42"/>
      <c r="E57" s="42"/>
      <c r="F57" s="42"/>
      <c r="G57" s="42"/>
      <c r="H57" s="42"/>
      <c r="I57" s="42"/>
      <c r="J57" s="42"/>
      <c r="K57" s="42"/>
      <c r="L57" s="42"/>
      <c r="M57" s="42"/>
      <c r="N57" s="42"/>
      <c r="O57" s="42"/>
      <c r="P57" s="42"/>
      <c r="Q57" s="42"/>
      <c r="R57" s="42"/>
      <c r="S57" s="42"/>
      <c r="T57" s="42"/>
      <c r="U57" s="42"/>
      <c r="V57" s="42"/>
      <c r="W57" s="42"/>
      <c r="X57" s="42"/>
    </row>
    <row r="58" spans="2:24">
      <c r="B58" s="42"/>
      <c r="C58" s="42"/>
      <c r="D58" s="42"/>
      <c r="E58" s="42"/>
      <c r="F58" s="42"/>
      <c r="G58" s="42"/>
      <c r="H58" s="42"/>
      <c r="I58" s="42"/>
      <c r="J58" s="42"/>
      <c r="K58" s="42"/>
      <c r="L58" s="42"/>
      <c r="M58" s="42"/>
      <c r="N58" s="42"/>
      <c r="O58" s="42"/>
      <c r="P58" s="42"/>
      <c r="Q58" s="42"/>
      <c r="R58" s="42"/>
      <c r="S58" s="42"/>
      <c r="T58" s="42"/>
      <c r="U58" s="42"/>
      <c r="V58" s="42"/>
      <c r="W58" s="42"/>
      <c r="X58" s="42"/>
    </row>
    <row r="59" spans="2:24">
      <c r="B59" s="42"/>
      <c r="C59" s="42"/>
      <c r="D59" s="42"/>
      <c r="E59" s="42"/>
      <c r="F59" s="42"/>
      <c r="G59" s="42"/>
      <c r="H59" s="42"/>
      <c r="I59" s="42"/>
      <c r="J59" s="42"/>
      <c r="K59" s="42"/>
      <c r="L59" s="42"/>
      <c r="M59" s="42"/>
      <c r="N59" s="42"/>
      <c r="O59" s="42"/>
      <c r="P59" s="42"/>
      <c r="Q59" s="42"/>
      <c r="R59" s="42"/>
      <c r="S59" s="42"/>
      <c r="T59" s="42"/>
      <c r="U59" s="42"/>
      <c r="V59" s="42"/>
      <c r="W59" s="42"/>
      <c r="X59" s="42"/>
    </row>
    <row r="60" spans="2:24">
      <c r="B60" s="42"/>
      <c r="C60" s="42"/>
      <c r="D60" s="42"/>
      <c r="E60" s="42"/>
      <c r="F60" s="42"/>
      <c r="G60" s="42"/>
      <c r="H60" s="42"/>
      <c r="I60" s="42"/>
      <c r="J60" s="42"/>
      <c r="K60" s="42"/>
      <c r="L60" s="42"/>
      <c r="M60" s="42"/>
      <c r="N60" s="42"/>
      <c r="O60" s="42"/>
      <c r="P60" s="42"/>
      <c r="Q60" s="42"/>
      <c r="R60" s="42"/>
      <c r="S60" s="42"/>
      <c r="T60" s="42"/>
      <c r="U60" s="42"/>
      <c r="V60" s="42"/>
      <c r="W60" s="42"/>
      <c r="X60" s="42"/>
    </row>
    <row r="61" spans="2:24">
      <c r="B61" s="42"/>
      <c r="C61" s="42"/>
      <c r="D61" s="42"/>
      <c r="E61" s="42"/>
      <c r="F61" s="42"/>
      <c r="G61" s="42"/>
      <c r="H61" s="42"/>
      <c r="I61" s="42"/>
      <c r="J61" s="42"/>
      <c r="K61" s="42"/>
      <c r="L61" s="42"/>
      <c r="M61" s="42"/>
      <c r="N61" s="42"/>
      <c r="O61" s="42"/>
      <c r="P61" s="42"/>
      <c r="Q61" s="42"/>
      <c r="R61" s="42"/>
      <c r="S61" s="42"/>
      <c r="T61" s="42"/>
      <c r="U61" s="42"/>
      <c r="V61" s="42"/>
      <c r="W61" s="42"/>
      <c r="X61" s="42"/>
    </row>
    <row r="62" spans="2:24">
      <c r="B62" s="42"/>
      <c r="C62" s="42"/>
      <c r="D62" s="42"/>
      <c r="E62" s="42"/>
      <c r="F62" s="42"/>
      <c r="G62" s="42"/>
      <c r="H62" s="42"/>
      <c r="I62" s="42"/>
      <c r="J62" s="42"/>
      <c r="K62" s="42"/>
      <c r="L62" s="42"/>
      <c r="M62" s="42"/>
      <c r="N62" s="42"/>
      <c r="O62" s="42"/>
      <c r="P62" s="42"/>
      <c r="Q62" s="42"/>
      <c r="R62" s="42"/>
      <c r="S62" s="42"/>
      <c r="T62" s="42"/>
      <c r="U62" s="42"/>
      <c r="V62" s="42"/>
      <c r="W62" s="42"/>
      <c r="X62" s="42"/>
    </row>
    <row r="63" spans="2:24">
      <c r="B63" s="42"/>
      <c r="C63" s="42"/>
      <c r="D63" s="42"/>
      <c r="E63" s="42"/>
      <c r="F63" s="42"/>
      <c r="G63" s="42"/>
      <c r="H63" s="42"/>
      <c r="I63" s="42"/>
      <c r="J63" s="42"/>
      <c r="K63" s="42"/>
      <c r="L63" s="42"/>
      <c r="M63" s="42"/>
      <c r="N63" s="42"/>
      <c r="O63" s="42"/>
      <c r="P63" s="42"/>
      <c r="Q63" s="42"/>
      <c r="R63" s="42"/>
      <c r="S63" s="42"/>
      <c r="T63" s="42"/>
      <c r="U63" s="42"/>
      <c r="V63" s="42"/>
      <c r="W63" s="42"/>
      <c r="X63" s="42"/>
    </row>
    <row r="64" spans="2:24">
      <c r="B64" s="42"/>
      <c r="C64" s="42"/>
      <c r="D64" s="42"/>
      <c r="E64" s="42"/>
      <c r="F64" s="42"/>
      <c r="G64" s="42"/>
      <c r="H64" s="42"/>
      <c r="I64" s="42"/>
      <c r="J64" s="42"/>
      <c r="K64" s="42"/>
      <c r="L64" s="42"/>
      <c r="M64" s="42"/>
      <c r="N64" s="42"/>
      <c r="O64" s="42"/>
      <c r="P64" s="42"/>
      <c r="Q64" s="42"/>
      <c r="R64" s="42"/>
      <c r="S64" s="42"/>
      <c r="T64" s="42"/>
      <c r="U64" s="42"/>
      <c r="V64" s="42"/>
      <c r="W64" s="42"/>
      <c r="X64" s="42"/>
    </row>
    <row r="65" spans="2:24">
      <c r="B65" s="42"/>
      <c r="C65" s="42"/>
      <c r="D65" s="42"/>
      <c r="E65" s="42"/>
      <c r="F65" s="42"/>
      <c r="G65" s="42"/>
      <c r="H65" s="42"/>
      <c r="I65" s="42"/>
      <c r="J65" s="42"/>
      <c r="K65" s="42"/>
      <c r="L65" s="42"/>
      <c r="M65" s="42"/>
      <c r="N65" s="42"/>
      <c r="O65" s="42"/>
      <c r="P65" s="42"/>
      <c r="Q65" s="42"/>
      <c r="R65" s="42"/>
      <c r="S65" s="42"/>
      <c r="T65" s="42"/>
      <c r="U65" s="42"/>
      <c r="V65" s="42"/>
      <c r="W65" s="42"/>
      <c r="X65" s="42"/>
    </row>
    <row r="66" spans="2:24">
      <c r="B66" s="42"/>
      <c r="C66" s="42"/>
      <c r="D66" s="42"/>
      <c r="E66" s="42"/>
      <c r="F66" s="42"/>
      <c r="G66" s="42"/>
      <c r="H66" s="42"/>
      <c r="I66" s="42"/>
      <c r="J66" s="42"/>
      <c r="K66" s="42"/>
      <c r="L66" s="42"/>
      <c r="M66" s="42"/>
      <c r="N66" s="42"/>
      <c r="O66" s="42"/>
      <c r="P66" s="42"/>
      <c r="Q66" s="42"/>
      <c r="R66" s="42"/>
      <c r="S66" s="42"/>
      <c r="T66" s="42"/>
      <c r="U66" s="42"/>
      <c r="V66" s="42"/>
      <c r="W66" s="42"/>
      <c r="X66" s="42"/>
    </row>
    <row r="67" spans="2:24">
      <c r="B67" s="42"/>
      <c r="C67" s="42"/>
      <c r="D67" s="42"/>
      <c r="E67" s="42"/>
      <c r="F67" s="42"/>
      <c r="G67" s="42"/>
      <c r="H67" s="42"/>
      <c r="I67" s="42"/>
      <c r="J67" s="42"/>
      <c r="K67" s="42"/>
      <c r="L67" s="42"/>
      <c r="M67" s="42"/>
      <c r="N67" s="42"/>
      <c r="O67" s="42"/>
      <c r="P67" s="42"/>
      <c r="Q67" s="42"/>
      <c r="R67" s="42"/>
      <c r="S67" s="42"/>
      <c r="T67" s="42"/>
      <c r="U67" s="42"/>
      <c r="V67" s="42"/>
      <c r="W67" s="42"/>
      <c r="X67" s="42"/>
    </row>
    <row r="68" spans="2:24">
      <c r="B68" s="42"/>
      <c r="C68" s="42"/>
      <c r="D68" s="42"/>
      <c r="E68" s="42"/>
      <c r="F68" s="42"/>
      <c r="G68" s="42"/>
      <c r="H68" s="42"/>
      <c r="I68" s="42"/>
      <c r="J68" s="42"/>
      <c r="K68" s="42"/>
      <c r="L68" s="42"/>
      <c r="M68" s="42"/>
      <c r="N68" s="42"/>
      <c r="O68" s="42"/>
      <c r="P68" s="42"/>
      <c r="Q68" s="42"/>
      <c r="R68" s="42"/>
      <c r="S68" s="42"/>
      <c r="T68" s="42"/>
      <c r="U68" s="42"/>
      <c r="V68" s="42"/>
      <c r="W68" s="42"/>
      <c r="X68" s="42"/>
    </row>
    <row r="69" spans="2:24">
      <c r="B69" s="42"/>
      <c r="C69" s="42"/>
      <c r="D69" s="42"/>
      <c r="E69" s="42"/>
      <c r="F69" s="42"/>
      <c r="G69" s="42"/>
      <c r="H69" s="42"/>
      <c r="I69" s="42"/>
      <c r="J69" s="42"/>
      <c r="K69" s="42"/>
      <c r="L69" s="42"/>
      <c r="M69" s="42"/>
      <c r="N69" s="42"/>
      <c r="O69" s="42"/>
      <c r="P69" s="42"/>
      <c r="Q69" s="42"/>
      <c r="R69" s="42"/>
      <c r="S69" s="42"/>
      <c r="T69" s="42"/>
      <c r="U69" s="42"/>
      <c r="V69" s="42"/>
      <c r="W69" s="42"/>
      <c r="X69" s="42"/>
    </row>
    <row r="70" spans="2:24">
      <c r="B70" s="42"/>
      <c r="C70" s="42"/>
      <c r="D70" s="42"/>
      <c r="E70" s="42"/>
      <c r="F70" s="42"/>
      <c r="G70" s="42"/>
      <c r="H70" s="42"/>
      <c r="I70" s="42"/>
      <c r="J70" s="42"/>
      <c r="K70" s="42"/>
      <c r="L70" s="42"/>
      <c r="M70" s="42"/>
      <c r="N70" s="42"/>
      <c r="O70" s="42"/>
      <c r="P70" s="42"/>
      <c r="Q70" s="42"/>
      <c r="R70" s="42"/>
      <c r="S70" s="42"/>
      <c r="T70" s="42"/>
      <c r="U70" s="42"/>
      <c r="V70" s="42"/>
      <c r="W70" s="42"/>
      <c r="X70" s="42"/>
    </row>
    <row r="71" spans="2:24">
      <c r="B71" s="42"/>
      <c r="C71" s="42"/>
      <c r="D71" s="42"/>
      <c r="E71" s="42"/>
      <c r="F71" s="42"/>
      <c r="G71" s="42"/>
      <c r="H71" s="42"/>
      <c r="I71" s="42"/>
      <c r="J71" s="42"/>
      <c r="K71" s="42"/>
      <c r="L71" s="42"/>
      <c r="M71" s="42"/>
      <c r="N71" s="42"/>
      <c r="O71" s="42"/>
      <c r="P71" s="42"/>
      <c r="Q71" s="42"/>
      <c r="R71" s="42"/>
      <c r="S71" s="42"/>
      <c r="T71" s="42"/>
      <c r="U71" s="42"/>
      <c r="V71" s="42"/>
      <c r="W71" s="42"/>
      <c r="X71" s="42"/>
    </row>
    <row r="72" spans="2:24">
      <c r="B72" s="42"/>
      <c r="C72" s="42"/>
      <c r="D72" s="42"/>
      <c r="E72" s="42"/>
      <c r="F72" s="42"/>
      <c r="G72" s="42"/>
      <c r="H72" s="42"/>
      <c r="I72" s="42"/>
      <c r="J72" s="42"/>
      <c r="K72" s="42"/>
      <c r="L72" s="42"/>
      <c r="M72" s="42"/>
      <c r="N72" s="42"/>
      <c r="O72" s="42"/>
      <c r="P72" s="42"/>
      <c r="Q72" s="42"/>
      <c r="R72" s="42"/>
      <c r="S72" s="42"/>
      <c r="T72" s="42"/>
      <c r="U72" s="42"/>
      <c r="V72" s="42"/>
      <c r="W72" s="42"/>
      <c r="X72" s="42"/>
    </row>
    <row r="73" spans="2:24">
      <c r="B73" s="42"/>
      <c r="C73" s="42"/>
      <c r="D73" s="42"/>
      <c r="E73" s="42"/>
      <c r="F73" s="42"/>
      <c r="G73" s="42"/>
      <c r="H73" s="42"/>
      <c r="I73" s="42"/>
      <c r="J73" s="42"/>
      <c r="K73" s="42"/>
      <c r="L73" s="42"/>
      <c r="M73" s="42"/>
      <c r="N73" s="42"/>
      <c r="O73" s="42"/>
      <c r="P73" s="42"/>
      <c r="Q73" s="42"/>
      <c r="R73" s="42"/>
      <c r="S73" s="42"/>
      <c r="T73" s="42"/>
      <c r="U73" s="42"/>
      <c r="V73" s="42"/>
      <c r="W73" s="42"/>
      <c r="X73" s="42"/>
    </row>
    <row r="74" spans="2:24">
      <c r="B74" s="42"/>
      <c r="C74" s="42"/>
      <c r="D74" s="42"/>
      <c r="E74" s="42"/>
      <c r="F74" s="42"/>
      <c r="G74" s="42"/>
      <c r="H74" s="42"/>
      <c r="I74" s="42"/>
      <c r="J74" s="42"/>
      <c r="K74" s="42"/>
      <c r="L74" s="42"/>
      <c r="M74" s="42"/>
      <c r="N74" s="42"/>
      <c r="O74" s="42"/>
      <c r="P74" s="42"/>
      <c r="Q74" s="42"/>
      <c r="R74" s="42"/>
      <c r="S74" s="42"/>
      <c r="T74" s="42"/>
      <c r="U74" s="42"/>
      <c r="V74" s="42"/>
      <c r="W74" s="42"/>
      <c r="X74" s="42"/>
    </row>
    <row r="75" spans="2:24">
      <c r="B75" s="42"/>
      <c r="C75" s="42"/>
      <c r="D75" s="42"/>
      <c r="E75" s="42"/>
      <c r="F75" s="42"/>
      <c r="G75" s="42"/>
      <c r="H75" s="42"/>
      <c r="I75" s="42"/>
      <c r="J75" s="42"/>
      <c r="K75" s="42"/>
      <c r="L75" s="42"/>
      <c r="M75" s="42"/>
      <c r="N75" s="42"/>
      <c r="O75" s="42"/>
      <c r="P75" s="42"/>
      <c r="Q75" s="42"/>
      <c r="R75" s="42"/>
      <c r="S75" s="42"/>
      <c r="T75" s="42"/>
      <c r="U75" s="42"/>
      <c r="V75" s="42"/>
      <c r="W75" s="42"/>
      <c r="X75" s="42"/>
    </row>
    <row r="76" spans="2:24">
      <c r="B76" s="42"/>
      <c r="C76" s="42"/>
      <c r="D76" s="42"/>
      <c r="E76" s="42"/>
      <c r="F76" s="42"/>
      <c r="G76" s="42"/>
      <c r="H76" s="42"/>
      <c r="I76" s="42"/>
      <c r="J76" s="42"/>
      <c r="K76" s="42"/>
      <c r="L76" s="42"/>
      <c r="M76" s="42"/>
      <c r="N76" s="42"/>
      <c r="O76" s="42"/>
      <c r="P76" s="42"/>
      <c r="Q76" s="42"/>
      <c r="R76" s="42"/>
      <c r="S76" s="42"/>
      <c r="T76" s="42"/>
      <c r="U76" s="42"/>
      <c r="V76" s="42"/>
      <c r="W76" s="42"/>
      <c r="X76" s="42"/>
    </row>
    <row r="77" spans="2:24">
      <c r="B77" s="42"/>
      <c r="C77" s="42"/>
      <c r="D77" s="42"/>
      <c r="E77" s="42"/>
      <c r="F77" s="42"/>
      <c r="G77" s="42"/>
      <c r="H77" s="42"/>
      <c r="I77" s="42"/>
      <c r="J77" s="42"/>
      <c r="K77" s="42"/>
      <c r="L77" s="42"/>
      <c r="M77" s="42"/>
      <c r="N77" s="42"/>
      <c r="O77" s="42"/>
      <c r="P77" s="42"/>
      <c r="Q77" s="42"/>
      <c r="R77" s="42"/>
      <c r="S77" s="42"/>
      <c r="T77" s="42"/>
      <c r="U77" s="42"/>
      <c r="V77" s="42"/>
      <c r="W77" s="42"/>
      <c r="X77" s="42"/>
    </row>
    <row r="78" spans="2:24">
      <c r="B78" s="42"/>
      <c r="C78" s="42"/>
      <c r="D78" s="42"/>
      <c r="E78" s="42"/>
      <c r="F78" s="42"/>
      <c r="G78" s="42"/>
      <c r="H78" s="42"/>
      <c r="I78" s="42"/>
      <c r="J78" s="42"/>
      <c r="K78" s="42"/>
      <c r="L78" s="42"/>
      <c r="M78" s="42"/>
      <c r="N78" s="42"/>
      <c r="O78" s="42"/>
      <c r="P78" s="42"/>
      <c r="Q78" s="42"/>
      <c r="R78" s="42"/>
      <c r="S78" s="42"/>
      <c r="T78" s="42"/>
      <c r="U78" s="42"/>
      <c r="V78" s="42"/>
      <c r="W78" s="42"/>
      <c r="X78" s="42"/>
    </row>
    <row r="79" spans="2:24">
      <c r="B79" s="42"/>
      <c r="C79" s="42"/>
      <c r="D79" s="42"/>
      <c r="E79" s="42"/>
      <c r="F79" s="42"/>
      <c r="G79" s="42"/>
      <c r="H79" s="42"/>
      <c r="I79" s="42"/>
      <c r="J79" s="42"/>
      <c r="K79" s="42"/>
      <c r="L79" s="42"/>
      <c r="M79" s="42"/>
      <c r="N79" s="42"/>
      <c r="O79" s="42"/>
      <c r="P79" s="42"/>
      <c r="Q79" s="42"/>
      <c r="R79" s="42"/>
      <c r="S79" s="42"/>
      <c r="T79" s="42"/>
      <c r="U79" s="42"/>
      <c r="V79" s="42"/>
      <c r="W79" s="42"/>
      <c r="X79" s="42"/>
    </row>
    <row r="80" spans="2:24">
      <c r="B80" s="42"/>
      <c r="C80" s="42"/>
      <c r="D80" s="42"/>
      <c r="E80" s="42"/>
      <c r="F80" s="42"/>
      <c r="G80" s="42"/>
      <c r="H80" s="42"/>
      <c r="I80" s="42"/>
      <c r="J80" s="42"/>
      <c r="K80" s="42"/>
      <c r="L80" s="42"/>
      <c r="M80" s="42"/>
      <c r="N80" s="42"/>
      <c r="O80" s="42"/>
      <c r="P80" s="42"/>
      <c r="Q80" s="42"/>
      <c r="R80" s="42"/>
      <c r="S80" s="42"/>
      <c r="T80" s="42"/>
      <c r="U80" s="42"/>
      <c r="V80" s="42"/>
      <c r="W80" s="42"/>
      <c r="X80" s="42"/>
    </row>
    <row r="81" spans="2:24">
      <c r="B81" s="42"/>
      <c r="C81" s="42"/>
      <c r="D81" s="42"/>
      <c r="E81" s="42"/>
      <c r="F81" s="42"/>
      <c r="G81" s="42"/>
      <c r="H81" s="42"/>
      <c r="I81" s="42"/>
      <c r="J81" s="42"/>
      <c r="K81" s="42"/>
      <c r="L81" s="42"/>
      <c r="M81" s="42"/>
      <c r="N81" s="42"/>
      <c r="O81" s="42"/>
      <c r="P81" s="42"/>
      <c r="Q81" s="42"/>
      <c r="R81" s="42"/>
      <c r="S81" s="42"/>
      <c r="T81" s="42"/>
      <c r="U81" s="42"/>
      <c r="V81" s="42"/>
      <c r="W81" s="42"/>
      <c r="X81" s="42"/>
    </row>
  </sheetData>
  <mergeCells count="7">
    <mergeCell ref="H53:K53"/>
    <mergeCell ref="K5:K6"/>
    <mergeCell ref="B5:B6"/>
    <mergeCell ref="C5:E5"/>
    <mergeCell ref="F5:G5"/>
    <mergeCell ref="H5:J5"/>
    <mergeCell ref="B35:K3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301"/>
  <sheetViews>
    <sheetView zoomScaleNormal="100" workbookViewId="0">
      <selection activeCell="B41" sqref="B41"/>
    </sheetView>
  </sheetViews>
  <sheetFormatPr baseColWidth="10" defaultColWidth="11.42578125" defaultRowHeight="15"/>
  <cols>
    <col min="1" max="1" width="3.7109375" style="386" customWidth="1"/>
    <col min="2" max="2" width="35.7109375" style="373" customWidth="1"/>
    <col min="3" max="7" width="12.28515625" style="373" customWidth="1"/>
    <col min="8" max="22" width="11.42578125" style="373"/>
    <col min="23" max="16384" width="11.42578125" style="386"/>
  </cols>
  <sheetData>
    <row r="1" spans="2:9" s="373" customFormat="1" ht="18">
      <c r="B1" s="371" t="s">
        <v>317</v>
      </c>
      <c r="C1" s="372"/>
      <c r="D1" s="372"/>
      <c r="E1" s="372"/>
      <c r="F1" s="372"/>
      <c r="G1" s="372"/>
    </row>
    <row r="2" spans="2:9" s="373" customFormat="1" ht="18">
      <c r="B2" s="374"/>
    </row>
    <row r="3" spans="2:9" s="373" customFormat="1" ht="15.75">
      <c r="B3" s="1455" t="s">
        <v>248</v>
      </c>
      <c r="C3" s="1455"/>
      <c r="D3" s="1456"/>
      <c r="E3" s="1456"/>
      <c r="F3" s="1456"/>
    </row>
    <row r="4" spans="2:9" s="373" customFormat="1" ht="15.75">
      <c r="B4" s="499" t="s">
        <v>38</v>
      </c>
      <c r="C4" s="442"/>
      <c r="D4" s="443"/>
      <c r="E4" s="443"/>
      <c r="F4" s="443"/>
      <c r="G4" s="444"/>
    </row>
    <row r="5" spans="2:9" s="373" customFormat="1" ht="47.1" customHeight="1">
      <c r="B5" s="500"/>
      <c r="C5" s="665" t="s">
        <v>250</v>
      </c>
      <c r="D5" s="666" t="s">
        <v>205</v>
      </c>
      <c r="E5" s="667" t="s">
        <v>206</v>
      </c>
      <c r="F5" s="668" t="s">
        <v>592</v>
      </c>
      <c r="G5" s="669" t="s">
        <v>251</v>
      </c>
    </row>
    <row r="6" spans="2:9" s="373" customFormat="1" ht="24">
      <c r="B6" s="501"/>
      <c r="C6" s="670" t="s">
        <v>207</v>
      </c>
      <c r="D6" s="671" t="s">
        <v>208</v>
      </c>
      <c r="E6" s="672" t="s">
        <v>209</v>
      </c>
      <c r="F6" s="673" t="s">
        <v>210</v>
      </c>
      <c r="G6" s="674" t="s">
        <v>211</v>
      </c>
    </row>
    <row r="7" spans="2:9" s="373" customFormat="1" ht="15" customHeight="1">
      <c r="B7" s="502" t="s">
        <v>73</v>
      </c>
      <c r="C7" s="678">
        <v>1050.068</v>
      </c>
      <c r="D7" s="679">
        <v>126.297</v>
      </c>
      <c r="E7" s="680">
        <v>122.67100000000001</v>
      </c>
      <c r="F7" s="681">
        <v>-1.764</v>
      </c>
      <c r="G7" s="682">
        <v>1051.93</v>
      </c>
      <c r="H7" s="375"/>
      <c r="I7" s="1266"/>
    </row>
    <row r="8" spans="2:9" s="373" customFormat="1" ht="15" customHeight="1">
      <c r="B8" s="503" t="s">
        <v>302</v>
      </c>
      <c r="C8" s="683">
        <v>124.18</v>
      </c>
      <c r="D8" s="684">
        <v>21.201000000000001</v>
      </c>
      <c r="E8" s="684">
        <v>21.54</v>
      </c>
      <c r="F8" s="685">
        <v>-0.77600000000000002</v>
      </c>
      <c r="G8" s="686">
        <v>123.065</v>
      </c>
      <c r="H8" s="375"/>
      <c r="I8" s="1266"/>
    </row>
    <row r="9" spans="2:9" s="373" customFormat="1" ht="15" customHeight="1">
      <c r="B9" s="504" t="s">
        <v>303</v>
      </c>
      <c r="C9" s="678">
        <v>297.73399999999998</v>
      </c>
      <c r="D9" s="680">
        <v>37.439</v>
      </c>
      <c r="E9" s="680">
        <v>30.873999999999999</v>
      </c>
      <c r="F9" s="681">
        <v>1.929</v>
      </c>
      <c r="G9" s="687">
        <v>306.22800000000001</v>
      </c>
      <c r="H9" s="375"/>
      <c r="I9" s="1266"/>
    </row>
    <row r="10" spans="2:9" s="373" customFormat="1" ht="15" customHeight="1">
      <c r="B10" s="505" t="s">
        <v>304</v>
      </c>
      <c r="C10" s="683">
        <v>65.841999999999999</v>
      </c>
      <c r="D10" s="684">
        <v>8.9570000000000007</v>
      </c>
      <c r="E10" s="684">
        <v>8.1140000000000008</v>
      </c>
      <c r="F10" s="685">
        <v>-0.06</v>
      </c>
      <c r="G10" s="686">
        <v>66.625</v>
      </c>
      <c r="H10" s="375"/>
      <c r="I10" s="1266"/>
    </row>
    <row r="11" spans="2:9" s="373" customFormat="1" ht="15" customHeight="1">
      <c r="B11" s="504" t="s">
        <v>212</v>
      </c>
      <c r="C11" s="678">
        <v>284.56099999999998</v>
      </c>
      <c r="D11" s="680">
        <v>26.844999999999999</v>
      </c>
      <c r="E11" s="680">
        <v>23.526</v>
      </c>
      <c r="F11" s="681">
        <v>1.911</v>
      </c>
      <c r="G11" s="687">
        <v>289.791</v>
      </c>
      <c r="H11" s="375"/>
      <c r="I11" s="1266"/>
    </row>
    <row r="12" spans="2:9" s="373" customFormat="1" ht="15" customHeight="1">
      <c r="B12" s="506" t="s">
        <v>305</v>
      </c>
      <c r="C12" s="683">
        <v>56.853000000000002</v>
      </c>
      <c r="D12" s="684">
        <v>3.077</v>
      </c>
      <c r="E12" s="684">
        <v>2.4169999999999998</v>
      </c>
      <c r="F12" s="685">
        <v>0.14899999999999999</v>
      </c>
      <c r="G12" s="686">
        <v>57.661999999999999</v>
      </c>
      <c r="H12" s="375"/>
      <c r="I12" s="1266"/>
    </row>
    <row r="13" spans="2:9" s="373" customFormat="1" ht="15" customHeight="1">
      <c r="B13" s="504" t="s">
        <v>306</v>
      </c>
      <c r="C13" s="678">
        <v>14.206</v>
      </c>
      <c r="D13" s="680">
        <v>4.0359999999999996</v>
      </c>
      <c r="E13" s="680">
        <v>2.5739999999999998</v>
      </c>
      <c r="F13" s="681">
        <v>-1.51</v>
      </c>
      <c r="G13" s="687">
        <v>14.157999999999999</v>
      </c>
      <c r="H13" s="375"/>
      <c r="I13" s="1266"/>
    </row>
    <row r="14" spans="2:9" s="373" customFormat="1" ht="15" customHeight="1">
      <c r="B14" s="506" t="s">
        <v>307</v>
      </c>
      <c r="C14" s="683">
        <v>98.247</v>
      </c>
      <c r="D14" s="684">
        <v>7.99</v>
      </c>
      <c r="E14" s="684">
        <v>6.99</v>
      </c>
      <c r="F14" s="685">
        <v>0.495</v>
      </c>
      <c r="G14" s="686">
        <v>99.742000000000004</v>
      </c>
      <c r="H14" s="375"/>
      <c r="I14" s="1266"/>
    </row>
    <row r="15" spans="2:9" s="373" customFormat="1" ht="15" customHeight="1">
      <c r="B15" s="507" t="s">
        <v>308</v>
      </c>
      <c r="C15" s="678">
        <v>24.175000000000001</v>
      </c>
      <c r="D15" s="680">
        <v>5.3959999999999999</v>
      </c>
      <c r="E15" s="680">
        <v>4.4429999999999996</v>
      </c>
      <c r="F15" s="681">
        <v>-0.374</v>
      </c>
      <c r="G15" s="687">
        <v>24.754000000000001</v>
      </c>
      <c r="H15" s="375"/>
      <c r="I15" s="1266"/>
    </row>
    <row r="16" spans="2:9" s="377" customFormat="1" ht="15" customHeight="1">
      <c r="B16" s="508" t="s">
        <v>25</v>
      </c>
      <c r="C16" s="688">
        <v>2015.866</v>
      </c>
      <c r="D16" s="689">
        <v>241.238</v>
      </c>
      <c r="E16" s="689">
        <v>223.149</v>
      </c>
      <c r="F16" s="690">
        <v>0</v>
      </c>
      <c r="G16" s="691">
        <v>2033.9549999999999</v>
      </c>
      <c r="H16" s="376"/>
      <c r="I16" s="1266"/>
    </row>
    <row r="17" spans="2:13" s="373" customFormat="1" ht="15" customHeight="1">
      <c r="B17" s="378" t="s">
        <v>253</v>
      </c>
      <c r="C17" s="67"/>
      <c r="D17" s="42"/>
      <c r="E17" s="42"/>
      <c r="F17" s="42"/>
      <c r="G17" s="42"/>
      <c r="H17" s="42"/>
      <c r="I17" s="1266"/>
      <c r="J17" s="42"/>
      <c r="K17" s="42"/>
      <c r="L17" s="42"/>
    </row>
    <row r="18" spans="2:13" s="373" customFormat="1" ht="39" customHeight="1">
      <c r="B18" s="1445" t="s">
        <v>254</v>
      </c>
      <c r="C18" s="1445"/>
      <c r="D18" s="1445"/>
      <c r="E18" s="1445"/>
      <c r="F18" s="1445"/>
      <c r="G18" s="1445"/>
      <c r="H18" s="62"/>
      <c r="I18" s="1266"/>
      <c r="K18" s="63"/>
      <c r="L18" s="63"/>
    </row>
    <row r="19" spans="2:13" s="373" customFormat="1" ht="15" customHeight="1">
      <c r="B19" s="57" t="s">
        <v>255</v>
      </c>
      <c r="C19" s="379"/>
      <c r="D19" s="379"/>
      <c r="E19" s="379"/>
      <c r="F19" s="379"/>
      <c r="G19" s="380"/>
      <c r="I19" s="1266"/>
    </row>
    <row r="20" spans="2:13" s="373" customFormat="1">
      <c r="B20" s="57" t="s">
        <v>128</v>
      </c>
      <c r="H20" s="325"/>
      <c r="I20" s="1266"/>
      <c r="J20" s="325"/>
      <c r="K20" s="325"/>
      <c r="L20" s="325"/>
    </row>
    <row r="21" spans="2:13" s="373" customFormat="1">
      <c r="B21" s="57" t="s">
        <v>256</v>
      </c>
      <c r="C21" s="57"/>
      <c r="D21" s="60"/>
      <c r="E21" s="60"/>
      <c r="F21" s="61"/>
      <c r="G21" s="62"/>
      <c r="H21" s="62"/>
      <c r="I21" s="1266"/>
      <c r="J21" s="62"/>
      <c r="K21" s="63"/>
      <c r="L21" s="63"/>
    </row>
    <row r="22" spans="2:13" s="381" customFormat="1">
      <c r="B22" s="33" t="s">
        <v>129</v>
      </c>
      <c r="C22" s="57"/>
      <c r="D22" s="42"/>
      <c r="E22" s="42"/>
      <c r="F22" s="42"/>
      <c r="G22" s="42"/>
      <c r="H22" s="42"/>
      <c r="I22" s="1266"/>
      <c r="J22" s="42"/>
      <c r="K22" s="42"/>
      <c r="L22" s="42"/>
    </row>
    <row r="23" spans="2:13" s="373" customFormat="1">
      <c r="B23" s="67" t="s">
        <v>252</v>
      </c>
      <c r="C23" s="57"/>
      <c r="D23" s="42"/>
      <c r="E23" s="42"/>
      <c r="F23" s="42"/>
      <c r="G23" s="42"/>
      <c r="H23" s="42"/>
      <c r="I23" s="1266"/>
      <c r="J23" s="42"/>
      <c r="K23" s="42"/>
      <c r="L23" s="42"/>
    </row>
    <row r="24" spans="2:13" s="373" customFormat="1" ht="15" customHeight="1">
      <c r="I24" s="1266"/>
    </row>
    <row r="25" spans="2:13" s="373" customFormat="1" ht="15" customHeight="1">
      <c r="B25" s="1455" t="s">
        <v>249</v>
      </c>
      <c r="C25" s="1455"/>
      <c r="D25" s="1456"/>
      <c r="E25" s="1456"/>
      <c r="F25" s="1456"/>
      <c r="I25" s="1266"/>
    </row>
    <row r="26" spans="2:13" s="373" customFormat="1" ht="15" customHeight="1">
      <c r="B26" s="499" t="s">
        <v>38</v>
      </c>
      <c r="C26" s="442"/>
      <c r="D26" s="443"/>
      <c r="E26" s="443"/>
      <c r="F26" s="443"/>
      <c r="G26" s="444"/>
      <c r="I26" s="1266"/>
    </row>
    <row r="27" spans="2:13" s="373" customFormat="1" ht="47.1" customHeight="1">
      <c r="B27" s="663"/>
      <c r="C27" s="675" t="s">
        <v>250</v>
      </c>
      <c r="D27" s="675" t="s">
        <v>205</v>
      </c>
      <c r="E27" s="675" t="s">
        <v>206</v>
      </c>
      <c r="F27" s="675" t="s">
        <v>593</v>
      </c>
      <c r="G27" s="675" t="s">
        <v>251</v>
      </c>
      <c r="I27" s="1266"/>
    </row>
    <row r="28" spans="2:13" s="373" customFormat="1" ht="24" customHeight="1">
      <c r="B28" s="664"/>
      <c r="C28" s="676" t="s">
        <v>207</v>
      </c>
      <c r="D28" s="676" t="s">
        <v>208</v>
      </c>
      <c r="E28" s="676" t="s">
        <v>209</v>
      </c>
      <c r="F28" s="676" t="s">
        <v>210</v>
      </c>
      <c r="G28" s="677" t="s">
        <v>211</v>
      </c>
      <c r="I28" s="1266"/>
    </row>
    <row r="29" spans="2:13" s="373" customFormat="1" ht="15" customHeight="1">
      <c r="B29" s="509" t="s">
        <v>36</v>
      </c>
      <c r="C29" s="696">
        <v>1434.1389999999999</v>
      </c>
      <c r="D29" s="697">
        <v>28.285</v>
      </c>
      <c r="E29" s="697">
        <v>83.625</v>
      </c>
      <c r="F29" s="698">
        <v>45.642000000000003</v>
      </c>
      <c r="G29" s="699">
        <v>1424.441</v>
      </c>
      <c r="H29" s="375"/>
      <c r="I29" s="1266"/>
      <c r="J29" s="692"/>
      <c r="K29" s="692"/>
      <c r="L29" s="681"/>
      <c r="M29" s="678"/>
    </row>
    <row r="30" spans="2:13" s="373" customFormat="1" ht="15" customHeight="1">
      <c r="B30" s="535" t="s">
        <v>5</v>
      </c>
      <c r="C30" s="700">
        <v>493.22</v>
      </c>
      <c r="D30" s="701">
        <v>182.41200000000001</v>
      </c>
      <c r="E30" s="701">
        <v>114.86799999999999</v>
      </c>
      <c r="F30" s="702">
        <v>-37.625</v>
      </c>
      <c r="G30" s="703">
        <v>523.13900000000001</v>
      </c>
      <c r="H30" s="375"/>
      <c r="I30" s="1266"/>
      <c r="J30" s="692"/>
      <c r="K30" s="692"/>
      <c r="L30" s="681"/>
      <c r="M30" s="678"/>
    </row>
    <row r="31" spans="2:13" s="373" customFormat="1" ht="15" customHeight="1">
      <c r="B31" s="536" t="s">
        <v>309</v>
      </c>
      <c r="C31" s="683">
        <v>41.970999999999997</v>
      </c>
      <c r="D31" s="684">
        <v>2.4790000000000001</v>
      </c>
      <c r="E31" s="684">
        <v>3.66</v>
      </c>
      <c r="F31" s="685">
        <v>-0.80100000000000005</v>
      </c>
      <c r="G31" s="686">
        <v>39.988</v>
      </c>
      <c r="H31" s="375"/>
      <c r="I31" s="1266"/>
      <c r="J31" s="692"/>
      <c r="K31" s="692"/>
      <c r="L31" s="681"/>
      <c r="M31" s="678"/>
    </row>
    <row r="32" spans="2:13" s="373" customFormat="1" ht="15" customHeight="1">
      <c r="B32" s="510" t="s">
        <v>310</v>
      </c>
      <c r="C32" s="678">
        <v>18.832999999999998</v>
      </c>
      <c r="D32" s="680">
        <v>11.625</v>
      </c>
      <c r="E32" s="680">
        <v>8.1579999999999995</v>
      </c>
      <c r="F32" s="681">
        <v>-2.6</v>
      </c>
      <c r="G32" s="687">
        <v>19.696999999999999</v>
      </c>
      <c r="H32" s="375"/>
      <c r="I32" s="1266"/>
      <c r="J32" s="692"/>
      <c r="K32" s="692"/>
      <c r="L32" s="681"/>
      <c r="M32" s="678"/>
    </row>
    <row r="33" spans="2:13" s="373" customFormat="1" ht="15" customHeight="1">
      <c r="B33" s="537" t="s">
        <v>145</v>
      </c>
      <c r="C33" s="683">
        <v>3.105</v>
      </c>
      <c r="D33" s="684">
        <v>0.48</v>
      </c>
      <c r="E33" s="684">
        <v>0.34300000000000003</v>
      </c>
      <c r="F33" s="685">
        <v>-0.19</v>
      </c>
      <c r="G33" s="686">
        <v>3.056</v>
      </c>
      <c r="H33" s="375"/>
      <c r="I33" s="1266"/>
      <c r="J33" s="692"/>
      <c r="K33" s="692"/>
      <c r="L33" s="681"/>
      <c r="M33" s="678"/>
    </row>
    <row r="34" spans="2:13" s="373" customFormat="1" ht="15" customHeight="1">
      <c r="B34" s="535" t="s">
        <v>144</v>
      </c>
      <c r="C34" s="700">
        <v>24.597999999999999</v>
      </c>
      <c r="D34" s="701">
        <v>15.957000000000001</v>
      </c>
      <c r="E34" s="701">
        <v>12.494999999999999</v>
      </c>
      <c r="F34" s="702">
        <v>-4.4260000000000002</v>
      </c>
      <c r="G34" s="703">
        <v>23.634</v>
      </c>
      <c r="H34" s="375"/>
      <c r="I34" s="1266"/>
      <c r="J34" s="692"/>
      <c r="K34" s="692"/>
      <c r="L34" s="681"/>
      <c r="M34" s="678"/>
    </row>
    <row r="35" spans="2:13" s="373" customFormat="1" ht="15" customHeight="1">
      <c r="B35" s="538" t="s">
        <v>25</v>
      </c>
      <c r="C35" s="688">
        <v>2015.866</v>
      </c>
      <c r="D35" s="689">
        <v>241.238</v>
      </c>
      <c r="E35" s="689">
        <v>223.149</v>
      </c>
      <c r="F35" s="690">
        <v>0</v>
      </c>
      <c r="G35" s="691">
        <v>2033.9549999999999</v>
      </c>
      <c r="H35" s="375"/>
      <c r="I35" s="1266"/>
      <c r="J35" s="694"/>
      <c r="K35" s="694"/>
      <c r="L35" s="695"/>
      <c r="M35" s="693"/>
    </row>
    <row r="36" spans="2:13" s="373" customFormat="1" ht="15" customHeight="1">
      <c r="B36" s="378" t="s">
        <v>253</v>
      </c>
      <c r="C36" s="382"/>
      <c r="D36" s="383"/>
      <c r="E36" s="383"/>
      <c r="F36" s="384"/>
      <c r="G36" s="382"/>
      <c r="H36" s="375"/>
    </row>
    <row r="37" spans="2:13" s="373" customFormat="1" ht="15" customHeight="1">
      <c r="B37" s="33" t="s">
        <v>146</v>
      </c>
      <c r="C37" s="385"/>
      <c r="D37" s="385"/>
      <c r="E37" s="385"/>
      <c r="F37" s="385"/>
      <c r="G37" s="385"/>
    </row>
    <row r="38" spans="2:13" s="373" customFormat="1" ht="15" customHeight="1">
      <c r="B38" s="33" t="s">
        <v>129</v>
      </c>
      <c r="C38" s="379"/>
      <c r="D38" s="379"/>
      <c r="E38" s="379"/>
      <c r="F38" s="379"/>
      <c r="G38" s="380"/>
    </row>
    <row r="39" spans="2:13" s="373" customFormat="1" ht="28.5" customHeight="1">
      <c r="B39" s="1360" t="s">
        <v>135</v>
      </c>
      <c r="C39" s="1360"/>
      <c r="D39" s="1360"/>
      <c r="E39" s="1360"/>
      <c r="F39" s="1360"/>
      <c r="G39" s="1360"/>
    </row>
    <row r="40" spans="2:13" s="373" customFormat="1" ht="15" customHeight="1">
      <c r="C40" s="385"/>
      <c r="D40" s="385"/>
      <c r="E40" s="385"/>
      <c r="F40" s="385"/>
      <c r="G40" s="385"/>
    </row>
    <row r="41" spans="2:13" s="373" customFormat="1" ht="15" customHeight="1">
      <c r="C41" s="385"/>
      <c r="D41" s="385"/>
      <c r="E41" s="385"/>
      <c r="F41" s="385"/>
      <c r="G41" s="385"/>
    </row>
    <row r="42" spans="2:13" s="373" customFormat="1" ht="15" customHeight="1"/>
    <row r="43" spans="2:13" s="373" customFormat="1" ht="15" customHeight="1"/>
    <row r="44" spans="2:13" s="373" customFormat="1" ht="15" customHeight="1"/>
    <row r="45" spans="2:13" ht="15" customHeight="1"/>
    <row r="46" spans="2:13" ht="15" customHeight="1"/>
    <row r="47" spans="2:13" ht="15" customHeight="1"/>
    <row r="48" spans="2: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sheetData>
  <mergeCells count="4">
    <mergeCell ref="B3:F3"/>
    <mergeCell ref="B18:G18"/>
    <mergeCell ref="B25:F25"/>
    <mergeCell ref="B39:G39"/>
  </mergeCells>
  <pageMargins left="0.7" right="0.7" top="0.75" bottom="0.75" header="0.3" footer="0.3"/>
  <pageSetup paperSize="9" orientation="portrait" r:id="rId1"/>
  <ignoredErrors>
    <ignoredError sqref="C6:F6 C28:F28"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U218"/>
  <sheetViews>
    <sheetView topLeftCell="A19" workbookViewId="0">
      <selection activeCell="B50" sqref="B50"/>
    </sheetView>
  </sheetViews>
  <sheetFormatPr baseColWidth="10" defaultColWidth="11.42578125" defaultRowHeight="15"/>
  <cols>
    <col min="1" max="1" width="3.7109375" style="373" customWidth="1"/>
    <col min="2" max="2" width="42.5703125" style="373" customWidth="1"/>
    <col min="3" max="7" width="15.7109375" style="373" customWidth="1"/>
    <col min="8" max="21" width="11.42578125" style="373"/>
    <col min="22" max="16384" width="11.42578125" style="386"/>
  </cols>
  <sheetData>
    <row r="1" spans="1:21" ht="18" customHeight="1">
      <c r="B1" s="424" t="s">
        <v>337</v>
      </c>
      <c r="C1" s="372"/>
      <c r="D1" s="372"/>
      <c r="E1" s="372"/>
      <c r="F1" s="372"/>
      <c r="G1" s="372"/>
    </row>
    <row r="2" spans="1:21" ht="15" customHeight="1">
      <c r="I2" s="362"/>
    </row>
    <row r="3" spans="1:21" ht="15" customHeight="1">
      <c r="B3" s="457" t="s">
        <v>265</v>
      </c>
      <c r="C3" s="457"/>
      <c r="D3" s="457"/>
      <c r="E3" s="456"/>
      <c r="F3" s="456"/>
      <c r="G3" s="456"/>
    </row>
    <row r="4" spans="1:21" ht="15" customHeight="1">
      <c r="B4" s="81"/>
      <c r="C4" s="465"/>
      <c r="D4" s="465"/>
      <c r="E4" s="445"/>
      <c r="F4" s="445"/>
      <c r="G4" s="445"/>
    </row>
    <row r="5" spans="1:21" ht="30" customHeight="1">
      <c r="B5" s="1460"/>
      <c r="C5" s="1461" t="s">
        <v>229</v>
      </c>
      <c r="D5" s="1462"/>
      <c r="E5" s="1462" t="s">
        <v>230</v>
      </c>
      <c r="F5" s="1461" t="s">
        <v>231</v>
      </c>
      <c r="G5" s="1462"/>
      <c r="H5" s="425"/>
      <c r="I5" s="426"/>
      <c r="J5" s="426"/>
      <c r="K5" s="426"/>
      <c r="L5" s="426"/>
      <c r="M5" s="426"/>
      <c r="N5" s="426"/>
      <c r="O5" s="426"/>
      <c r="P5" s="426"/>
      <c r="Q5" s="426"/>
    </row>
    <row r="6" spans="1:21" ht="28.5" customHeight="1">
      <c r="B6" s="1460"/>
      <c r="C6" s="513" t="s">
        <v>232</v>
      </c>
      <c r="D6" s="517" t="s">
        <v>233</v>
      </c>
      <c r="E6" s="1466"/>
      <c r="F6" s="514" t="s">
        <v>234</v>
      </c>
      <c r="G6" s="515" t="s">
        <v>235</v>
      </c>
      <c r="H6" s="426"/>
      <c r="I6" s="426"/>
      <c r="J6" s="426"/>
      <c r="K6" s="426"/>
      <c r="L6" s="426"/>
      <c r="M6" s="426"/>
      <c r="N6" s="426"/>
      <c r="O6" s="426"/>
      <c r="P6" s="426"/>
      <c r="Q6" s="426"/>
    </row>
    <row r="7" spans="1:21" s="429" customFormat="1" ht="15" customHeight="1">
      <c r="A7" s="428"/>
      <c r="B7" s="1206" t="s">
        <v>118</v>
      </c>
      <c r="C7" s="469">
        <v>1757.7865192176901</v>
      </c>
      <c r="D7" s="518">
        <v>1</v>
      </c>
      <c r="E7" s="861">
        <v>2254.4456251266101</v>
      </c>
      <c r="F7" s="470">
        <v>3.9113670378033899E-2</v>
      </c>
      <c r="G7" s="518">
        <v>-9.2356308371148894E-3</v>
      </c>
      <c r="H7" s="427"/>
      <c r="I7" s="1270"/>
      <c r="J7" s="822"/>
      <c r="K7" s="823"/>
      <c r="L7" s="839"/>
      <c r="M7" s="839"/>
      <c r="N7" s="427"/>
      <c r="O7" s="427"/>
      <c r="P7" s="427"/>
      <c r="Q7" s="427"/>
      <c r="R7" s="428"/>
      <c r="S7" s="428"/>
      <c r="T7" s="428"/>
      <c r="U7" s="428"/>
    </row>
    <row r="8" spans="1:21" ht="15" customHeight="1">
      <c r="B8" s="1207" t="s">
        <v>36</v>
      </c>
      <c r="C8" s="466">
        <v>1344.7729855729799</v>
      </c>
      <c r="D8" s="519">
        <v>0.76503771696432898</v>
      </c>
      <c r="E8" s="862">
        <v>2313.9546107845799</v>
      </c>
      <c r="F8" s="828">
        <v>3.6509539001803197E-2</v>
      </c>
      <c r="G8" s="829">
        <v>-1.17185936290968E-2</v>
      </c>
      <c r="H8" s="426"/>
      <c r="I8" s="1270"/>
      <c r="J8" s="458"/>
      <c r="K8" s="459"/>
      <c r="L8" s="432"/>
      <c r="M8" s="432"/>
      <c r="N8" s="426"/>
      <c r="O8" s="426"/>
      <c r="P8" s="426"/>
      <c r="Q8" s="426"/>
    </row>
    <row r="9" spans="1:21" ht="15" customHeight="1">
      <c r="B9" s="1208" t="s">
        <v>236</v>
      </c>
      <c r="C9" s="467">
        <v>172.22265278060601</v>
      </c>
      <c r="D9" s="520">
        <v>9.7977001699417907E-2</v>
      </c>
      <c r="E9" s="863">
        <v>3534.20965277505</v>
      </c>
      <c r="F9" s="830">
        <v>3.5603428261646197E-2</v>
      </c>
      <c r="G9" s="831">
        <v>-1.25825436101772E-2</v>
      </c>
      <c r="H9" s="426"/>
      <c r="I9" s="1270"/>
      <c r="J9" s="458"/>
      <c r="K9" s="459"/>
      <c r="L9" s="432"/>
      <c r="M9" s="432"/>
      <c r="N9" s="426"/>
      <c r="O9" s="426"/>
      <c r="P9" s="426"/>
      <c r="Q9" s="426"/>
    </row>
    <row r="10" spans="1:21" ht="15" customHeight="1">
      <c r="B10" s="1209" t="s">
        <v>237</v>
      </c>
      <c r="C10" s="468">
        <v>201.11727270237199</v>
      </c>
      <c r="D10" s="521">
        <v>0.11441507287920299</v>
      </c>
      <c r="E10" s="864">
        <v>2492.5883945848</v>
      </c>
      <c r="F10" s="832">
        <v>3.0687232851109299E-2</v>
      </c>
      <c r="G10" s="833">
        <v>-1.7269991560727199E-2</v>
      </c>
      <c r="H10" s="426"/>
      <c r="I10" s="1270"/>
      <c r="J10" s="458"/>
      <c r="K10" s="459"/>
      <c r="L10" s="432"/>
      <c r="M10" s="432"/>
      <c r="N10" s="426"/>
      <c r="O10" s="426"/>
      <c r="P10" s="426"/>
      <c r="Q10" s="426"/>
    </row>
    <row r="11" spans="1:21" ht="15" customHeight="1">
      <c r="B11" s="1208" t="s">
        <v>238</v>
      </c>
      <c r="C11" s="467">
        <v>970.68249303000005</v>
      </c>
      <c r="D11" s="520">
        <v>0.55221864681383903</v>
      </c>
      <c r="E11" s="863">
        <v>2059.6483552350601</v>
      </c>
      <c r="F11" s="830">
        <v>3.7351413428598601E-2</v>
      </c>
      <c r="G11" s="831">
        <v>-1.0915891086385699E-2</v>
      </c>
      <c r="H11" s="426"/>
      <c r="I11" s="1270"/>
      <c r="J11" s="458"/>
      <c r="K11" s="459"/>
      <c r="L11" s="432"/>
      <c r="M11" s="432"/>
      <c r="N11" s="426"/>
      <c r="O11" s="426"/>
      <c r="P11" s="426"/>
      <c r="Q11" s="426"/>
    </row>
    <row r="12" spans="1:21" ht="15" customHeight="1">
      <c r="B12" s="1210" t="s">
        <v>5</v>
      </c>
      <c r="C12" s="468">
        <v>396.43477267471798</v>
      </c>
      <c r="D12" s="521">
        <v>0.225530670727383</v>
      </c>
      <c r="E12" s="864">
        <v>2068.7654945919198</v>
      </c>
      <c r="F12" s="832">
        <v>4.89634696181072E-2</v>
      </c>
      <c r="G12" s="833">
        <v>1.5586348027006201E-4</v>
      </c>
      <c r="H12" s="426"/>
      <c r="I12" s="1270"/>
      <c r="J12" s="1267"/>
      <c r="K12" s="459"/>
      <c r="L12" s="432"/>
      <c r="M12" s="432"/>
      <c r="N12" s="426"/>
      <c r="O12" s="426"/>
      <c r="P12" s="426"/>
      <c r="Q12" s="426"/>
    </row>
    <row r="13" spans="1:21" ht="15" customHeight="1">
      <c r="B13" s="1208" t="s">
        <v>236</v>
      </c>
      <c r="C13" s="467">
        <v>69.662173868660801</v>
      </c>
      <c r="D13" s="520">
        <v>3.9630622437395999E-2</v>
      </c>
      <c r="E13" s="863">
        <v>2927.4255233941499</v>
      </c>
      <c r="F13" s="830">
        <v>3.8677703041585902E-2</v>
      </c>
      <c r="G13" s="831">
        <v>-9.6513128894107503E-3</v>
      </c>
      <c r="H13" s="426"/>
      <c r="I13" s="1270"/>
      <c r="J13" s="458"/>
      <c r="K13" s="459"/>
      <c r="L13" s="432"/>
      <c r="M13" s="432"/>
      <c r="N13" s="426"/>
      <c r="O13" s="426"/>
      <c r="P13" s="426"/>
      <c r="Q13" s="426"/>
    </row>
    <row r="14" spans="1:21" ht="15" customHeight="1">
      <c r="B14" s="1209" t="s">
        <v>237</v>
      </c>
      <c r="C14" s="468">
        <v>68.407223706057195</v>
      </c>
      <c r="D14" s="521">
        <v>3.8916684681654101E-2</v>
      </c>
      <c r="E14" s="864">
        <v>2145.1801916692002</v>
      </c>
      <c r="F14" s="832">
        <v>4.3830017041964098E-2</v>
      </c>
      <c r="G14" s="833">
        <v>-4.7387327975170696E-3</v>
      </c>
      <c r="H14" s="426"/>
      <c r="I14" s="1270"/>
      <c r="J14" s="458"/>
      <c r="K14" s="459"/>
      <c r="L14" s="432"/>
      <c r="M14" s="432"/>
      <c r="N14" s="426"/>
      <c r="O14" s="426"/>
      <c r="P14" s="426"/>
      <c r="Q14" s="426"/>
    </row>
    <row r="15" spans="1:21" ht="15" customHeight="1">
      <c r="B15" s="1208" t="s">
        <v>238</v>
      </c>
      <c r="C15" s="467">
        <v>243.14448623000001</v>
      </c>
      <c r="D15" s="520">
        <v>0.138324241067802</v>
      </c>
      <c r="E15" s="863">
        <v>1786.36837920113</v>
      </c>
      <c r="F15" s="830">
        <v>4.6694049065191902E-2</v>
      </c>
      <c r="G15" s="831">
        <v>-2.00796237109844E-3</v>
      </c>
      <c r="H15" s="426"/>
      <c r="I15" s="1270"/>
      <c r="J15" s="458"/>
      <c r="K15" s="459"/>
      <c r="L15" s="432"/>
      <c r="M15" s="432"/>
      <c r="N15" s="426"/>
      <c r="O15" s="426"/>
      <c r="P15" s="426"/>
      <c r="Q15" s="426"/>
    </row>
    <row r="16" spans="1:21" ht="15" customHeight="1">
      <c r="B16" s="1210" t="s">
        <v>277</v>
      </c>
      <c r="C16" s="468">
        <v>2.9929585599999999</v>
      </c>
      <c r="D16" s="521">
        <v>1.7026860356922199E-3</v>
      </c>
      <c r="E16" s="864">
        <v>3686.4732638811702</v>
      </c>
      <c r="F16" s="832">
        <v>3.43485299949014E-2</v>
      </c>
      <c r="G16" s="833">
        <v>-1.3779052255052E-2</v>
      </c>
      <c r="H16" s="426"/>
      <c r="I16" s="1270"/>
      <c r="J16" s="458"/>
      <c r="K16" s="459"/>
      <c r="L16" s="432"/>
      <c r="M16" s="432"/>
      <c r="N16" s="426"/>
      <c r="O16" s="426"/>
      <c r="P16" s="426"/>
      <c r="Q16" s="426"/>
    </row>
    <row r="17" spans="1:21" ht="15" customHeight="1">
      <c r="B17" s="1211" t="s">
        <v>7</v>
      </c>
      <c r="C17" s="467">
        <v>13.585802409999999</v>
      </c>
      <c r="D17" s="520">
        <v>7.7289262725978901E-3</v>
      </c>
      <c r="E17" s="863">
        <v>1466.71038288304</v>
      </c>
      <c r="F17" s="830">
        <v>4.7946706818540401E-2</v>
      </c>
      <c r="G17" s="831">
        <v>-8.1358998995010201E-4</v>
      </c>
      <c r="H17" s="426"/>
      <c r="I17" s="1270"/>
      <c r="J17" s="458"/>
      <c r="K17" s="459"/>
      <c r="L17" s="432"/>
      <c r="M17" s="432"/>
      <c r="N17" s="426"/>
      <c r="O17" s="426"/>
      <c r="P17" s="426"/>
      <c r="Q17" s="426"/>
    </row>
    <row r="18" spans="1:21" ht="15" customHeight="1">
      <c r="B18" s="1207" t="s">
        <v>239</v>
      </c>
      <c r="C18" s="466">
        <v>168.619520819266</v>
      </c>
      <c r="D18" s="519">
        <v>9.5927189664824095E-2</v>
      </c>
      <c r="E18" s="862">
        <v>3630.1490960610699</v>
      </c>
      <c r="F18" s="828">
        <v>2.4604841491625399E-2</v>
      </c>
      <c r="G18" s="829">
        <v>-2.3069373101043601E-2</v>
      </c>
      <c r="H18" s="426"/>
      <c r="I18" s="1270"/>
      <c r="J18" s="458"/>
      <c r="K18" s="459"/>
      <c r="L18" s="432"/>
      <c r="M18" s="432"/>
      <c r="N18" s="426"/>
      <c r="O18" s="426"/>
      <c r="P18" s="426"/>
      <c r="Q18" s="426"/>
    </row>
    <row r="19" spans="1:21" ht="15" customHeight="1">
      <c r="B19" s="1211" t="s">
        <v>240</v>
      </c>
      <c r="C19" s="467">
        <v>304.39440192842898</v>
      </c>
      <c r="D19" s="520">
        <v>0.17316915256802701</v>
      </c>
      <c r="E19" s="863">
        <v>2552.4399257410601</v>
      </c>
      <c r="F19" s="830">
        <v>3.7485613107358103E-2</v>
      </c>
      <c r="G19" s="831">
        <v>-1.07879356337165E-2</v>
      </c>
      <c r="H19" s="426"/>
      <c r="I19" s="822"/>
      <c r="J19" s="458"/>
      <c r="K19" s="459"/>
      <c r="L19" s="432"/>
      <c r="M19" s="432"/>
      <c r="N19" s="426"/>
      <c r="O19" s="426"/>
      <c r="P19" s="426"/>
      <c r="Q19" s="426"/>
    </row>
    <row r="20" spans="1:21" ht="15" customHeight="1">
      <c r="B20" s="1210" t="s">
        <v>241</v>
      </c>
      <c r="C20" s="468">
        <v>1284.57001502</v>
      </c>
      <c r="D20" s="521">
        <v>0.73078840972776604</v>
      </c>
      <c r="E20" s="864">
        <v>2003.1997444819001</v>
      </c>
      <c r="F20" s="832">
        <v>3.9315552461483397E-2</v>
      </c>
      <c r="G20" s="833">
        <v>-9.0431421991957993E-3</v>
      </c>
      <c r="H20" s="426"/>
      <c r="I20" s="822"/>
      <c r="J20" s="458"/>
      <c r="K20" s="459"/>
      <c r="L20" s="432"/>
      <c r="M20" s="432"/>
      <c r="N20" s="426"/>
      <c r="O20" s="426"/>
      <c r="P20" s="426"/>
      <c r="Q20" s="426"/>
    </row>
    <row r="21" spans="1:21" ht="15" customHeight="1">
      <c r="B21" s="1212" t="s">
        <v>242</v>
      </c>
      <c r="C21" s="574">
        <v>0.20258145</v>
      </c>
      <c r="D21" s="575">
        <v>1.1524803938657999E-4</v>
      </c>
      <c r="E21" s="865">
        <v>2573.66390253283</v>
      </c>
      <c r="F21" s="834">
        <v>0.137296671313198</v>
      </c>
      <c r="G21" s="835">
        <v>8.4378977224635596E-2</v>
      </c>
      <c r="H21" s="426"/>
      <c r="I21" s="822"/>
      <c r="J21" s="458"/>
      <c r="K21" s="459"/>
      <c r="L21" s="432"/>
      <c r="M21" s="432"/>
      <c r="N21" s="426"/>
      <c r="O21" s="426"/>
      <c r="P21" s="426"/>
      <c r="Q21" s="426"/>
    </row>
    <row r="22" spans="1:21">
      <c r="B22" s="1457" t="s">
        <v>243</v>
      </c>
      <c r="C22" s="1457"/>
      <c r="D22" s="1457"/>
      <c r="E22" s="1457"/>
      <c r="F22" s="1457"/>
      <c r="G22" s="1457"/>
      <c r="H22" s="426"/>
      <c r="I22" s="840"/>
      <c r="J22" s="426"/>
      <c r="K22" s="426"/>
      <c r="L22" s="426"/>
      <c r="M22" s="426"/>
      <c r="N22" s="426"/>
      <c r="O22" s="426"/>
      <c r="P22" s="426"/>
      <c r="Q22" s="426"/>
    </row>
    <row r="23" spans="1:21" ht="12" customHeight="1">
      <c r="B23" s="33" t="s">
        <v>129</v>
      </c>
      <c r="H23" s="426"/>
      <c r="I23" s="840"/>
      <c r="J23" s="426"/>
      <c r="K23" s="426"/>
      <c r="L23" s="426"/>
      <c r="M23" s="426"/>
      <c r="N23" s="426"/>
      <c r="O23" s="426"/>
      <c r="P23" s="426"/>
      <c r="Q23" s="426"/>
    </row>
    <row r="24" spans="1:21" ht="15" customHeight="1">
      <c r="B24" s="67" t="s">
        <v>275</v>
      </c>
      <c r="H24" s="426"/>
      <c r="I24" s="840"/>
      <c r="J24" s="426"/>
      <c r="K24" s="426"/>
      <c r="L24" s="426"/>
      <c r="M24" s="426"/>
      <c r="N24" s="426"/>
      <c r="O24" s="426"/>
      <c r="P24" s="426"/>
      <c r="Q24" s="426"/>
    </row>
    <row r="25" spans="1:21" s="373" customFormat="1" ht="15" customHeight="1">
      <c r="C25" s="426"/>
      <c r="D25" s="426"/>
      <c r="E25" s="426"/>
      <c r="F25" s="426"/>
      <c r="G25" s="426"/>
      <c r="H25" s="426"/>
      <c r="I25" s="840"/>
      <c r="J25" s="426"/>
      <c r="K25" s="426"/>
      <c r="L25" s="426"/>
      <c r="M25" s="426"/>
      <c r="N25" s="426"/>
      <c r="O25" s="426"/>
      <c r="P25" s="426"/>
      <c r="Q25" s="426"/>
    </row>
    <row r="26" spans="1:21" s="373" customFormat="1" ht="15" customHeight="1">
      <c r="B26" s="1458" t="s">
        <v>278</v>
      </c>
      <c r="C26" s="1458"/>
      <c r="D26" s="1458"/>
      <c r="E26" s="1459"/>
      <c r="F26" s="1459"/>
      <c r="G26" s="1459"/>
      <c r="H26" s="426"/>
      <c r="I26" s="840"/>
      <c r="J26" s="426"/>
      <c r="K26" s="426"/>
      <c r="L26" s="426"/>
      <c r="M26" s="426"/>
      <c r="N26" s="426"/>
      <c r="O26" s="426"/>
      <c r="P26" s="426"/>
      <c r="Q26" s="426"/>
    </row>
    <row r="27" spans="1:21" s="437" customFormat="1" ht="15" customHeight="1">
      <c r="A27" s="436"/>
      <c r="B27" s="453"/>
      <c r="C27" s="433"/>
      <c r="D27" s="454"/>
      <c r="E27" s="455"/>
      <c r="F27" s="434"/>
      <c r="G27" s="434"/>
      <c r="H27" s="435"/>
      <c r="I27" s="840"/>
      <c r="J27" s="435"/>
      <c r="K27" s="435"/>
      <c r="L27" s="435"/>
      <c r="M27" s="435"/>
      <c r="N27" s="435"/>
      <c r="O27" s="435"/>
      <c r="P27" s="435"/>
      <c r="Q27" s="435"/>
      <c r="R27" s="436"/>
      <c r="S27" s="436"/>
      <c r="T27" s="436"/>
      <c r="U27" s="436"/>
    </row>
    <row r="28" spans="1:21" s="373" customFormat="1" ht="30" customHeight="1">
      <c r="B28" s="1460"/>
      <c r="C28" s="1461" t="s">
        <v>244</v>
      </c>
      <c r="D28" s="1462"/>
      <c r="E28" s="1463" t="s">
        <v>595</v>
      </c>
      <c r="F28" s="1465" t="s">
        <v>245</v>
      </c>
      <c r="G28" s="1462"/>
      <c r="H28" s="426"/>
      <c r="I28" s="840"/>
      <c r="J28" s="426"/>
      <c r="K28" s="426"/>
      <c r="L28" s="426"/>
      <c r="M28" s="426"/>
      <c r="N28" s="426"/>
      <c r="O28" s="426"/>
      <c r="P28" s="426"/>
      <c r="Q28" s="426"/>
    </row>
    <row r="29" spans="1:21" s="373" customFormat="1" ht="28.9" customHeight="1">
      <c r="B29" s="1460"/>
      <c r="C29" s="513" t="s">
        <v>232</v>
      </c>
      <c r="D29" s="517" t="s">
        <v>233</v>
      </c>
      <c r="E29" s="1464"/>
      <c r="F29" s="439" t="s">
        <v>234</v>
      </c>
      <c r="G29" s="515" t="s">
        <v>246</v>
      </c>
      <c r="H29" s="426"/>
      <c r="I29" s="840"/>
      <c r="J29" s="426"/>
      <c r="K29" s="426"/>
      <c r="L29" s="426"/>
      <c r="M29" s="426"/>
      <c r="N29" s="426"/>
      <c r="O29" s="426"/>
      <c r="P29" s="426"/>
      <c r="Q29" s="426"/>
    </row>
    <row r="30" spans="1:21" s="373" customFormat="1">
      <c r="B30" s="516" t="s">
        <v>118</v>
      </c>
      <c r="C30" s="469">
        <v>1211.28519766003</v>
      </c>
      <c r="D30" s="518">
        <v>1</v>
      </c>
      <c r="E30" s="861">
        <v>2315.9984384354898</v>
      </c>
      <c r="F30" s="470">
        <v>4.6956401787593E-2</v>
      </c>
      <c r="G30" s="518">
        <v>-1.75781675477399E-3</v>
      </c>
      <c r="H30" s="426"/>
      <c r="I30" s="822"/>
      <c r="J30" s="426"/>
      <c r="K30" s="426"/>
      <c r="L30" s="426"/>
      <c r="M30" s="426"/>
      <c r="N30" s="426"/>
      <c r="O30" s="426"/>
      <c r="P30" s="426"/>
      <c r="Q30" s="426"/>
    </row>
    <row r="31" spans="1:21" s="373" customFormat="1">
      <c r="B31" s="1207" t="s">
        <v>36</v>
      </c>
      <c r="C31" s="466">
        <v>1052.4715011876599</v>
      </c>
      <c r="D31" s="519">
        <v>0.86888827108664102</v>
      </c>
      <c r="E31" s="862">
        <v>2333.2467619364602</v>
      </c>
      <c r="F31" s="828">
        <v>4.4365683167430503E-2</v>
      </c>
      <c r="G31" s="829">
        <v>-4.2279908777359404E-3</v>
      </c>
      <c r="H31" s="426"/>
      <c r="I31" s="822"/>
      <c r="J31" s="426"/>
      <c r="K31" s="426"/>
      <c r="L31" s="426"/>
      <c r="M31" s="426"/>
      <c r="N31" s="426"/>
      <c r="O31" s="426"/>
      <c r="P31" s="426"/>
      <c r="Q31" s="426"/>
    </row>
    <row r="32" spans="1:21" s="373" customFormat="1">
      <c r="B32" s="1208" t="s">
        <v>236</v>
      </c>
      <c r="C32" s="467">
        <v>124.84938574322101</v>
      </c>
      <c r="D32" s="520">
        <v>0.10307183311114999</v>
      </c>
      <c r="E32" s="863">
        <v>3616.23720961256</v>
      </c>
      <c r="F32" s="830">
        <v>4.9408220006889603E-2</v>
      </c>
      <c r="G32" s="831">
        <v>5.7991991503588899E-4</v>
      </c>
      <c r="H32" s="426"/>
      <c r="I32" s="822"/>
      <c r="J32" s="426"/>
      <c r="K32" s="426"/>
      <c r="L32" s="426"/>
      <c r="M32" s="426"/>
      <c r="N32" s="426"/>
      <c r="O32" s="426"/>
      <c r="P32" s="426"/>
      <c r="Q32" s="426"/>
    </row>
    <row r="33" spans="2:17" s="373" customFormat="1">
      <c r="B33" s="1209" t="s">
        <v>237</v>
      </c>
      <c r="C33" s="468">
        <v>153.702326556396</v>
      </c>
      <c r="D33" s="521">
        <v>0.126891938292749</v>
      </c>
      <c r="E33" s="864">
        <v>2548.1853617584002</v>
      </c>
      <c r="F33" s="832">
        <v>4.22150022282093E-2</v>
      </c>
      <c r="G33" s="833">
        <v>-6.2786019944609398E-3</v>
      </c>
      <c r="H33" s="426"/>
      <c r="I33" s="822"/>
      <c r="J33" s="426"/>
      <c r="K33" s="426"/>
      <c r="L33" s="426"/>
      <c r="M33" s="426"/>
      <c r="N33" s="426"/>
      <c r="O33" s="426"/>
      <c r="P33" s="426"/>
      <c r="Q33" s="426"/>
    </row>
    <row r="34" spans="2:17" s="373" customFormat="1">
      <c r="B34" s="1208" t="s">
        <v>238</v>
      </c>
      <c r="C34" s="467">
        <v>772.84360313000002</v>
      </c>
      <c r="D34" s="520">
        <v>0.638036033646731</v>
      </c>
      <c r="E34" s="863">
        <v>2082.5791597560501</v>
      </c>
      <c r="F34" s="830">
        <v>4.3499996092291E-2</v>
      </c>
      <c r="G34" s="831">
        <v>-5.0533980813395503E-3</v>
      </c>
      <c r="H34" s="426"/>
      <c r="I34" s="822"/>
      <c r="J34" s="426"/>
      <c r="K34" s="426"/>
      <c r="L34" s="426"/>
      <c r="M34" s="426"/>
      <c r="N34" s="426"/>
      <c r="O34" s="426"/>
      <c r="P34" s="426"/>
      <c r="Q34" s="426"/>
    </row>
    <row r="35" spans="2:17" s="373" customFormat="1">
      <c r="B35" s="1210" t="s">
        <v>5</v>
      </c>
      <c r="C35" s="468">
        <v>153.315885032366</v>
      </c>
      <c r="D35" s="521">
        <v>0.126572903993662</v>
      </c>
      <c r="E35" s="864">
        <v>2195.5367566326299</v>
      </c>
      <c r="F35" s="832">
        <v>6.5295612385114402E-2</v>
      </c>
      <c r="G35" s="833">
        <v>1.5728081984281401E-2</v>
      </c>
      <c r="H35" s="426"/>
      <c r="I35" s="822"/>
      <c r="J35" s="426"/>
      <c r="K35" s="426"/>
      <c r="L35" s="426"/>
      <c r="M35" s="426"/>
      <c r="N35" s="426"/>
      <c r="O35" s="426"/>
      <c r="P35" s="426"/>
      <c r="Q35" s="426"/>
    </row>
    <row r="36" spans="2:17" s="373" customFormat="1">
      <c r="B36" s="1208" t="s">
        <v>236</v>
      </c>
      <c r="C36" s="467">
        <v>34.107154375267598</v>
      </c>
      <c r="D36" s="520">
        <v>2.8157823146155898E-2</v>
      </c>
      <c r="E36" s="863">
        <v>3116.83196958695</v>
      </c>
      <c r="F36" s="830">
        <v>5.5364422285824701E-2</v>
      </c>
      <c r="G36" s="831">
        <v>6.2589838728305701E-3</v>
      </c>
      <c r="H36" s="426"/>
      <c r="I36" s="822"/>
      <c r="J36" s="426"/>
      <c r="K36" s="426"/>
      <c r="L36" s="426"/>
      <c r="M36" s="426"/>
      <c r="N36" s="426"/>
      <c r="O36" s="426"/>
      <c r="P36" s="426"/>
      <c r="Q36" s="426"/>
    </row>
    <row r="37" spans="2:17" s="373" customFormat="1" ht="15" customHeight="1">
      <c r="B37" s="1209" t="s">
        <v>237</v>
      </c>
      <c r="C37" s="468">
        <v>27.472626467681899</v>
      </c>
      <c r="D37" s="521">
        <v>2.2680559888582599E-2</v>
      </c>
      <c r="E37" s="864">
        <v>2218.2120376447701</v>
      </c>
      <c r="F37" s="832">
        <v>6.4901266052890705E-2</v>
      </c>
      <c r="G37" s="833">
        <v>1.53520843372338E-2</v>
      </c>
      <c r="H37" s="426"/>
      <c r="I37" s="822"/>
      <c r="J37" s="426"/>
      <c r="K37" s="426"/>
      <c r="L37" s="426"/>
      <c r="M37" s="426"/>
      <c r="N37" s="426"/>
      <c r="O37" s="426"/>
      <c r="P37" s="426"/>
      <c r="Q37" s="426"/>
    </row>
    <row r="38" spans="2:17" s="373" customFormat="1">
      <c r="B38" s="1208" t="s">
        <v>238</v>
      </c>
      <c r="C38" s="467">
        <v>87.114194978151701</v>
      </c>
      <c r="D38" s="520">
        <v>7.1918814121100197E-2</v>
      </c>
      <c r="E38" s="863">
        <v>1815.4263083077501</v>
      </c>
      <c r="F38" s="830">
        <v>7.2483217902847605E-2</v>
      </c>
      <c r="G38" s="831">
        <v>2.2581252767779999E-2</v>
      </c>
      <c r="H38" s="426"/>
      <c r="I38" s="822"/>
      <c r="J38" s="426"/>
      <c r="K38" s="426"/>
      <c r="L38" s="426"/>
      <c r="M38" s="426"/>
      <c r="N38" s="426"/>
      <c r="O38" s="426"/>
      <c r="P38" s="426"/>
      <c r="Q38" s="426"/>
    </row>
    <row r="39" spans="2:17" s="373" customFormat="1">
      <c r="B39" s="1210" t="s">
        <v>613</v>
      </c>
      <c r="C39" s="468">
        <v>1.91808033</v>
      </c>
      <c r="D39" s="521">
        <v>1.5835084369109501E-3</v>
      </c>
      <c r="E39" s="864">
        <v>3866.4417725900298</v>
      </c>
      <c r="F39" s="832">
        <v>4.40478242746489E-2</v>
      </c>
      <c r="G39" s="833">
        <v>-4.5310599974743102E-3</v>
      </c>
      <c r="H39" s="426"/>
      <c r="I39" s="822"/>
      <c r="J39" s="426"/>
      <c r="K39" s="426"/>
      <c r="L39" s="426"/>
      <c r="M39" s="426"/>
      <c r="N39" s="426"/>
      <c r="O39" s="426"/>
      <c r="P39" s="426"/>
      <c r="Q39" s="426"/>
    </row>
    <row r="40" spans="2:17" s="373" customFormat="1">
      <c r="B40" s="1212" t="s">
        <v>7</v>
      </c>
      <c r="C40" s="467">
        <v>3.57973111</v>
      </c>
      <c r="D40" s="520">
        <v>2.9553164827865099E-3</v>
      </c>
      <c r="E40" s="863">
        <v>1573.32968754996</v>
      </c>
      <c r="F40" s="830">
        <v>0.112674186829598</v>
      </c>
      <c r="G40" s="831">
        <v>6.09021613554519E-2</v>
      </c>
      <c r="H40" s="426"/>
      <c r="I40" s="822"/>
      <c r="J40" s="426"/>
      <c r="K40" s="426"/>
      <c r="L40" s="426"/>
      <c r="M40" s="426"/>
      <c r="N40" s="426"/>
      <c r="O40" s="426"/>
      <c r="P40" s="426"/>
      <c r="Q40" s="426"/>
    </row>
    <row r="41" spans="2:17" s="373" customFormat="1">
      <c r="B41" s="462" t="s">
        <v>239</v>
      </c>
      <c r="C41" s="466">
        <v>116.44170484143</v>
      </c>
      <c r="D41" s="519">
        <v>9.6130708991055899E-2</v>
      </c>
      <c r="E41" s="862">
        <v>3758.8380623068601</v>
      </c>
      <c r="F41" s="828">
        <v>3.7526334993587901E-2</v>
      </c>
      <c r="G41" s="829">
        <v>-1.07491085110718E-2</v>
      </c>
      <c r="H41" s="426"/>
      <c r="I41" s="822"/>
      <c r="J41" s="426"/>
      <c r="K41" s="426"/>
      <c r="L41" s="426"/>
      <c r="M41" s="426"/>
      <c r="N41" s="426"/>
      <c r="O41" s="426"/>
      <c r="P41" s="426"/>
      <c r="Q41" s="426"/>
    </row>
    <row r="42" spans="2:17" s="373" customFormat="1">
      <c r="B42" s="463" t="s">
        <v>240</v>
      </c>
      <c r="C42" s="467">
        <v>204.85091505859799</v>
      </c>
      <c r="D42" s="520">
        <v>0.169118648072585</v>
      </c>
      <c r="E42" s="863">
        <v>2631.1057821130898</v>
      </c>
      <c r="F42" s="830">
        <v>4.6820594612722297E-2</v>
      </c>
      <c r="G42" s="831">
        <v>-1.88730490777816E-3</v>
      </c>
      <c r="H42" s="426"/>
      <c r="I42" s="822"/>
      <c r="J42" s="426"/>
      <c r="K42" s="426"/>
      <c r="L42" s="426"/>
      <c r="M42" s="426"/>
      <c r="N42" s="426"/>
      <c r="O42" s="426"/>
      <c r="P42" s="426"/>
      <c r="Q42" s="426"/>
    </row>
    <row r="43" spans="2:17" s="373" customFormat="1">
      <c r="B43" s="464" t="s">
        <v>241</v>
      </c>
      <c r="C43" s="468">
        <v>889.85754918999999</v>
      </c>
      <c r="D43" s="521">
        <v>0.73463916748015701</v>
      </c>
      <c r="E43" s="864">
        <v>2054.61918315303</v>
      </c>
      <c r="F43" s="832">
        <v>4.4823893915028001E-2</v>
      </c>
      <c r="G43" s="833">
        <v>-3.7911003861289499E-3</v>
      </c>
      <c r="H43" s="426"/>
      <c r="I43" s="822"/>
      <c r="J43" s="426"/>
      <c r="K43" s="426"/>
      <c r="L43" s="426"/>
      <c r="M43" s="426"/>
      <c r="N43" s="426"/>
      <c r="O43" s="426"/>
      <c r="P43" s="426"/>
      <c r="Q43" s="426"/>
    </row>
    <row r="44" spans="2:17" s="373" customFormat="1" ht="15" customHeight="1">
      <c r="B44" s="573" t="s">
        <v>242</v>
      </c>
      <c r="C44" s="574">
        <v>0.13502856999999999</v>
      </c>
      <c r="D44" s="575">
        <v>1.11475456202098E-4</v>
      </c>
      <c r="E44" s="865">
        <v>2564.6140044774102</v>
      </c>
      <c r="F44" s="834">
        <v>9.0869812034839501E-2</v>
      </c>
      <c r="G44" s="835">
        <v>4.0112330315445699E-2</v>
      </c>
      <c r="H44" s="426"/>
      <c r="I44" s="822"/>
      <c r="J44" s="426"/>
      <c r="K44" s="426"/>
      <c r="L44" s="426"/>
      <c r="M44" s="426"/>
      <c r="N44" s="426"/>
      <c r="O44" s="426"/>
      <c r="P44" s="426"/>
      <c r="Q44" s="426"/>
    </row>
    <row r="45" spans="2:17" s="373" customFormat="1" ht="15" customHeight="1">
      <c r="B45" s="1457" t="s">
        <v>594</v>
      </c>
      <c r="C45" s="1457"/>
      <c r="D45" s="1457"/>
      <c r="E45" s="1457"/>
      <c r="F45" s="1457"/>
      <c r="G45" s="1457"/>
      <c r="H45" s="426"/>
      <c r="I45" s="426"/>
      <c r="J45" s="426"/>
      <c r="K45" s="426"/>
      <c r="L45" s="426"/>
      <c r="M45" s="426"/>
      <c r="N45" s="426"/>
      <c r="O45" s="426"/>
      <c r="P45" s="426"/>
      <c r="Q45" s="426"/>
    </row>
    <row r="46" spans="2:17" s="373" customFormat="1" ht="25.5" customHeight="1">
      <c r="B46" s="1457" t="s">
        <v>279</v>
      </c>
      <c r="C46" s="1457"/>
      <c r="D46" s="1457"/>
      <c r="E46" s="1457"/>
      <c r="F46" s="1457"/>
      <c r="G46" s="1457"/>
      <c r="H46" s="426"/>
      <c r="I46" s="426"/>
      <c r="J46" s="426"/>
      <c r="K46" s="426"/>
      <c r="L46" s="426"/>
      <c r="M46" s="426"/>
      <c r="N46" s="426"/>
      <c r="O46" s="426"/>
      <c r="P46" s="426"/>
      <c r="Q46" s="426"/>
    </row>
    <row r="47" spans="2:17" s="373" customFormat="1">
      <c r="B47" s="1457" t="s">
        <v>247</v>
      </c>
      <c r="C47" s="1457"/>
      <c r="D47" s="1457"/>
      <c r="E47" s="1457"/>
      <c r="F47" s="1457"/>
      <c r="G47" s="1457"/>
      <c r="H47" s="426"/>
      <c r="I47" s="426"/>
      <c r="J47" s="426"/>
      <c r="K47" s="426"/>
      <c r="L47" s="426"/>
      <c r="M47" s="426"/>
      <c r="N47" s="426"/>
      <c r="O47" s="426"/>
      <c r="P47" s="426"/>
      <c r="Q47" s="426"/>
    </row>
    <row r="48" spans="2:17" s="373" customFormat="1" ht="12.75" customHeight="1">
      <c r="B48" s="33" t="s">
        <v>129</v>
      </c>
      <c r="H48" s="426"/>
      <c r="I48" s="426"/>
      <c r="J48" s="426"/>
      <c r="K48" s="426"/>
      <c r="L48" s="426"/>
      <c r="M48" s="426"/>
      <c r="N48" s="426"/>
      <c r="O48" s="426"/>
      <c r="P48" s="426"/>
      <c r="Q48" s="426"/>
    </row>
    <row r="49" spans="2:17" s="373" customFormat="1" ht="24" customHeight="1">
      <c r="B49" s="1457" t="s">
        <v>625</v>
      </c>
      <c r="C49" s="1457"/>
      <c r="D49" s="1457"/>
      <c r="E49" s="1457"/>
      <c r="F49" s="1457"/>
      <c r="G49" s="1457"/>
      <c r="H49" s="426"/>
      <c r="I49" s="426"/>
      <c r="J49" s="426"/>
      <c r="K49" s="426"/>
      <c r="L49" s="426"/>
      <c r="M49" s="426"/>
      <c r="N49" s="426"/>
      <c r="O49" s="426"/>
      <c r="P49" s="426"/>
      <c r="Q49" s="426"/>
    </row>
    <row r="50" spans="2:17" s="373" customFormat="1" ht="15" customHeight="1">
      <c r="H50" s="426"/>
      <c r="I50" s="426"/>
      <c r="J50" s="426"/>
      <c r="K50" s="426"/>
      <c r="L50" s="426"/>
      <c r="M50" s="426"/>
      <c r="N50" s="426"/>
      <c r="O50" s="426"/>
      <c r="P50" s="426"/>
      <c r="Q50" s="426"/>
    </row>
    <row r="51" spans="2:17" s="373" customFormat="1" ht="15" customHeight="1">
      <c r="B51" s="1457"/>
      <c r="C51" s="1457"/>
      <c r="D51" s="1457"/>
      <c r="E51" s="1457"/>
      <c r="F51" s="1457"/>
      <c r="G51" s="1457"/>
      <c r="H51" s="426"/>
      <c r="I51" s="426"/>
      <c r="J51" s="426"/>
      <c r="K51" s="426"/>
      <c r="L51" s="426"/>
      <c r="M51" s="426"/>
      <c r="N51" s="426"/>
      <c r="O51" s="426"/>
      <c r="P51" s="426"/>
      <c r="Q51" s="426"/>
    </row>
    <row r="52" spans="2:17" s="373" customFormat="1" ht="15" customHeight="1">
      <c r="B52" s="1457"/>
      <c r="C52" s="1457"/>
      <c r="D52" s="1457"/>
      <c r="E52" s="1457"/>
      <c r="F52" s="1457"/>
      <c r="G52" s="1457"/>
      <c r="H52" s="426"/>
      <c r="I52" s="426"/>
      <c r="J52" s="426"/>
      <c r="K52" s="426"/>
      <c r="L52" s="426"/>
      <c r="M52" s="426"/>
      <c r="N52" s="426"/>
      <c r="O52" s="426"/>
      <c r="P52" s="426"/>
      <c r="Q52" s="426"/>
    </row>
    <row r="53" spans="2:17" s="373" customFormat="1" ht="15" customHeight="1">
      <c r="B53" s="33"/>
      <c r="C53" s="441"/>
      <c r="D53" s="441"/>
      <c r="E53" s="441"/>
      <c r="F53" s="441"/>
      <c r="G53" s="441"/>
      <c r="H53" s="426"/>
      <c r="I53" s="426"/>
      <c r="J53" s="426"/>
      <c r="K53" s="426"/>
      <c r="L53" s="426"/>
      <c r="M53" s="426"/>
      <c r="N53" s="426"/>
      <c r="O53" s="426"/>
      <c r="P53" s="426"/>
      <c r="Q53" s="426"/>
    </row>
    <row r="54" spans="2:17" s="373" customFormat="1" ht="15" customHeight="1">
      <c r="B54" s="438"/>
      <c r="C54" s="441"/>
      <c r="D54" s="441"/>
      <c r="E54" s="441"/>
      <c r="F54" s="441"/>
      <c r="G54" s="441"/>
      <c r="H54" s="426"/>
      <c r="I54" s="426"/>
      <c r="J54" s="426"/>
      <c r="K54" s="426"/>
      <c r="L54" s="426"/>
      <c r="M54" s="426"/>
      <c r="N54" s="426"/>
      <c r="O54" s="426"/>
      <c r="P54" s="426"/>
      <c r="Q54" s="426"/>
    </row>
    <row r="55" spans="2:17" s="373" customFormat="1" ht="15" customHeight="1">
      <c r="B55" s="426"/>
      <c r="C55" s="426"/>
      <c r="D55" s="426"/>
      <c r="E55" s="426"/>
      <c r="F55" s="426"/>
      <c r="G55" s="426"/>
      <c r="H55" s="426"/>
      <c r="I55" s="426"/>
      <c r="J55" s="426"/>
      <c r="K55" s="426"/>
      <c r="L55" s="426"/>
      <c r="M55" s="426"/>
      <c r="N55" s="426"/>
      <c r="O55" s="426"/>
      <c r="P55" s="426"/>
      <c r="Q55" s="426"/>
    </row>
    <row r="56" spans="2:17" s="373" customFormat="1" ht="15" customHeight="1">
      <c r="B56" s="426"/>
      <c r="C56" s="426"/>
      <c r="D56" s="426"/>
      <c r="E56" s="426"/>
      <c r="F56" s="426"/>
      <c r="G56" s="426"/>
      <c r="H56" s="426"/>
      <c r="I56" s="426"/>
      <c r="J56" s="426"/>
      <c r="K56" s="426"/>
      <c r="L56" s="426"/>
      <c r="M56" s="426"/>
      <c r="N56" s="426"/>
      <c r="O56" s="426"/>
      <c r="P56" s="426"/>
      <c r="Q56" s="426"/>
    </row>
    <row r="57" spans="2:17" s="373" customFormat="1" ht="15" customHeight="1">
      <c r="B57" s="426"/>
      <c r="C57" s="426"/>
      <c r="D57" s="426"/>
      <c r="E57" s="426"/>
      <c r="F57" s="426"/>
      <c r="G57" s="426"/>
      <c r="H57" s="426"/>
      <c r="I57" s="426"/>
      <c r="J57" s="426"/>
      <c r="K57" s="426"/>
      <c r="L57" s="426"/>
      <c r="M57" s="426"/>
      <c r="N57" s="426"/>
      <c r="O57" s="426"/>
      <c r="P57" s="426"/>
      <c r="Q57" s="426"/>
    </row>
    <row r="58" spans="2:17" ht="15" customHeight="1"/>
    <row r="59" spans="2:17" ht="15" customHeight="1"/>
    <row r="60" spans="2:17" ht="15" customHeight="1"/>
    <row r="61" spans="2:17" ht="15" customHeight="1"/>
    <row r="62" spans="2:17" ht="15" customHeight="1"/>
    <row r="63" spans="2:17" ht="15" customHeight="1"/>
    <row r="64" spans="2:1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sheetData>
  <mergeCells count="16">
    <mergeCell ref="B5:B6"/>
    <mergeCell ref="C5:D5"/>
    <mergeCell ref="E5:E6"/>
    <mergeCell ref="F5:G5"/>
    <mergeCell ref="B22:G22"/>
    <mergeCell ref="B26:G26"/>
    <mergeCell ref="B28:B29"/>
    <mergeCell ref="C28:D28"/>
    <mergeCell ref="E28:E29"/>
    <mergeCell ref="F28:G28"/>
    <mergeCell ref="B52:G52"/>
    <mergeCell ref="B45:G45"/>
    <mergeCell ref="B46:G46"/>
    <mergeCell ref="B47:G47"/>
    <mergeCell ref="B49:G49"/>
    <mergeCell ref="B51:G51"/>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211"/>
  <sheetViews>
    <sheetView topLeftCell="A7" workbookViewId="0">
      <selection activeCell="B42" sqref="B42:H42"/>
    </sheetView>
  </sheetViews>
  <sheetFormatPr baseColWidth="10" defaultColWidth="11.42578125" defaultRowHeight="15"/>
  <cols>
    <col min="1" max="1" width="3.7109375" style="373" customWidth="1"/>
    <col min="2" max="2" width="20.7109375" style="373" customWidth="1"/>
    <col min="3" max="8" width="15.7109375" style="373" customWidth="1"/>
    <col min="9" max="22" width="11.42578125" style="373"/>
    <col min="23" max="16384" width="11.42578125" style="386"/>
  </cols>
  <sheetData>
    <row r="1" spans="1:22" ht="18" customHeight="1">
      <c r="B1" s="424" t="s">
        <v>332</v>
      </c>
      <c r="C1" s="372"/>
      <c r="D1" s="372"/>
      <c r="E1" s="372"/>
      <c r="F1" s="372"/>
      <c r="G1" s="372"/>
      <c r="H1" s="372"/>
    </row>
    <row r="2" spans="1:22" ht="15" customHeight="1">
      <c r="J2" s="362"/>
    </row>
    <row r="3" spans="1:22" ht="15" customHeight="1">
      <c r="B3" s="457" t="s">
        <v>334</v>
      </c>
      <c r="C3" s="457"/>
      <c r="D3" s="457"/>
      <c r="E3" s="457"/>
      <c r="F3" s="457"/>
      <c r="G3" s="457"/>
      <c r="H3" s="456"/>
    </row>
    <row r="4" spans="1:22" ht="15" customHeight="1">
      <c r="B4" s="81" t="s">
        <v>266</v>
      </c>
      <c r="C4" s="465"/>
      <c r="D4" s="465"/>
      <c r="E4" s="465"/>
      <c r="F4" s="465"/>
      <c r="G4" s="465"/>
      <c r="H4" s="445"/>
    </row>
    <row r="5" spans="1:22" ht="15" customHeight="1">
      <c r="B5" s="1460"/>
      <c r="C5" s="1467" t="s">
        <v>148</v>
      </c>
      <c r="D5" s="1468"/>
      <c r="E5" s="1468"/>
      <c r="F5" s="1467" t="s">
        <v>149</v>
      </c>
      <c r="G5" s="1468"/>
      <c r="H5" s="1469"/>
      <c r="I5" s="425"/>
      <c r="J5" s="426"/>
      <c r="K5" s="426"/>
      <c r="L5" s="426"/>
      <c r="M5" s="426"/>
      <c r="N5" s="426"/>
      <c r="O5" s="426"/>
      <c r="P5" s="426"/>
      <c r="Q5" s="426"/>
      <c r="R5" s="426"/>
    </row>
    <row r="6" spans="1:22" ht="15" customHeight="1">
      <c r="B6" s="1460"/>
      <c r="C6" s="351" t="s">
        <v>280</v>
      </c>
      <c r="D6" s="354" t="s">
        <v>281</v>
      </c>
      <c r="E6" s="354" t="s">
        <v>282</v>
      </c>
      <c r="F6" s="351" t="s">
        <v>280</v>
      </c>
      <c r="G6" s="354" t="s">
        <v>281</v>
      </c>
      <c r="H6" s="206" t="s">
        <v>282</v>
      </c>
      <c r="I6" s="426"/>
      <c r="J6" s="426"/>
      <c r="K6" s="426"/>
      <c r="L6" s="426"/>
      <c r="M6" s="426"/>
      <c r="N6" s="426"/>
      <c r="O6" s="426"/>
      <c r="P6" s="426"/>
      <c r="Q6" s="426"/>
      <c r="R6" s="426"/>
    </row>
    <row r="7" spans="1:22" s="429" customFormat="1" ht="15" customHeight="1">
      <c r="A7" s="428"/>
      <c r="B7" s="522" t="s">
        <v>118</v>
      </c>
      <c r="C7" s="841">
        <v>3328.3397455281302</v>
      </c>
      <c r="D7" s="842">
        <v>2316.6178239736</v>
      </c>
      <c r="E7" s="843">
        <v>1967.21320154568</v>
      </c>
      <c r="F7" s="844">
        <v>4034.9826463030399</v>
      </c>
      <c r="G7" s="843">
        <v>2684.2892608554898</v>
      </c>
      <c r="H7" s="845">
        <v>2168.3385532741299</v>
      </c>
      <c r="I7" s="825"/>
      <c r="J7" s="1173"/>
      <c r="K7" s="1173"/>
      <c r="L7" s="1173"/>
      <c r="M7" s="826"/>
      <c r="N7" s="827"/>
      <c r="O7" s="823"/>
      <c r="P7" s="427"/>
      <c r="Q7" s="427"/>
      <c r="R7" s="427"/>
      <c r="S7" s="428"/>
      <c r="T7" s="428"/>
      <c r="U7" s="428"/>
      <c r="V7" s="428"/>
    </row>
    <row r="8" spans="1:22" ht="15" customHeight="1">
      <c r="B8" s="462" t="s">
        <v>26</v>
      </c>
      <c r="C8" s="846">
        <v>3647.3950540013898</v>
      </c>
      <c r="D8" s="847">
        <v>2447.2693410756201</v>
      </c>
      <c r="E8" s="848">
        <v>2052.8799325589598</v>
      </c>
      <c r="F8" s="849">
        <v>4133.6869345782297</v>
      </c>
      <c r="G8" s="848">
        <v>2600.4907127921902</v>
      </c>
      <c r="H8" s="850">
        <v>2114.12231960385</v>
      </c>
      <c r="I8" s="820"/>
      <c r="J8" s="1173"/>
      <c r="K8" s="1173"/>
      <c r="L8" s="1173"/>
      <c r="M8" s="821"/>
      <c r="N8" s="824"/>
      <c r="O8" s="459"/>
      <c r="P8" s="426"/>
      <c r="Q8" s="426"/>
      <c r="R8" s="426"/>
    </row>
    <row r="9" spans="1:22" ht="15" customHeight="1">
      <c r="B9" s="463" t="s">
        <v>27</v>
      </c>
      <c r="C9" s="851">
        <v>3925.98816512238</v>
      </c>
      <c r="D9" s="852">
        <v>2499.0161851971102</v>
      </c>
      <c r="E9" s="853">
        <v>1899.9334767498201</v>
      </c>
      <c r="F9" s="854">
        <v>4142.6713514519297</v>
      </c>
      <c r="G9" s="853">
        <v>2710.4783106112</v>
      </c>
      <c r="H9" s="855">
        <v>2088.33201877385</v>
      </c>
      <c r="I9" s="820"/>
      <c r="J9" s="1173"/>
      <c r="K9" s="1173"/>
      <c r="L9" s="1173"/>
      <c r="M9" s="821"/>
      <c r="N9" s="824"/>
      <c r="O9" s="459"/>
      <c r="P9" s="426"/>
      <c r="Q9" s="426"/>
      <c r="R9" s="426"/>
    </row>
    <row r="10" spans="1:22" ht="15" customHeight="1">
      <c r="B10" s="464" t="s">
        <v>28</v>
      </c>
      <c r="C10" s="846">
        <v>3085.1768105663</v>
      </c>
      <c r="D10" s="847">
        <v>2211.22905559942</v>
      </c>
      <c r="E10" s="848">
        <v>1927.44837782688</v>
      </c>
      <c r="F10" s="849">
        <v>3149.2535162270101</v>
      </c>
      <c r="G10" s="848">
        <v>2291.8472550142201</v>
      </c>
      <c r="H10" s="850">
        <v>2038.8364931989399</v>
      </c>
      <c r="I10" s="820"/>
      <c r="J10" s="1173"/>
      <c r="K10" s="1173"/>
      <c r="L10" s="1173"/>
      <c r="M10" s="821"/>
      <c r="N10" s="824"/>
      <c r="O10" s="459"/>
      <c r="P10" s="426"/>
      <c r="Q10" s="426"/>
      <c r="R10" s="426"/>
    </row>
    <row r="11" spans="1:22" ht="15" customHeight="1">
      <c r="B11" s="463" t="s">
        <v>29</v>
      </c>
      <c r="C11" s="851">
        <v>3180.5388397838501</v>
      </c>
      <c r="D11" s="852">
        <v>2299.4348548768598</v>
      </c>
      <c r="E11" s="853">
        <v>2095.63448692058</v>
      </c>
      <c r="F11" s="854">
        <v>3271.7570706312499</v>
      </c>
      <c r="G11" s="853">
        <v>2465.24326503885</v>
      </c>
      <c r="H11" s="855">
        <v>2152.2864702162501</v>
      </c>
      <c r="I11" s="820"/>
      <c r="J11" s="1173"/>
      <c r="K11" s="1173"/>
      <c r="L11" s="1173"/>
      <c r="M11" s="821"/>
      <c r="N11" s="824"/>
      <c r="O11" s="459"/>
      <c r="P11" s="426"/>
      <c r="Q11" s="426"/>
      <c r="R11" s="426"/>
    </row>
    <row r="12" spans="1:22" ht="15" customHeight="1">
      <c r="B12" s="464" t="s">
        <v>30</v>
      </c>
      <c r="C12" s="846">
        <v>2838.2590953147701</v>
      </c>
      <c r="D12" s="847">
        <v>2190.0410483362798</v>
      </c>
      <c r="E12" s="848">
        <v>1950.1579667477799</v>
      </c>
      <c r="F12" s="849">
        <v>2929.7730481927902</v>
      </c>
      <c r="G12" s="848">
        <v>2333.9230280847</v>
      </c>
      <c r="H12" s="850">
        <v>2068.4727746566</v>
      </c>
      <c r="I12" s="820"/>
      <c r="J12" s="1173"/>
      <c r="K12" s="1173"/>
      <c r="L12" s="1173"/>
      <c r="M12" s="821"/>
      <c r="N12" s="824"/>
      <c r="O12" s="459"/>
      <c r="P12" s="426"/>
      <c r="Q12" s="426"/>
      <c r="R12" s="426"/>
    </row>
    <row r="13" spans="1:22" ht="15" customHeight="1">
      <c r="B13" s="463" t="s">
        <v>31</v>
      </c>
      <c r="C13" s="851">
        <v>3334.9765697308699</v>
      </c>
      <c r="D13" s="852">
        <v>2096.2474274962701</v>
      </c>
      <c r="E13" s="853">
        <v>2351.5221720514801</v>
      </c>
      <c r="F13" s="854">
        <v>3578.2231772306</v>
      </c>
      <c r="G13" s="853">
        <v>2383.72228120508</v>
      </c>
      <c r="H13" s="855">
        <v>2383.13862127121</v>
      </c>
      <c r="I13" s="820"/>
      <c r="J13" s="1173"/>
      <c r="K13" s="1173"/>
      <c r="L13" s="1173"/>
      <c r="M13" s="821"/>
      <c r="N13" s="824"/>
      <c r="O13" s="459"/>
      <c r="P13" s="426"/>
      <c r="Q13" s="426"/>
      <c r="R13" s="426"/>
    </row>
    <row r="14" spans="1:22" ht="15" customHeight="1">
      <c r="B14" s="464" t="s">
        <v>32</v>
      </c>
      <c r="C14" s="846">
        <v>2948.0964484825599</v>
      </c>
      <c r="D14" s="847">
        <v>2647.6314706252101</v>
      </c>
      <c r="E14" s="848" t="s">
        <v>629</v>
      </c>
      <c r="F14" s="849">
        <v>3232.3863386019302</v>
      </c>
      <c r="G14" s="848" t="s">
        <v>629</v>
      </c>
      <c r="H14" s="850" t="s">
        <v>629</v>
      </c>
      <c r="I14" s="820"/>
      <c r="J14" s="1173"/>
      <c r="K14" s="1173"/>
      <c r="L14" s="1173"/>
      <c r="M14" s="821"/>
      <c r="N14" s="824"/>
      <c r="O14" s="459"/>
      <c r="P14" s="426"/>
      <c r="Q14" s="426"/>
      <c r="R14" s="426"/>
    </row>
    <row r="15" spans="1:22" ht="15" customHeight="1">
      <c r="B15" s="463" t="s">
        <v>33</v>
      </c>
      <c r="C15" s="851" t="s">
        <v>629</v>
      </c>
      <c r="D15" s="852">
        <v>3010.0520119492799</v>
      </c>
      <c r="E15" s="853">
        <v>2587.7789119317699</v>
      </c>
      <c r="F15" s="854">
        <v>4191.3520943414396</v>
      </c>
      <c r="G15" s="853">
        <v>3344.23206750907</v>
      </c>
      <c r="H15" s="855">
        <v>2710.3491523103798</v>
      </c>
      <c r="I15" s="820"/>
      <c r="J15" s="1173"/>
      <c r="K15" s="1173"/>
      <c r="L15" s="1173"/>
      <c r="M15" s="821"/>
      <c r="N15" s="824"/>
      <c r="O15" s="459"/>
      <c r="P15" s="426"/>
      <c r="Q15" s="426"/>
      <c r="R15" s="426"/>
    </row>
    <row r="16" spans="1:22" ht="15" customHeight="1">
      <c r="B16" s="464" t="s">
        <v>34</v>
      </c>
      <c r="C16" s="846">
        <v>4758.9205811600496</v>
      </c>
      <c r="D16" s="847">
        <v>3197.9344320208902</v>
      </c>
      <c r="E16" s="848">
        <v>2659.0979239479798</v>
      </c>
      <c r="F16" s="849">
        <v>5395.0704982051602</v>
      </c>
      <c r="G16" s="848">
        <v>3666.8597828571601</v>
      </c>
      <c r="H16" s="850">
        <v>2902.3725141049599</v>
      </c>
      <c r="I16" s="820"/>
      <c r="J16" s="1173"/>
      <c r="K16" s="1173"/>
      <c r="L16" s="1173"/>
      <c r="M16" s="821"/>
      <c r="N16" s="824"/>
      <c r="O16" s="459"/>
      <c r="P16" s="426"/>
      <c r="Q16" s="426"/>
      <c r="R16" s="426"/>
    </row>
    <row r="17" spans="2:18" ht="15" customHeight="1">
      <c r="B17" s="573" t="s">
        <v>35</v>
      </c>
      <c r="C17" s="856" t="s">
        <v>629</v>
      </c>
      <c r="D17" s="857">
        <v>2240.32340548309</v>
      </c>
      <c r="E17" s="858">
        <v>1842.0919601604</v>
      </c>
      <c r="F17" s="859" t="s">
        <v>629</v>
      </c>
      <c r="G17" s="858">
        <v>2424.9654466991501</v>
      </c>
      <c r="H17" s="860">
        <v>1930.67920608039</v>
      </c>
      <c r="I17" s="820"/>
      <c r="J17" s="1173"/>
      <c r="K17" s="1173"/>
      <c r="L17" s="1173"/>
      <c r="M17" s="821"/>
      <c r="N17" s="824"/>
      <c r="O17" s="459"/>
      <c r="P17" s="426"/>
      <c r="Q17" s="426"/>
      <c r="R17" s="426"/>
    </row>
    <row r="18" spans="2:18" ht="15" customHeight="1">
      <c r="B18" s="1174" t="s">
        <v>607</v>
      </c>
      <c r="C18" s="431"/>
      <c r="D18" s="431"/>
      <c r="E18" s="458"/>
      <c r="F18" s="458"/>
      <c r="G18" s="458"/>
      <c r="H18" s="459"/>
      <c r="I18" s="426"/>
      <c r="J18" s="426"/>
      <c r="K18" s="426"/>
      <c r="L18" s="426"/>
      <c r="M18" s="426"/>
      <c r="N18" s="426"/>
      <c r="O18" s="426"/>
      <c r="P18" s="426"/>
      <c r="Q18" s="426"/>
      <c r="R18" s="426"/>
    </row>
    <row r="19" spans="2:18" ht="15" customHeight="1">
      <c r="B19" s="33" t="s">
        <v>129</v>
      </c>
      <c r="C19" s="431"/>
      <c r="D19" s="431"/>
      <c r="E19" s="458"/>
      <c r="F19" s="458"/>
      <c r="G19" s="458"/>
      <c r="H19" s="459"/>
      <c r="I19" s="426"/>
      <c r="J19" s="426"/>
      <c r="K19" s="426"/>
      <c r="L19" s="426"/>
      <c r="M19" s="426"/>
      <c r="N19" s="426"/>
      <c r="O19" s="426"/>
      <c r="P19" s="426"/>
      <c r="Q19" s="426"/>
      <c r="R19" s="426"/>
    </row>
    <row r="20" spans="2:18" s="373" customFormat="1" ht="15" customHeight="1">
      <c r="B20" s="67" t="s">
        <v>333</v>
      </c>
      <c r="C20" s="426"/>
      <c r="D20" s="426"/>
      <c r="E20" s="426"/>
      <c r="F20" s="426"/>
      <c r="G20" s="426"/>
      <c r="H20" s="426"/>
      <c r="I20" s="426"/>
      <c r="J20" s="426"/>
      <c r="K20" s="426"/>
      <c r="L20" s="426"/>
      <c r="M20" s="426"/>
      <c r="N20" s="426"/>
      <c r="O20" s="426"/>
      <c r="P20" s="426"/>
      <c r="Q20" s="426"/>
      <c r="R20" s="426"/>
    </row>
    <row r="21" spans="2:18" s="444" customFormat="1" ht="15" customHeight="1">
      <c r="C21" s="1355"/>
      <c r="D21" s="1355"/>
      <c r="E21" s="1355"/>
      <c r="F21" s="1355"/>
      <c r="G21" s="1355"/>
      <c r="H21" s="1354"/>
      <c r="I21" s="440"/>
      <c r="J21" s="440"/>
      <c r="K21" s="440"/>
      <c r="L21" s="440"/>
      <c r="M21" s="440"/>
      <c r="N21" s="440"/>
      <c r="O21" s="440"/>
      <c r="P21" s="440"/>
      <c r="Q21" s="440"/>
      <c r="R21" s="440"/>
    </row>
    <row r="22" spans="2:18" s="461" customFormat="1" ht="15" customHeight="1">
      <c r="B22" s="457" t="s">
        <v>335</v>
      </c>
      <c r="C22" s="457"/>
      <c r="D22" s="457"/>
      <c r="E22" s="457"/>
      <c r="F22" s="457"/>
      <c r="G22" s="457"/>
      <c r="H22" s="530"/>
      <c r="I22" s="460"/>
      <c r="J22" s="460"/>
      <c r="K22" s="460"/>
      <c r="L22" s="460"/>
      <c r="M22" s="460"/>
      <c r="N22" s="460"/>
      <c r="O22" s="460"/>
      <c r="P22" s="460"/>
      <c r="Q22" s="460"/>
      <c r="R22" s="460"/>
    </row>
    <row r="23" spans="2:18" s="444" customFormat="1" ht="15" customHeight="1">
      <c r="B23" s="81" t="s">
        <v>266</v>
      </c>
      <c r="C23" s="529"/>
      <c r="D23" s="529"/>
      <c r="E23" s="529"/>
      <c r="F23" s="529"/>
      <c r="G23" s="529"/>
      <c r="H23" s="445"/>
      <c r="I23" s="440"/>
      <c r="J23" s="440"/>
      <c r="K23" s="440"/>
      <c r="L23" s="440"/>
      <c r="M23" s="440"/>
      <c r="N23" s="440"/>
      <c r="O23" s="440"/>
      <c r="P23" s="440"/>
      <c r="Q23" s="440"/>
      <c r="R23" s="440"/>
    </row>
    <row r="24" spans="2:18" s="444" customFormat="1" ht="15" customHeight="1">
      <c r="B24" s="1460"/>
      <c r="C24" s="1467" t="s">
        <v>148</v>
      </c>
      <c r="D24" s="1468"/>
      <c r="E24" s="1468"/>
      <c r="F24" s="1467" t="s">
        <v>149</v>
      </c>
      <c r="G24" s="1468"/>
      <c r="H24" s="1469"/>
      <c r="I24" s="440"/>
      <c r="J24" s="440"/>
      <c r="K24" s="440"/>
      <c r="L24" s="440"/>
      <c r="M24" s="440"/>
      <c r="N24" s="440"/>
      <c r="O24" s="440"/>
      <c r="P24" s="440"/>
      <c r="Q24" s="440"/>
      <c r="R24" s="440"/>
    </row>
    <row r="25" spans="2:18" s="444" customFormat="1" ht="15" customHeight="1">
      <c r="B25" s="1460"/>
      <c r="C25" s="525" t="s">
        <v>280</v>
      </c>
      <c r="D25" s="527" t="s">
        <v>281</v>
      </c>
      <c r="E25" s="527" t="s">
        <v>282</v>
      </c>
      <c r="F25" s="525" t="s">
        <v>280</v>
      </c>
      <c r="G25" s="527" t="s">
        <v>281</v>
      </c>
      <c r="H25" s="526" t="s">
        <v>282</v>
      </c>
      <c r="I25" s="440"/>
      <c r="J25" s="440"/>
      <c r="K25" s="440"/>
      <c r="L25" s="440"/>
      <c r="M25" s="440"/>
      <c r="N25" s="440"/>
      <c r="O25" s="440"/>
      <c r="P25" s="440"/>
      <c r="Q25" s="440"/>
      <c r="R25" s="440"/>
    </row>
    <row r="26" spans="2:18" s="444" customFormat="1" ht="15" customHeight="1">
      <c r="B26" s="522" t="s">
        <v>118</v>
      </c>
      <c r="C26" s="841">
        <v>2729.0807672911701</v>
      </c>
      <c r="D26" s="842">
        <v>1977.51802786233</v>
      </c>
      <c r="E26" s="843">
        <v>1779.3358014233299</v>
      </c>
      <c r="F26" s="844">
        <v>3303.6106856900701</v>
      </c>
      <c r="G26" s="843">
        <v>2251.64954737064</v>
      </c>
      <c r="H26" s="845">
        <v>1799.3191375691399</v>
      </c>
      <c r="I26" s="440"/>
      <c r="J26" s="1173"/>
      <c r="K26" s="1173"/>
      <c r="L26" s="1173"/>
      <c r="M26" s="440"/>
      <c r="N26" s="440"/>
      <c r="O26" s="440"/>
      <c r="P26" s="440"/>
      <c r="Q26" s="440"/>
      <c r="R26" s="440"/>
    </row>
    <row r="27" spans="2:18" s="444" customFormat="1" ht="15" customHeight="1">
      <c r="B27" s="1207" t="s">
        <v>26</v>
      </c>
      <c r="C27" s="846">
        <v>2839.4257164526498</v>
      </c>
      <c r="D27" s="847">
        <v>1980.4810600676601</v>
      </c>
      <c r="E27" s="848">
        <v>1750.2185900023601</v>
      </c>
      <c r="F27" s="849">
        <v>3259.1032759945801</v>
      </c>
      <c r="G27" s="848">
        <v>2135.7170252938399</v>
      </c>
      <c r="H27" s="850">
        <v>1805.1025163928</v>
      </c>
      <c r="I27" s="440"/>
      <c r="J27" s="1173"/>
      <c r="K27" s="1173"/>
      <c r="L27" s="1173"/>
      <c r="M27" s="440"/>
      <c r="N27" s="440"/>
      <c r="O27" s="440"/>
      <c r="P27" s="440"/>
      <c r="Q27" s="440"/>
      <c r="R27" s="440"/>
    </row>
    <row r="28" spans="2:18" s="444" customFormat="1" ht="15" customHeight="1">
      <c r="B28" s="1211" t="s">
        <v>27</v>
      </c>
      <c r="C28" s="851">
        <v>2961.1550762817401</v>
      </c>
      <c r="D28" s="852">
        <v>2015.6595125863</v>
      </c>
      <c r="E28" s="853">
        <v>1738.43959682574</v>
      </c>
      <c r="F28" s="854">
        <v>3354.0527110767798</v>
      </c>
      <c r="G28" s="853">
        <v>2291.96903561008</v>
      </c>
      <c r="H28" s="855">
        <v>1788.5746379203299</v>
      </c>
      <c r="I28" s="440"/>
      <c r="J28" s="1173"/>
      <c r="K28" s="1173"/>
      <c r="L28" s="1173"/>
      <c r="M28" s="440"/>
      <c r="N28" s="440"/>
      <c r="O28" s="440"/>
      <c r="P28" s="440"/>
      <c r="Q28" s="440"/>
      <c r="R28" s="440"/>
    </row>
    <row r="29" spans="2:18" s="444" customFormat="1" ht="15" customHeight="1">
      <c r="B29" s="1210" t="s">
        <v>28</v>
      </c>
      <c r="C29" s="846">
        <v>2913.8622825508701</v>
      </c>
      <c r="D29" s="847">
        <v>2318.92890133234</v>
      </c>
      <c r="E29" s="848">
        <v>1734.1664496937599</v>
      </c>
      <c r="F29" s="849">
        <v>3356.0476456223</v>
      </c>
      <c r="G29" s="848">
        <v>2597.13329758903</v>
      </c>
      <c r="H29" s="850">
        <v>1836.4912501887</v>
      </c>
      <c r="I29" s="440"/>
      <c r="J29" s="1173"/>
      <c r="K29" s="1173"/>
      <c r="L29" s="1173"/>
      <c r="M29" s="440"/>
      <c r="N29" s="440"/>
      <c r="O29" s="440"/>
      <c r="P29" s="440"/>
      <c r="Q29" s="440"/>
      <c r="R29" s="440"/>
    </row>
    <row r="30" spans="2:18" s="444" customFormat="1" ht="15" customHeight="1">
      <c r="B30" s="1211" t="s">
        <v>29</v>
      </c>
      <c r="C30" s="851" t="s">
        <v>629</v>
      </c>
      <c r="D30" s="852">
        <v>1847.17856613191</v>
      </c>
      <c r="E30" s="853">
        <v>1888.46888565783</v>
      </c>
      <c r="F30" s="854" t="s">
        <v>629</v>
      </c>
      <c r="G30" s="853">
        <v>1980.7855494992</v>
      </c>
      <c r="H30" s="855">
        <v>1871.5928254231601</v>
      </c>
      <c r="I30" s="440"/>
      <c r="J30" s="1173"/>
      <c r="K30" s="1173"/>
      <c r="L30" s="1173"/>
      <c r="M30" s="440"/>
      <c r="N30" s="440"/>
      <c r="O30" s="440"/>
      <c r="P30" s="440"/>
      <c r="Q30" s="440"/>
      <c r="R30" s="440"/>
    </row>
    <row r="31" spans="2:18" s="444" customFormat="1" ht="15" customHeight="1">
      <c r="B31" s="1210" t="s">
        <v>30</v>
      </c>
      <c r="C31" s="846">
        <v>2203.82933844325</v>
      </c>
      <c r="D31" s="847">
        <v>1891.23242296492</v>
      </c>
      <c r="E31" s="848">
        <v>1852.88418199747</v>
      </c>
      <c r="F31" s="849">
        <v>2410.79646168608</v>
      </c>
      <c r="G31" s="848">
        <v>2052.7416937425301</v>
      </c>
      <c r="H31" s="850">
        <v>1901.8101823490399</v>
      </c>
      <c r="I31" s="440"/>
      <c r="J31" s="1173"/>
      <c r="K31" s="1173"/>
      <c r="L31" s="1173"/>
      <c r="M31" s="440"/>
      <c r="N31" s="440"/>
      <c r="O31" s="440"/>
      <c r="P31" s="440"/>
      <c r="Q31" s="440"/>
      <c r="R31" s="440"/>
    </row>
    <row r="32" spans="2:18" s="444" customFormat="1" ht="15" customHeight="1">
      <c r="B32" s="1211" t="s">
        <v>31</v>
      </c>
      <c r="C32" s="851">
        <v>3130.5692836518801</v>
      </c>
      <c r="D32" s="852">
        <v>1834.77971921983</v>
      </c>
      <c r="E32" s="853">
        <v>2106.7759726691502</v>
      </c>
      <c r="F32" s="854">
        <v>4412.3639792826698</v>
      </c>
      <c r="G32" s="853">
        <v>2231.5788441988202</v>
      </c>
      <c r="H32" s="855">
        <v>2284.9613060503202</v>
      </c>
      <c r="I32" s="440"/>
      <c r="J32" s="1173"/>
      <c r="K32" s="1173"/>
      <c r="L32" s="1173"/>
      <c r="M32" s="440"/>
      <c r="N32" s="440"/>
      <c r="O32" s="440"/>
      <c r="P32" s="440"/>
      <c r="Q32" s="440"/>
      <c r="R32" s="440"/>
    </row>
    <row r="33" spans="2:18" s="444" customFormat="1" ht="15" customHeight="1">
      <c r="B33" s="1210" t="s">
        <v>32</v>
      </c>
      <c r="C33" s="846">
        <v>2511.3815853700698</v>
      </c>
      <c r="D33" s="847">
        <v>2110.6018401660599</v>
      </c>
      <c r="E33" s="848" t="s">
        <v>629</v>
      </c>
      <c r="F33" s="849" t="s">
        <v>629</v>
      </c>
      <c r="G33" s="848" t="s">
        <v>629</v>
      </c>
      <c r="H33" s="850" t="s">
        <v>629</v>
      </c>
      <c r="I33" s="440"/>
      <c r="J33" s="1173"/>
      <c r="K33" s="1173"/>
      <c r="L33" s="1173"/>
      <c r="M33" s="440"/>
      <c r="N33" s="440"/>
      <c r="O33" s="440"/>
      <c r="P33" s="440"/>
      <c r="Q33" s="440"/>
      <c r="R33" s="440"/>
    </row>
    <row r="34" spans="2:18" s="444" customFormat="1" ht="15" customHeight="1">
      <c r="B34" s="1211" t="s">
        <v>33</v>
      </c>
      <c r="C34" s="851" t="s">
        <v>629</v>
      </c>
      <c r="D34" s="852" t="s">
        <v>629</v>
      </c>
      <c r="E34" s="853" t="s">
        <v>629</v>
      </c>
      <c r="F34" s="854" t="s">
        <v>629</v>
      </c>
      <c r="G34" s="853" t="s">
        <v>629</v>
      </c>
      <c r="H34" s="855" t="s">
        <v>629</v>
      </c>
      <c r="I34" s="440"/>
      <c r="J34" s="1173"/>
      <c r="K34" s="1173"/>
      <c r="L34" s="1173"/>
      <c r="M34" s="440"/>
      <c r="N34" s="440"/>
      <c r="O34" s="440"/>
      <c r="P34" s="440"/>
      <c r="Q34" s="440"/>
      <c r="R34" s="440"/>
    </row>
    <row r="35" spans="2:18" s="444" customFormat="1" ht="15" customHeight="1">
      <c r="B35" s="1210" t="s">
        <v>34</v>
      </c>
      <c r="C35" s="846">
        <v>3088.1718771160999</v>
      </c>
      <c r="D35" s="847" t="s">
        <v>629</v>
      </c>
      <c r="E35" s="848">
        <v>1854.5582738994101</v>
      </c>
      <c r="F35" s="849" t="s">
        <v>629</v>
      </c>
      <c r="G35" s="848" t="s">
        <v>629</v>
      </c>
      <c r="H35" s="850">
        <v>1949.5863985247299</v>
      </c>
      <c r="I35" s="440"/>
      <c r="J35" s="1173"/>
      <c r="K35" s="1173"/>
      <c r="L35" s="1173"/>
      <c r="M35" s="440"/>
      <c r="N35" s="440"/>
      <c r="O35" s="440"/>
      <c r="P35" s="440"/>
      <c r="Q35" s="440"/>
      <c r="R35" s="440"/>
    </row>
    <row r="36" spans="2:18" s="444" customFormat="1" ht="15" customHeight="1">
      <c r="B36" s="1212" t="s">
        <v>35</v>
      </c>
      <c r="C36" s="856">
        <v>2359.5523359588901</v>
      </c>
      <c r="D36" s="857">
        <v>1912.7477713727301</v>
      </c>
      <c r="E36" s="858">
        <v>1781.53008729507</v>
      </c>
      <c r="F36" s="859" t="s">
        <v>629</v>
      </c>
      <c r="G36" s="858">
        <v>2080.8585927633399</v>
      </c>
      <c r="H36" s="860">
        <v>1787.9277246310601</v>
      </c>
      <c r="I36" s="440"/>
      <c r="J36" s="1173"/>
      <c r="K36" s="1173"/>
      <c r="L36" s="1173"/>
      <c r="M36" s="440"/>
      <c r="N36" s="440"/>
      <c r="O36" s="440"/>
      <c r="P36" s="440"/>
      <c r="Q36" s="440"/>
      <c r="R36" s="440"/>
    </row>
    <row r="37" spans="2:18" s="444" customFormat="1" ht="15" customHeight="1">
      <c r="B37" s="1174" t="s">
        <v>607</v>
      </c>
      <c r="C37" s="431"/>
      <c r="D37" s="431"/>
      <c r="E37" s="458"/>
      <c r="F37" s="458"/>
      <c r="G37" s="458"/>
      <c r="H37" s="459"/>
      <c r="I37" s="440"/>
      <c r="J37" s="440"/>
      <c r="K37" s="440"/>
      <c r="L37" s="440"/>
      <c r="M37" s="440"/>
      <c r="N37" s="440"/>
      <c r="O37" s="440"/>
      <c r="P37" s="440"/>
      <c r="Q37" s="440"/>
      <c r="R37" s="440"/>
    </row>
    <row r="38" spans="2:18" s="444" customFormat="1" ht="15" customHeight="1">
      <c r="B38" s="33" t="s">
        <v>129</v>
      </c>
      <c r="C38" s="431"/>
      <c r="D38" s="431"/>
      <c r="E38" s="458"/>
      <c r="F38" s="458"/>
      <c r="G38" s="458"/>
      <c r="H38" s="459"/>
      <c r="I38" s="440"/>
      <c r="J38" s="440"/>
      <c r="K38" s="440"/>
      <c r="L38" s="440"/>
      <c r="M38" s="440"/>
      <c r="N38" s="440"/>
      <c r="O38" s="440"/>
      <c r="P38" s="440"/>
      <c r="Q38" s="440"/>
      <c r="R38" s="440"/>
    </row>
    <row r="39" spans="2:18" s="444" customFormat="1" ht="15" customHeight="1">
      <c r="B39" s="67" t="s">
        <v>336</v>
      </c>
      <c r="C39" s="33"/>
      <c r="D39" s="33"/>
      <c r="E39" s="33"/>
      <c r="F39" s="33"/>
      <c r="G39" s="33"/>
      <c r="H39" s="33"/>
      <c r="I39" s="440"/>
      <c r="J39" s="440"/>
      <c r="K39" s="440"/>
      <c r="L39" s="440"/>
      <c r="M39" s="440"/>
      <c r="N39" s="440"/>
      <c r="O39" s="440"/>
      <c r="P39" s="440"/>
      <c r="Q39" s="440"/>
      <c r="R39" s="440"/>
    </row>
    <row r="40" spans="2:18" s="444" customFormat="1" ht="15" customHeight="1">
      <c r="C40" s="1356"/>
      <c r="D40" s="1356"/>
      <c r="E40" s="1356"/>
      <c r="F40" s="1356"/>
      <c r="G40" s="1356"/>
      <c r="H40" s="1356"/>
      <c r="I40" s="440"/>
      <c r="J40" s="440"/>
      <c r="K40" s="440"/>
      <c r="L40" s="440"/>
      <c r="M40" s="440"/>
      <c r="N40" s="440"/>
      <c r="O40" s="440"/>
      <c r="P40" s="440"/>
      <c r="Q40" s="440"/>
      <c r="R40" s="440"/>
    </row>
    <row r="41" spans="2:18" s="444" customFormat="1" ht="15" customHeight="1">
      <c r="C41" s="1356"/>
      <c r="D41" s="1356"/>
      <c r="E41" s="1356"/>
      <c r="F41" s="1356"/>
      <c r="G41" s="1356"/>
      <c r="H41" s="1356"/>
      <c r="I41" s="440"/>
      <c r="J41" s="440"/>
      <c r="K41" s="440"/>
      <c r="L41" s="440"/>
      <c r="M41" s="440"/>
      <c r="N41" s="440"/>
      <c r="O41" s="440"/>
      <c r="P41" s="440"/>
      <c r="Q41" s="440"/>
      <c r="R41" s="440"/>
    </row>
    <row r="42" spans="2:18" s="444" customFormat="1" ht="15" customHeight="1">
      <c r="B42" s="1457"/>
      <c r="C42" s="1457"/>
      <c r="D42" s="1457"/>
      <c r="E42" s="1457"/>
      <c r="F42" s="1457"/>
      <c r="G42" s="1457"/>
      <c r="H42" s="1457"/>
      <c r="I42" s="440"/>
      <c r="J42" s="440"/>
      <c r="K42" s="440"/>
      <c r="L42" s="440"/>
      <c r="M42" s="440"/>
      <c r="N42" s="440"/>
      <c r="O42" s="440"/>
      <c r="P42" s="440"/>
      <c r="Q42" s="440"/>
      <c r="R42" s="440"/>
    </row>
    <row r="43" spans="2:18" s="444" customFormat="1" ht="15" customHeight="1">
      <c r="B43" s="1457"/>
      <c r="C43" s="1457"/>
      <c r="D43" s="1457"/>
      <c r="E43" s="1457"/>
      <c r="F43" s="1457"/>
      <c r="G43" s="1457"/>
      <c r="H43" s="1457"/>
      <c r="I43" s="440"/>
      <c r="J43" s="440"/>
      <c r="K43" s="440"/>
      <c r="L43" s="440"/>
      <c r="M43" s="440"/>
      <c r="N43" s="440"/>
      <c r="O43" s="440"/>
      <c r="P43" s="440"/>
      <c r="Q43" s="440"/>
      <c r="R43" s="440"/>
    </row>
    <row r="44" spans="2:18" s="444" customFormat="1" ht="15" customHeight="1">
      <c r="B44" s="1457"/>
      <c r="C44" s="1457"/>
      <c r="D44" s="1457"/>
      <c r="E44" s="1457"/>
      <c r="F44" s="1457"/>
      <c r="G44" s="1457"/>
      <c r="H44" s="1457"/>
      <c r="I44" s="440"/>
      <c r="J44" s="440"/>
      <c r="K44" s="440"/>
      <c r="L44" s="440"/>
      <c r="M44" s="440"/>
      <c r="N44" s="440"/>
      <c r="O44" s="440"/>
      <c r="P44" s="440"/>
      <c r="Q44" s="440"/>
      <c r="R44" s="440"/>
    </row>
    <row r="45" spans="2:18" s="444" customFormat="1" ht="15" customHeight="1">
      <c r="B45" s="1457"/>
      <c r="C45" s="1457"/>
      <c r="D45" s="1457"/>
      <c r="E45" s="1457"/>
      <c r="F45" s="1457"/>
      <c r="G45" s="1457"/>
      <c r="H45" s="1457"/>
      <c r="I45" s="440"/>
      <c r="J45" s="440"/>
      <c r="K45" s="440"/>
      <c r="L45" s="440"/>
      <c r="M45" s="440"/>
      <c r="N45" s="440"/>
      <c r="O45" s="440"/>
      <c r="P45" s="440"/>
      <c r="Q45" s="440"/>
      <c r="R45" s="440"/>
    </row>
    <row r="46" spans="2:18" s="444" customFormat="1" ht="15" customHeight="1">
      <c r="B46" s="33"/>
      <c r="C46" s="441"/>
      <c r="D46" s="441"/>
      <c r="E46" s="441"/>
      <c r="F46" s="441"/>
      <c r="G46" s="441"/>
      <c r="H46" s="441"/>
      <c r="I46" s="440"/>
      <c r="J46" s="440"/>
      <c r="K46" s="440"/>
      <c r="L46" s="440"/>
      <c r="M46" s="440"/>
      <c r="N46" s="440"/>
      <c r="O46" s="440"/>
      <c r="P46" s="440"/>
      <c r="Q46" s="440"/>
      <c r="R46" s="440"/>
    </row>
    <row r="47" spans="2:18" s="444" customFormat="1" ht="15" customHeight="1">
      <c r="B47" s="438"/>
      <c r="C47" s="441"/>
      <c r="D47" s="441"/>
      <c r="E47" s="441"/>
      <c r="F47" s="441"/>
      <c r="G47" s="441"/>
      <c r="H47" s="441"/>
      <c r="I47" s="440"/>
      <c r="J47" s="440"/>
      <c r="K47" s="440"/>
      <c r="L47" s="440"/>
      <c r="M47" s="440"/>
      <c r="N47" s="440"/>
      <c r="O47" s="440"/>
      <c r="P47" s="440"/>
      <c r="Q47" s="440"/>
      <c r="R47" s="440"/>
    </row>
    <row r="48" spans="2:18" s="444" customFormat="1" ht="15" customHeight="1">
      <c r="B48" s="440"/>
      <c r="C48" s="440"/>
      <c r="D48" s="440"/>
      <c r="E48" s="440"/>
      <c r="F48" s="440"/>
      <c r="G48" s="440"/>
      <c r="H48" s="440"/>
      <c r="I48" s="440"/>
      <c r="J48" s="440"/>
      <c r="K48" s="440"/>
      <c r="L48" s="440"/>
      <c r="M48" s="440"/>
      <c r="N48" s="440"/>
      <c r="O48" s="440"/>
      <c r="P48" s="440"/>
      <c r="Q48" s="440"/>
      <c r="R48" s="440"/>
    </row>
    <row r="49" spans="2:18" s="444" customFormat="1" ht="15" customHeight="1">
      <c r="B49" s="440"/>
      <c r="C49" s="440"/>
      <c r="D49" s="440"/>
      <c r="E49" s="440"/>
      <c r="F49" s="440"/>
      <c r="G49" s="440"/>
      <c r="H49" s="440"/>
      <c r="I49" s="440"/>
      <c r="J49" s="440"/>
      <c r="K49" s="440"/>
      <c r="L49" s="440"/>
      <c r="M49" s="440"/>
      <c r="N49" s="440"/>
      <c r="O49" s="440"/>
      <c r="P49" s="440"/>
      <c r="Q49" s="440"/>
      <c r="R49" s="440"/>
    </row>
    <row r="50" spans="2:18" s="444" customFormat="1" ht="15" customHeight="1">
      <c r="B50" s="440"/>
      <c r="C50" s="440"/>
      <c r="D50" s="440"/>
      <c r="E50" s="440"/>
      <c r="F50" s="440"/>
      <c r="G50" s="440"/>
      <c r="H50" s="440"/>
      <c r="I50" s="440"/>
      <c r="J50" s="440"/>
      <c r="K50" s="440"/>
      <c r="L50" s="440"/>
      <c r="M50" s="440"/>
      <c r="N50" s="440"/>
      <c r="O50" s="440"/>
      <c r="P50" s="440"/>
      <c r="Q50" s="440"/>
      <c r="R50" s="440"/>
    </row>
    <row r="51" spans="2:18" s="444" customFormat="1" ht="15" customHeight="1"/>
    <row r="52" spans="2:18" s="444" customFormat="1" ht="15" customHeight="1"/>
    <row r="53" spans="2:18" s="444" customFormat="1" ht="15" customHeight="1"/>
    <row r="54" spans="2:18" s="444" customFormat="1" ht="15" customHeight="1"/>
    <row r="55" spans="2:18" s="444" customFormat="1" ht="15" customHeight="1"/>
    <row r="56" spans="2:18" s="444" customFormat="1" ht="15" customHeight="1"/>
    <row r="57" spans="2:18" s="444" customFormat="1" ht="15" customHeight="1"/>
    <row r="58" spans="2:18" s="444" customFormat="1" ht="15" customHeight="1"/>
    <row r="59" spans="2:18" s="444" customFormat="1" ht="15" customHeight="1"/>
    <row r="60" spans="2:18" s="444" customFormat="1" ht="15" customHeight="1"/>
    <row r="61" spans="2:18" s="444" customFormat="1" ht="15" customHeight="1"/>
    <row r="62" spans="2:18" s="444" customFormat="1" ht="15" customHeight="1"/>
    <row r="63" spans="2:18" s="444" customFormat="1" ht="15" customHeight="1"/>
    <row r="64" spans="2:18" s="444" customFormat="1" ht="15" customHeight="1"/>
    <row r="65" s="444" customFormat="1" ht="15" customHeight="1"/>
    <row r="66" s="444" customFormat="1" ht="15" customHeight="1"/>
    <row r="67" s="444" customFormat="1" ht="15" customHeight="1"/>
    <row r="68" s="444" customFormat="1" ht="15" customHeight="1"/>
    <row r="69" s="444" customFormat="1" ht="15" customHeight="1"/>
    <row r="70" s="444" customFormat="1" ht="15" customHeight="1"/>
    <row r="71" s="444" customFormat="1" ht="15" customHeight="1"/>
    <row r="72" s="444" customFormat="1" ht="15" customHeight="1"/>
    <row r="73" s="444" customFormat="1" ht="15" customHeight="1"/>
    <row r="74" s="444" customFormat="1" ht="15" customHeight="1"/>
    <row r="75" s="444" customFormat="1" ht="15" customHeight="1"/>
    <row r="76" s="444" customFormat="1" ht="15" customHeight="1"/>
    <row r="77" s="444" customFormat="1" ht="15" customHeight="1"/>
    <row r="78" s="444" customFormat="1" ht="15" customHeight="1"/>
    <row r="79" s="444" customFormat="1" ht="15" customHeight="1"/>
    <row r="80" s="444" customFormat="1" ht="15" customHeight="1"/>
    <row r="81" s="444" customFormat="1" ht="15" customHeight="1"/>
    <row r="82" s="444" customFormat="1" ht="15" customHeight="1"/>
    <row r="83" s="444" customFormat="1" ht="15" customHeight="1"/>
    <row r="84" s="444" customFormat="1" ht="15" customHeight="1"/>
    <row r="85" s="444" customFormat="1" ht="15" customHeight="1"/>
    <row r="86" s="444" customFormat="1" ht="15" customHeight="1"/>
    <row r="87" s="444" customFormat="1" ht="15" customHeight="1"/>
    <row r="88" s="444" customFormat="1" ht="15" customHeight="1"/>
    <row r="89" s="444" customFormat="1" ht="15" customHeight="1"/>
    <row r="90" s="444" customFormat="1" ht="15" customHeight="1"/>
    <row r="91" s="444" customFormat="1" ht="15" customHeight="1"/>
    <row r="92" s="444" customFormat="1" ht="15" customHeight="1"/>
    <row r="93" s="444" customFormat="1" ht="15" customHeight="1"/>
    <row r="94" s="444" customFormat="1" ht="15" customHeight="1"/>
    <row r="95" s="444" customFormat="1" ht="15" customHeight="1"/>
    <row r="96" s="444" customFormat="1" ht="15" customHeight="1"/>
    <row r="97" s="444" customFormat="1" ht="15" customHeight="1"/>
    <row r="98" s="444" customFormat="1" ht="15" customHeight="1"/>
    <row r="99" s="444" customFormat="1" ht="15" customHeight="1"/>
    <row r="100" s="444" customFormat="1" ht="15" customHeight="1"/>
    <row r="101" s="444" customFormat="1" ht="15" customHeight="1"/>
    <row r="102" s="444" customFormat="1" ht="15" customHeight="1"/>
    <row r="103" s="373" customFormat="1" ht="15" customHeight="1"/>
    <row r="104" s="373" customFormat="1" ht="15" customHeight="1"/>
    <row r="105" s="373" customFormat="1" ht="15" customHeight="1"/>
    <row r="106" s="373" customFormat="1" ht="15" customHeight="1"/>
    <row r="107" s="373" customFormat="1" ht="15" customHeight="1"/>
    <row r="108" s="373" customFormat="1" ht="15" customHeight="1"/>
    <row r="109" s="373" customFormat="1" ht="15" customHeight="1"/>
    <row r="110" s="373" customFormat="1" ht="15" customHeight="1"/>
    <row r="111" s="373" customFormat="1" ht="15" customHeight="1"/>
    <row r="112" s="373" customFormat="1" ht="15" customHeight="1"/>
    <row r="113" s="373" customFormat="1" ht="15" customHeight="1"/>
    <row r="114" s="373" customFormat="1" ht="15" customHeight="1"/>
    <row r="115" s="373" customFormat="1" ht="15" customHeight="1"/>
    <row r="116" s="373" customFormat="1" ht="15" customHeight="1"/>
    <row r="117" s="373" customFormat="1" ht="15" customHeight="1"/>
    <row r="118" s="373" customFormat="1" ht="15" customHeight="1"/>
    <row r="119" s="373" customFormat="1" ht="15" customHeight="1"/>
    <row r="120" s="373" customFormat="1" ht="15" customHeight="1"/>
    <row r="121" s="373" customFormat="1" ht="15" customHeight="1"/>
    <row r="122" s="373" customFormat="1" ht="15" customHeight="1"/>
    <row r="123" s="373" customFormat="1" ht="15" customHeight="1"/>
    <row r="124" s="373" customFormat="1" ht="15" customHeight="1"/>
    <row r="125" s="373" customFormat="1" ht="15" customHeight="1"/>
    <row r="126" s="373" customFormat="1" ht="15" customHeight="1"/>
    <row r="127" s="373" customFormat="1" ht="15" customHeight="1"/>
    <row r="128" s="373" customFormat="1" ht="15" customHeight="1"/>
    <row r="129" s="373" customFormat="1" ht="15" customHeight="1"/>
    <row r="130" s="373" customFormat="1" ht="15" customHeight="1"/>
    <row r="131" s="373" customFormat="1" ht="15" customHeight="1"/>
    <row r="132" s="373" customFormat="1" ht="15" customHeight="1"/>
    <row r="133" s="373" customFormat="1" ht="15" customHeight="1"/>
    <row r="134" s="373" customFormat="1" ht="15" customHeight="1"/>
    <row r="135" s="373" customFormat="1" ht="15" customHeight="1"/>
    <row r="136" s="373" customFormat="1" ht="15" customHeight="1"/>
    <row r="137" s="373" customFormat="1" ht="15" customHeight="1"/>
    <row r="138" s="373" customFormat="1" ht="15" customHeight="1"/>
    <row r="139" s="373" customFormat="1" ht="15" customHeight="1"/>
    <row r="140" s="373" customFormat="1" ht="15" customHeight="1"/>
    <row r="141" s="373" customFormat="1" ht="15" customHeight="1"/>
    <row r="142" s="373" customFormat="1" ht="15" customHeight="1"/>
    <row r="143" s="373" customFormat="1" ht="15" customHeight="1"/>
    <row r="144" s="373" customFormat="1" ht="15" customHeight="1"/>
    <row r="145" s="373" customFormat="1" ht="15" customHeight="1"/>
    <row r="146" s="373" customFormat="1" ht="15" customHeight="1"/>
    <row r="147" s="373" customFormat="1" ht="15" customHeight="1"/>
    <row r="148" s="373" customFormat="1" ht="15" customHeight="1"/>
    <row r="149" s="373" customFormat="1" ht="15" customHeight="1"/>
    <row r="150" s="373" customFormat="1" ht="15" customHeight="1"/>
    <row r="151" s="373" customFormat="1" ht="15" customHeight="1"/>
    <row r="152" s="373" customFormat="1" ht="15" customHeight="1"/>
    <row r="153" s="373" customFormat="1" ht="15" customHeight="1"/>
    <row r="154" s="373" customFormat="1" ht="15" customHeight="1"/>
    <row r="155" s="373" customFormat="1" ht="15" customHeight="1"/>
    <row r="156" s="373" customFormat="1" ht="15" customHeight="1"/>
    <row r="157" s="373" customFormat="1" ht="15" customHeight="1"/>
    <row r="158" s="373" customFormat="1" ht="15" customHeight="1"/>
    <row r="159" s="373" customFormat="1" ht="15" customHeight="1"/>
    <row r="160" s="373" customFormat="1" ht="15" customHeight="1"/>
    <row r="161" s="373" customFormat="1" ht="15" customHeight="1"/>
    <row r="162" s="373" customFormat="1" ht="15" customHeight="1"/>
    <row r="163" s="373" customFormat="1" ht="15" customHeight="1"/>
    <row r="164" s="373" customFormat="1" ht="15" customHeight="1"/>
    <row r="165" s="373" customFormat="1" ht="15" customHeight="1"/>
    <row r="166" s="373" customFormat="1" ht="15" customHeight="1"/>
    <row r="167" s="373" customFormat="1" ht="15" customHeight="1"/>
    <row r="168" s="373" customFormat="1" ht="15" customHeight="1"/>
    <row r="169" s="373" customFormat="1" ht="15" customHeight="1"/>
    <row r="170" s="373" customFormat="1" ht="15" customHeight="1"/>
    <row r="171" s="373" customFormat="1" ht="15" customHeight="1"/>
    <row r="172" s="373" customFormat="1" ht="15" customHeight="1"/>
    <row r="173" s="373" customFormat="1" ht="15" customHeight="1"/>
    <row r="174" s="373" customFormat="1" ht="15" customHeight="1"/>
    <row r="175" s="373" customFormat="1" ht="15" customHeight="1"/>
    <row r="176" s="373" customFormat="1" ht="15" customHeight="1"/>
    <row r="177" s="373" customFormat="1" ht="15" customHeight="1"/>
    <row r="178" s="373" customFormat="1" ht="15" customHeight="1"/>
    <row r="179" s="373" customFormat="1" ht="15" customHeight="1"/>
    <row r="180" s="373" customFormat="1" ht="15" customHeight="1"/>
    <row r="181" s="373" customFormat="1" ht="15" customHeight="1"/>
    <row r="182" s="373" customFormat="1" ht="15" customHeight="1"/>
    <row r="183" s="373" customFormat="1" ht="15" customHeight="1"/>
    <row r="184" s="373" customFormat="1" ht="15" customHeight="1"/>
    <row r="185" s="373" customFormat="1" ht="15" customHeight="1"/>
    <row r="186" s="373" customFormat="1" ht="15" customHeight="1"/>
    <row r="187" s="373" customFormat="1" ht="15" customHeight="1"/>
    <row r="188" s="373" customFormat="1" ht="15" customHeight="1"/>
    <row r="189" s="373" customFormat="1" ht="15" customHeight="1"/>
    <row r="190" s="373" customFormat="1" ht="15" customHeight="1"/>
    <row r="191" s="373" customFormat="1" ht="15" customHeight="1"/>
    <row r="192" s="373" customFormat="1" ht="15" customHeight="1"/>
    <row r="193" s="373" customFormat="1" ht="15" customHeight="1"/>
    <row r="194" s="373" customFormat="1" ht="15" customHeight="1"/>
    <row r="195" s="373" customFormat="1" ht="15" customHeight="1"/>
    <row r="196" s="373" customFormat="1" ht="15" customHeight="1"/>
    <row r="197" s="373" customFormat="1" ht="15" customHeight="1"/>
    <row r="198" s="373" customFormat="1" ht="15" customHeight="1"/>
    <row r="199" s="373" customFormat="1" ht="15" customHeight="1"/>
    <row r="200" s="373" customFormat="1" ht="15" customHeight="1"/>
    <row r="201" s="373" customFormat="1" ht="15" customHeight="1"/>
    <row r="202" s="373" customFormat="1" ht="15" customHeight="1"/>
    <row r="203" s="373" customFormat="1" ht="15" customHeight="1"/>
    <row r="204" s="373" customFormat="1" ht="15" customHeight="1"/>
    <row r="205" s="373" customFormat="1" ht="15" customHeight="1"/>
    <row r="206" s="373" customFormat="1" ht="15" customHeight="1"/>
    <row r="207" s="373" customFormat="1" ht="15" customHeight="1"/>
    <row r="208" s="373" customFormat="1" ht="15" customHeight="1"/>
    <row r="209" s="373" customFormat="1" ht="15" customHeight="1"/>
    <row r="210" s="373" customFormat="1" ht="15" customHeight="1"/>
    <row r="211" s="373" customFormat="1" ht="15" customHeight="1"/>
  </sheetData>
  <mergeCells count="10">
    <mergeCell ref="B42:H42"/>
    <mergeCell ref="B43:H43"/>
    <mergeCell ref="B44:H44"/>
    <mergeCell ref="B45:H45"/>
    <mergeCell ref="B5:B6"/>
    <mergeCell ref="C5:E5"/>
    <mergeCell ref="F5:H5"/>
    <mergeCell ref="B24:B25"/>
    <mergeCell ref="C24:E24"/>
    <mergeCell ref="F24:H24"/>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tabColor rgb="FF92D050"/>
  </sheetPr>
  <dimension ref="B1:AM60"/>
  <sheetViews>
    <sheetView workbookViewId="0">
      <selection activeCell="C45" sqref="C45:C46"/>
    </sheetView>
  </sheetViews>
  <sheetFormatPr baseColWidth="10" defaultColWidth="11.42578125" defaultRowHeight="15"/>
  <cols>
    <col min="1" max="1" width="3.7109375" style="121" customWidth="1"/>
    <col min="2" max="2" width="18.5703125" style="121" customWidth="1"/>
    <col min="3" max="14" width="10.7109375" style="121" customWidth="1"/>
    <col min="15" max="15" width="11.85546875" style="121" customWidth="1"/>
    <col min="16" max="16" width="10.140625" style="121" customWidth="1"/>
    <col min="17" max="19" width="8.5703125" style="121" customWidth="1"/>
    <col min="20" max="20" width="12" style="121" bestFit="1" customWidth="1"/>
    <col min="21" max="21" width="9.140625" style="121" bestFit="1" customWidth="1"/>
    <col min="22" max="22" width="9.140625" style="121" customWidth="1"/>
    <col min="23" max="23" width="7.7109375" style="121" customWidth="1"/>
    <col min="24" max="25" width="10.7109375" style="121" customWidth="1"/>
    <col min="26" max="16384" width="11.42578125" style="121"/>
  </cols>
  <sheetData>
    <row r="1" spans="2:39" s="166" customFormat="1" ht="18" customHeight="1">
      <c r="B1" s="214" t="s">
        <v>325</v>
      </c>
      <c r="C1" s="214"/>
      <c r="D1" s="214"/>
      <c r="E1" s="214"/>
      <c r="F1" s="214"/>
      <c r="G1" s="214"/>
      <c r="H1" s="214"/>
      <c r="I1" s="214"/>
      <c r="J1" s="214"/>
      <c r="K1" s="214"/>
      <c r="L1" s="214"/>
      <c r="M1" s="214"/>
      <c r="N1" s="214"/>
      <c r="O1" s="163"/>
      <c r="P1" s="164"/>
      <c r="Q1" s="164"/>
      <c r="R1" s="164"/>
      <c r="S1" s="164"/>
      <c r="T1" s="164"/>
      <c r="U1" s="164"/>
      <c r="V1" s="164"/>
      <c r="W1" s="164"/>
      <c r="X1" s="165"/>
      <c r="Y1" s="165"/>
      <c r="Z1" s="165"/>
      <c r="AA1" s="165"/>
      <c r="AB1" s="165"/>
      <c r="AC1" s="165"/>
    </row>
    <row r="2" spans="2:39" s="117" customFormat="1" ht="15" customHeight="1">
      <c r="D2" s="16"/>
      <c r="E2" s="16"/>
      <c r="F2" s="16"/>
      <c r="G2" s="16"/>
      <c r="H2" s="16"/>
      <c r="I2" s="16"/>
      <c r="J2" s="16"/>
      <c r="K2" s="16"/>
      <c r="L2" s="16"/>
      <c r="M2" s="16"/>
      <c r="N2" s="16"/>
      <c r="O2" s="16"/>
      <c r="P2" s="16"/>
      <c r="Q2" s="16"/>
      <c r="R2" s="16"/>
      <c r="S2" s="16"/>
      <c r="T2" s="16"/>
      <c r="U2" s="16"/>
      <c r="V2" s="16"/>
      <c r="W2" s="16"/>
      <c r="X2" s="16"/>
      <c r="Y2" s="16"/>
    </row>
    <row r="3" spans="2:39" ht="15" customHeight="1">
      <c r="B3" s="118" t="s">
        <v>166</v>
      </c>
      <c r="C3" s="119"/>
      <c r="D3" s="119"/>
      <c r="E3" s="119"/>
      <c r="F3" s="119"/>
      <c r="G3" s="119"/>
      <c r="H3" s="119"/>
      <c r="I3" s="119"/>
      <c r="J3" s="119"/>
      <c r="K3" s="119"/>
      <c r="R3" s="16"/>
      <c r="S3" s="16"/>
      <c r="T3" s="16"/>
      <c r="U3" s="16"/>
      <c r="V3" s="16"/>
      <c r="W3" s="16"/>
      <c r="X3" s="16"/>
      <c r="Y3" s="16"/>
      <c r="Z3" s="16"/>
      <c r="AA3" s="16"/>
      <c r="AB3" s="16"/>
      <c r="AC3" s="119"/>
      <c r="AD3" s="119"/>
      <c r="AE3" s="119"/>
      <c r="AF3" s="119"/>
      <c r="AG3" s="119"/>
      <c r="AI3" s="117"/>
      <c r="AJ3" s="117"/>
      <c r="AK3" s="117"/>
    </row>
    <row r="4" spans="2:39" ht="15" customHeight="1">
      <c r="B4" s="81" t="s">
        <v>38</v>
      </c>
      <c r="C4" s="119"/>
      <c r="D4" s="119"/>
      <c r="E4" s="119"/>
      <c r="F4" s="119"/>
      <c r="G4" s="120"/>
      <c r="H4" s="120"/>
      <c r="I4" s="120"/>
      <c r="J4" s="119"/>
      <c r="K4" s="119"/>
      <c r="R4" s="16"/>
      <c r="S4" s="16"/>
      <c r="T4" s="16"/>
      <c r="U4" s="16"/>
      <c r="V4" s="16"/>
      <c r="W4" s="16"/>
      <c r="X4" s="16"/>
      <c r="Y4" s="16"/>
      <c r="Z4" s="16"/>
      <c r="AA4" s="16"/>
      <c r="AB4" s="16"/>
      <c r="AC4" s="119"/>
      <c r="AD4" s="119"/>
      <c r="AE4" s="119"/>
      <c r="AF4" s="119"/>
      <c r="AG4" s="119"/>
      <c r="AI4" s="117"/>
      <c r="AJ4" s="117"/>
      <c r="AK4" s="117"/>
    </row>
    <row r="5" spans="2:39" ht="15" customHeight="1">
      <c r="B5" s="1472"/>
      <c r="C5" s="1413" t="s">
        <v>84</v>
      </c>
      <c r="D5" s="1414"/>
      <c r="E5" s="1414"/>
      <c r="F5" s="1414"/>
      <c r="G5" s="1414"/>
      <c r="H5" s="1470"/>
      <c r="I5" s="1414" t="s">
        <v>85</v>
      </c>
      <c r="J5" s="1414"/>
      <c r="K5" s="1414"/>
      <c r="L5" s="1414"/>
      <c r="M5" s="1414"/>
      <c r="N5" s="1415"/>
      <c r="Q5" s="26"/>
      <c r="R5" s="118"/>
      <c r="S5" s="167"/>
      <c r="T5" s="168"/>
      <c r="U5" s="169"/>
      <c r="V5" s="169"/>
      <c r="W5" s="169"/>
      <c r="X5" s="170"/>
      <c r="Y5" s="170"/>
      <c r="Z5" s="170"/>
      <c r="AA5" s="170"/>
      <c r="AB5" s="120"/>
      <c r="AC5" s="120"/>
      <c r="AD5" s="120"/>
      <c r="AE5" s="120"/>
      <c r="AF5" s="120"/>
      <c r="AG5" s="120"/>
      <c r="AH5" s="117"/>
      <c r="AI5" s="117"/>
      <c r="AJ5" s="117"/>
      <c r="AK5" s="117"/>
      <c r="AL5" s="117"/>
      <c r="AM5" s="117"/>
    </row>
    <row r="6" spans="2:39" ht="30" customHeight="1">
      <c r="B6" s="1473"/>
      <c r="C6" s="88">
        <v>2021</v>
      </c>
      <c r="D6" s="565" t="s">
        <v>598</v>
      </c>
      <c r="E6" s="565" t="s">
        <v>599</v>
      </c>
      <c r="F6" s="201">
        <v>2023</v>
      </c>
      <c r="G6" s="202" t="s">
        <v>71</v>
      </c>
      <c r="H6" s="20" t="s">
        <v>72</v>
      </c>
      <c r="I6" s="111">
        <v>2021</v>
      </c>
      <c r="J6" s="565" t="s">
        <v>598</v>
      </c>
      <c r="K6" s="565" t="s">
        <v>599</v>
      </c>
      <c r="L6" s="201">
        <v>2023</v>
      </c>
      <c r="M6" s="254" t="s">
        <v>71</v>
      </c>
      <c r="N6" s="255" t="s">
        <v>72</v>
      </c>
      <c r="P6" s="117"/>
      <c r="Q6" s="836"/>
      <c r="R6" s="87"/>
      <c r="S6" s="87"/>
      <c r="T6" s="87"/>
      <c r="U6" s="87"/>
      <c r="V6" s="169"/>
      <c r="W6" s="169"/>
      <c r="X6" s="170"/>
      <c r="Y6" s="170"/>
      <c r="Z6" s="170"/>
      <c r="AA6" s="170"/>
      <c r="AB6" s="120"/>
      <c r="AC6" s="120"/>
      <c r="AD6" s="120"/>
      <c r="AE6" s="120"/>
      <c r="AF6" s="120"/>
      <c r="AG6" s="120"/>
      <c r="AH6" s="117"/>
      <c r="AI6" s="117"/>
      <c r="AJ6" s="117"/>
      <c r="AK6" s="117"/>
      <c r="AL6" s="117"/>
      <c r="AM6" s="117"/>
    </row>
    <row r="7" spans="2:39" ht="15" customHeight="1">
      <c r="B7" s="1213" t="s">
        <v>86</v>
      </c>
      <c r="C7" s="866">
        <v>94.340999999999994</v>
      </c>
      <c r="D7" s="867">
        <v>93.977999999999994</v>
      </c>
      <c r="E7" s="867">
        <v>108.816</v>
      </c>
      <c r="F7" s="868">
        <v>113.45399999999999</v>
      </c>
      <c r="G7" s="172">
        <v>-3.8477438229401798E-3</v>
      </c>
      <c r="H7" s="173">
        <v>4.2622408469342697E-2</v>
      </c>
      <c r="I7" s="866">
        <v>88.396040000009805</v>
      </c>
      <c r="J7" s="867">
        <v>91.792220000009706</v>
      </c>
      <c r="K7" s="867">
        <v>90.917510796253396</v>
      </c>
      <c r="L7" s="877">
        <v>93.472835970658096</v>
      </c>
      <c r="M7" s="305">
        <v>3.8420046870872901E-2</v>
      </c>
      <c r="N7" s="306">
        <v>2.81059737780462E-2</v>
      </c>
      <c r="P7" s="126"/>
      <c r="Q7" s="171"/>
      <c r="R7" s="171"/>
      <c r="S7" s="171"/>
      <c r="T7" s="172"/>
      <c r="U7" s="172"/>
      <c r="V7" s="126"/>
      <c r="W7" s="171"/>
      <c r="X7" s="171"/>
      <c r="Y7" s="171"/>
      <c r="Z7" s="172"/>
      <c r="AA7" s="172"/>
      <c r="AB7" s="176"/>
      <c r="AC7" s="177"/>
      <c r="AD7" s="175"/>
      <c r="AE7" s="176"/>
      <c r="AF7" s="176"/>
      <c r="AG7" s="177"/>
      <c r="AH7" s="175"/>
      <c r="AI7" s="176"/>
      <c r="AJ7" s="176"/>
      <c r="AK7" s="177"/>
      <c r="AL7" s="117"/>
      <c r="AM7" s="117"/>
    </row>
    <row r="8" spans="2:39" ht="15" customHeight="1">
      <c r="B8" s="1214" t="s">
        <v>87</v>
      </c>
      <c r="C8" s="869">
        <v>121.70099999999999</v>
      </c>
      <c r="D8" s="870">
        <v>119.43300000000001</v>
      </c>
      <c r="E8" s="870">
        <v>122.959</v>
      </c>
      <c r="F8" s="871">
        <v>124.277</v>
      </c>
      <c r="G8" s="178">
        <v>-1.8635837010377701E-2</v>
      </c>
      <c r="H8" s="179">
        <v>1.0719020161192E-2</v>
      </c>
      <c r="I8" s="869">
        <v>113.018790000002</v>
      </c>
      <c r="J8" s="870">
        <v>112.430920000002</v>
      </c>
      <c r="K8" s="870">
        <v>112.287336950313</v>
      </c>
      <c r="L8" s="870">
        <v>112.699104524276</v>
      </c>
      <c r="M8" s="307">
        <v>-5.2015244544743001E-3</v>
      </c>
      <c r="N8" s="308">
        <v>3.6670882500706701E-3</v>
      </c>
      <c r="P8" s="126"/>
      <c r="Q8" s="171"/>
      <c r="R8" s="171"/>
      <c r="S8" s="171"/>
      <c r="T8" s="172"/>
      <c r="U8" s="172"/>
      <c r="V8" s="126"/>
      <c r="W8" s="171"/>
      <c r="X8" s="171"/>
      <c r="Y8" s="171"/>
      <c r="Z8" s="172"/>
      <c r="AA8" s="172"/>
      <c r="AB8" s="180"/>
      <c r="AC8" s="181"/>
      <c r="AD8" s="181"/>
      <c r="AE8" s="180"/>
      <c r="AF8" s="180"/>
      <c r="AG8" s="181"/>
      <c r="AH8" s="181"/>
      <c r="AI8" s="180"/>
      <c r="AJ8" s="180"/>
      <c r="AK8" s="181"/>
      <c r="AL8" s="117"/>
      <c r="AM8" s="117"/>
    </row>
    <row r="9" spans="2:39" ht="15" customHeight="1">
      <c r="B9" s="1213" t="s">
        <v>88</v>
      </c>
      <c r="C9" s="866">
        <v>370.63499999999999</v>
      </c>
      <c r="D9" s="867">
        <v>366.79</v>
      </c>
      <c r="E9" s="867">
        <v>372.31</v>
      </c>
      <c r="F9" s="872">
        <v>374.07100000000003</v>
      </c>
      <c r="G9" s="172">
        <v>-1.0374087714328E-2</v>
      </c>
      <c r="H9" s="182">
        <v>4.7299293599421003E-3</v>
      </c>
      <c r="I9" s="866">
        <v>343.030450000011</v>
      </c>
      <c r="J9" s="867">
        <v>340.13845000000902</v>
      </c>
      <c r="K9" s="867">
        <v>341.552480893211</v>
      </c>
      <c r="L9" s="867">
        <v>341.99680158365601</v>
      </c>
      <c r="M9" s="309">
        <v>-8.43073843736597E-3</v>
      </c>
      <c r="N9" s="310">
        <v>1.3008855602028001E-3</v>
      </c>
      <c r="P9" s="126"/>
      <c r="Q9" s="171"/>
      <c r="R9" s="171"/>
      <c r="S9" s="171"/>
      <c r="T9" s="172"/>
      <c r="U9" s="172"/>
      <c r="V9" s="126"/>
      <c r="W9" s="171"/>
      <c r="X9" s="171"/>
      <c r="Y9" s="171"/>
      <c r="Z9" s="172"/>
      <c r="AA9" s="172"/>
      <c r="AB9" s="180"/>
      <c r="AC9" s="181"/>
      <c r="AD9" s="181"/>
      <c r="AE9" s="180"/>
      <c r="AF9" s="180"/>
      <c r="AG9" s="181"/>
      <c r="AH9" s="181"/>
      <c r="AI9" s="180"/>
      <c r="AJ9" s="180"/>
      <c r="AK9" s="181"/>
      <c r="AL9" s="117"/>
      <c r="AM9" s="117"/>
    </row>
    <row r="10" spans="2:39" ht="15" customHeight="1">
      <c r="B10" s="1214" t="s">
        <v>89</v>
      </c>
      <c r="C10" s="869">
        <v>546.21900000000005</v>
      </c>
      <c r="D10" s="870">
        <v>535.04499999999996</v>
      </c>
      <c r="E10" s="870">
        <v>540.35299999999995</v>
      </c>
      <c r="F10" s="871">
        <v>530.98599999999999</v>
      </c>
      <c r="G10" s="178">
        <v>-2.0456996186511402E-2</v>
      </c>
      <c r="H10" s="179">
        <v>-1.7334964365886701E-2</v>
      </c>
      <c r="I10" s="869">
        <v>514.81035000004704</v>
      </c>
      <c r="J10" s="870">
        <v>505.74512000003398</v>
      </c>
      <c r="K10" s="870">
        <v>507.49246461485899</v>
      </c>
      <c r="L10" s="870">
        <v>497.450481822087</v>
      </c>
      <c r="M10" s="307">
        <v>-1.7608872859708899E-2</v>
      </c>
      <c r="N10" s="308">
        <v>-1.9787452017425999E-2</v>
      </c>
      <c r="P10" s="126"/>
      <c r="Q10" s="171"/>
      <c r="R10" s="171"/>
      <c r="S10" s="171"/>
      <c r="T10" s="172"/>
      <c r="U10" s="172"/>
      <c r="V10" s="126"/>
      <c r="W10" s="171"/>
      <c r="X10" s="171"/>
      <c r="Y10" s="171"/>
      <c r="Z10" s="172"/>
      <c r="AA10" s="172"/>
      <c r="AB10" s="180"/>
      <c r="AC10" s="181"/>
      <c r="AD10" s="181"/>
      <c r="AE10" s="180"/>
      <c r="AF10" s="180"/>
      <c r="AG10" s="181"/>
      <c r="AH10" s="181"/>
      <c r="AI10" s="180"/>
      <c r="AJ10" s="180"/>
      <c r="AK10" s="181"/>
      <c r="AL10" s="117"/>
      <c r="AM10" s="117"/>
    </row>
    <row r="11" spans="2:39" ht="15" customHeight="1">
      <c r="B11" s="1213" t="s">
        <v>90</v>
      </c>
      <c r="C11" s="867">
        <v>329.61799999999999</v>
      </c>
      <c r="D11" s="867">
        <v>333.67</v>
      </c>
      <c r="E11" s="867">
        <v>336.351</v>
      </c>
      <c r="F11" s="872">
        <v>341.06299999999999</v>
      </c>
      <c r="G11" s="172">
        <v>1.22930179783871E-2</v>
      </c>
      <c r="H11" s="182">
        <v>1.40091749392748E-2</v>
      </c>
      <c r="I11" s="867">
        <v>313.35977000000202</v>
      </c>
      <c r="J11" s="867">
        <v>317.69278000000497</v>
      </c>
      <c r="K11" s="867">
        <v>318.70493879249301</v>
      </c>
      <c r="L11" s="867">
        <v>323.51636248538</v>
      </c>
      <c r="M11" s="309">
        <v>1.38275886531425E-2</v>
      </c>
      <c r="N11" s="310">
        <v>1.5096796777345199E-2</v>
      </c>
      <c r="P11" s="171"/>
      <c r="Q11" s="171"/>
      <c r="R11" s="171"/>
      <c r="S11" s="171"/>
      <c r="T11" s="172"/>
      <c r="U11" s="172"/>
      <c r="V11" s="171"/>
      <c r="W11" s="171"/>
      <c r="X11" s="171"/>
      <c r="Y11" s="171"/>
      <c r="Z11" s="172"/>
      <c r="AA11" s="172"/>
      <c r="AB11" s="180"/>
      <c r="AC11" s="181"/>
      <c r="AD11" s="181"/>
      <c r="AE11" s="180"/>
      <c r="AF11" s="180"/>
      <c r="AG11" s="181"/>
      <c r="AH11" s="181"/>
      <c r="AI11" s="180"/>
      <c r="AJ11" s="180"/>
      <c r="AK11" s="181"/>
      <c r="AL11" s="117"/>
      <c r="AM11" s="117"/>
    </row>
    <row r="12" spans="2:39" ht="15" customHeight="1">
      <c r="B12" s="1214" t="s">
        <v>91</v>
      </c>
      <c r="C12" s="870">
        <v>334.904</v>
      </c>
      <c r="D12" s="870">
        <v>336.27800000000002</v>
      </c>
      <c r="E12" s="870">
        <v>338.78100000000001</v>
      </c>
      <c r="F12" s="871">
        <v>337.798</v>
      </c>
      <c r="G12" s="178">
        <v>4.1026682273128702E-3</v>
      </c>
      <c r="H12" s="179">
        <v>-2.9015794864528698E-3</v>
      </c>
      <c r="I12" s="870">
        <v>319.33137000000198</v>
      </c>
      <c r="J12" s="870">
        <v>319.82270000000301</v>
      </c>
      <c r="K12" s="870">
        <v>321.39628428989198</v>
      </c>
      <c r="L12" s="870">
        <v>320.423721005218</v>
      </c>
      <c r="M12" s="307">
        <v>1.5386211508150399E-3</v>
      </c>
      <c r="N12" s="308">
        <v>-3.0260564051727301E-3</v>
      </c>
      <c r="P12" s="171"/>
      <c r="Q12" s="171"/>
      <c r="R12" s="171"/>
      <c r="S12" s="171"/>
      <c r="T12" s="172"/>
      <c r="U12" s="172"/>
      <c r="V12" s="171"/>
      <c r="W12" s="171"/>
      <c r="X12" s="171"/>
      <c r="Y12" s="171"/>
      <c r="Z12" s="172"/>
      <c r="AA12" s="172"/>
      <c r="AB12" s="180"/>
      <c r="AC12" s="181"/>
      <c r="AD12" s="181"/>
      <c r="AE12" s="180"/>
      <c r="AF12" s="180"/>
      <c r="AG12" s="181"/>
      <c r="AH12" s="181"/>
      <c r="AI12" s="180"/>
      <c r="AJ12" s="180"/>
      <c r="AK12" s="181"/>
      <c r="AL12" s="117"/>
      <c r="AM12" s="117"/>
    </row>
    <row r="13" spans="2:39" ht="15" customHeight="1">
      <c r="B13" s="1215" t="s">
        <v>92</v>
      </c>
      <c r="C13" s="873">
        <v>184.22499999999999</v>
      </c>
      <c r="D13" s="873">
        <v>192.87799999999999</v>
      </c>
      <c r="E13" s="873">
        <v>196.29599999999999</v>
      </c>
      <c r="F13" s="874">
        <v>212.30600000000001</v>
      </c>
      <c r="G13" s="183">
        <v>4.69697380920071E-2</v>
      </c>
      <c r="H13" s="184">
        <v>8.1560500468680103E-2</v>
      </c>
      <c r="I13" s="873">
        <v>193.41323999999801</v>
      </c>
      <c r="J13" s="873">
        <v>201.234579999998</v>
      </c>
      <c r="K13" s="873">
        <v>203.856876424543</v>
      </c>
      <c r="L13" s="873">
        <v>215.506584400252</v>
      </c>
      <c r="M13" s="311">
        <v>4.04384932489643E-2</v>
      </c>
      <c r="N13" s="312">
        <v>5.7146504842190901E-2</v>
      </c>
      <c r="P13" s="171"/>
      <c r="Q13" s="171"/>
      <c r="R13" s="171"/>
      <c r="S13" s="171"/>
      <c r="T13" s="172"/>
      <c r="U13" s="172"/>
      <c r="V13" s="171"/>
      <c r="W13" s="171"/>
      <c r="X13" s="171"/>
      <c r="Y13" s="171"/>
      <c r="Z13" s="172"/>
      <c r="AA13" s="172"/>
      <c r="AB13" s="180"/>
      <c r="AC13" s="181"/>
      <c r="AD13" s="181"/>
      <c r="AE13" s="180"/>
      <c r="AF13" s="180"/>
      <c r="AG13" s="181"/>
      <c r="AH13" s="181"/>
      <c r="AI13" s="180"/>
      <c r="AJ13" s="180"/>
      <c r="AK13" s="181"/>
      <c r="AL13" s="117"/>
      <c r="AM13" s="117"/>
    </row>
    <row r="14" spans="2:39" s="129" customFormat="1" ht="15" customHeight="1">
      <c r="B14" s="1216" t="s">
        <v>25</v>
      </c>
      <c r="C14" s="875">
        <v>1981.643</v>
      </c>
      <c r="D14" s="875">
        <v>1978.0719999999999</v>
      </c>
      <c r="E14" s="875">
        <v>2015.866</v>
      </c>
      <c r="F14" s="876">
        <v>2033.9549999999999</v>
      </c>
      <c r="G14" s="185">
        <v>-1.8020400243636801E-3</v>
      </c>
      <c r="H14" s="186">
        <v>8.9733146945283303E-3</v>
      </c>
      <c r="I14" s="875">
        <v>1885.36000999935</v>
      </c>
      <c r="J14" s="875">
        <v>1888.8567699994701</v>
      </c>
      <c r="K14" s="875">
        <v>1896.2078927611401</v>
      </c>
      <c r="L14" s="875">
        <v>1905.06589179108</v>
      </c>
      <c r="M14" s="313">
        <v>1.8546908715428899E-3</v>
      </c>
      <c r="N14" s="314">
        <v>4.6714282034951999E-3</v>
      </c>
      <c r="P14" s="1268"/>
      <c r="Q14" s="1268"/>
      <c r="R14" s="1268"/>
      <c r="S14" s="1268"/>
      <c r="T14" s="1269"/>
      <c r="U14" s="1269"/>
      <c r="V14" s="1269"/>
      <c r="W14" s="1269"/>
      <c r="X14" s="837"/>
      <c r="Y14" s="837"/>
      <c r="Z14" s="838"/>
      <c r="AA14" s="838"/>
      <c r="AB14" s="181"/>
      <c r="AC14" s="181"/>
      <c r="AD14" s="181"/>
      <c r="AE14" s="181"/>
      <c r="AF14" s="181"/>
      <c r="AG14" s="181"/>
      <c r="AH14" s="181"/>
      <c r="AI14" s="181"/>
      <c r="AJ14" s="181"/>
      <c r="AK14" s="181"/>
      <c r="AL14" s="187"/>
      <c r="AM14" s="187"/>
    </row>
    <row r="15" spans="2:39" ht="15" customHeight="1">
      <c r="B15" s="33" t="s">
        <v>129</v>
      </c>
      <c r="C15" s="24"/>
      <c r="D15" s="24"/>
      <c r="E15" s="24"/>
      <c r="F15" s="24"/>
      <c r="G15" s="24"/>
      <c r="H15" s="24"/>
      <c r="I15" s="24"/>
      <c r="J15" s="24"/>
      <c r="K15" s="24"/>
      <c r="L15" s="24"/>
      <c r="M15" s="24"/>
      <c r="N15" s="24"/>
      <c r="O15" s="1176"/>
      <c r="P15" s="117"/>
      <c r="Q15" s="117"/>
      <c r="R15" s="189"/>
      <c r="S15" s="190"/>
      <c r="T15" s="190"/>
      <c r="U15" s="191"/>
      <c r="V15" s="191"/>
      <c r="W15" s="190"/>
      <c r="X15" s="190"/>
      <c r="Y15" s="191"/>
      <c r="Z15" s="191"/>
      <c r="AA15" s="190"/>
      <c r="AB15" s="190"/>
      <c r="AC15" s="191"/>
      <c r="AD15" s="191"/>
      <c r="AE15" s="190"/>
      <c r="AF15" s="190"/>
      <c r="AG15" s="191"/>
      <c r="AH15" s="191"/>
      <c r="AI15" s="190"/>
      <c r="AJ15" s="190"/>
      <c r="AK15" s="191"/>
      <c r="AL15" s="117"/>
      <c r="AM15" s="117"/>
    </row>
    <row r="16" spans="2:39" ht="15" customHeight="1">
      <c r="B16" s="67" t="s">
        <v>134</v>
      </c>
      <c r="C16" s="24"/>
      <c r="D16" s="24"/>
      <c r="E16" s="24"/>
      <c r="F16" s="24"/>
      <c r="G16" s="24"/>
      <c r="H16" s="24"/>
      <c r="I16" s="24"/>
      <c r="J16" s="24"/>
      <c r="K16" s="24"/>
      <c r="L16" s="24"/>
      <c r="M16" s="24"/>
      <c r="N16" s="24"/>
      <c r="Q16" s="41"/>
      <c r="R16" s="83"/>
      <c r="S16" s="83"/>
      <c r="T16" s="83"/>
      <c r="U16" s="83"/>
      <c r="V16" s="191"/>
      <c r="W16" s="190"/>
      <c r="X16" s="190"/>
      <c r="Y16" s="191"/>
      <c r="Z16" s="191"/>
      <c r="AA16" s="190"/>
      <c r="AB16" s="190"/>
      <c r="AC16" s="191"/>
      <c r="AD16" s="191"/>
      <c r="AE16" s="190"/>
      <c r="AF16" s="190"/>
      <c r="AG16" s="191"/>
      <c r="AH16" s="191"/>
      <c r="AI16" s="190"/>
      <c r="AJ16" s="190"/>
      <c r="AK16" s="191"/>
      <c r="AL16" s="117"/>
      <c r="AM16" s="117"/>
    </row>
    <row r="17" spans="2:39" ht="15" customHeight="1">
      <c r="C17" s="24"/>
      <c r="D17" s="24"/>
      <c r="E17" s="24"/>
      <c r="F17" s="24"/>
      <c r="G17" s="24"/>
      <c r="H17" s="24"/>
      <c r="I17" s="24"/>
      <c r="J17" s="24"/>
      <c r="K17" s="24"/>
      <c r="L17" s="24"/>
      <c r="M17" s="24"/>
      <c r="N17" s="24"/>
      <c r="Q17" s="83"/>
      <c r="R17" s="83"/>
      <c r="S17" s="83"/>
      <c r="T17" s="174"/>
      <c r="U17" s="83"/>
      <c r="V17" s="191"/>
      <c r="W17" s="190"/>
      <c r="X17" s="190"/>
      <c r="Y17" s="191"/>
      <c r="Z17" s="191"/>
      <c r="AA17" s="190"/>
      <c r="AB17" s="190"/>
      <c r="AC17" s="191"/>
      <c r="AD17" s="191"/>
      <c r="AE17" s="190"/>
      <c r="AF17" s="190"/>
      <c r="AG17" s="191"/>
      <c r="AH17" s="191"/>
      <c r="AI17" s="190"/>
      <c r="AJ17" s="190"/>
      <c r="AK17" s="191"/>
      <c r="AL17" s="117"/>
      <c r="AM17" s="117"/>
    </row>
    <row r="18" spans="2:39" s="192" customFormat="1" ht="15" customHeight="1">
      <c r="B18" s="118"/>
      <c r="C18" s="1471" t="s">
        <v>600</v>
      </c>
      <c r="D18" s="1471"/>
      <c r="E18" s="1471"/>
      <c r="F18" s="1471"/>
      <c r="G18" s="1471"/>
      <c r="H18" s="1471"/>
      <c r="I18" s="1471"/>
      <c r="J18" s="1471"/>
      <c r="K18" s="1471"/>
      <c r="L18" s="1471"/>
      <c r="R18" s="193"/>
      <c r="S18" s="194"/>
      <c r="T18" s="194"/>
      <c r="U18" s="195"/>
      <c r="V18" s="195"/>
      <c r="W18" s="194"/>
      <c r="X18" s="194"/>
      <c r="Y18" s="195"/>
      <c r="Z18" s="195"/>
      <c r="AA18" s="194"/>
      <c r="AB18" s="194"/>
      <c r="AC18" s="195"/>
      <c r="AD18" s="195"/>
      <c r="AE18" s="194"/>
      <c r="AF18" s="194"/>
      <c r="AG18" s="195"/>
      <c r="AH18" s="195"/>
      <c r="AI18" s="194"/>
      <c r="AJ18" s="194"/>
      <c r="AK18" s="195"/>
      <c r="AL18" s="196"/>
      <c r="AM18" s="196"/>
    </row>
    <row r="19" spans="2:39" s="192" customFormat="1" ht="15" customHeight="1">
      <c r="B19" s="197"/>
      <c r="R19" s="193"/>
      <c r="S19" s="194"/>
      <c r="T19" s="194"/>
      <c r="U19" s="195"/>
      <c r="V19" s="195"/>
      <c r="W19" s="194"/>
      <c r="X19" s="194"/>
      <c r="Y19" s="195"/>
      <c r="Z19" s="195"/>
      <c r="AA19" s="194"/>
      <c r="AB19" s="194"/>
      <c r="AC19" s="195"/>
      <c r="AD19" s="195"/>
      <c r="AE19" s="194"/>
      <c r="AF19" s="194"/>
      <c r="AG19" s="195"/>
      <c r="AH19" s="195"/>
      <c r="AI19" s="194"/>
      <c r="AJ19" s="194"/>
      <c r="AK19" s="195"/>
      <c r="AL19" s="196"/>
      <c r="AM19" s="196"/>
    </row>
    <row r="20" spans="2:39" s="192" customFormat="1" ht="15" customHeight="1">
      <c r="B20" s="197"/>
      <c r="R20" s="193"/>
      <c r="S20" s="194"/>
      <c r="T20" s="194"/>
      <c r="U20" s="195"/>
      <c r="V20" s="195"/>
      <c r="W20" s="194"/>
      <c r="X20" s="194"/>
      <c r="Y20" s="195"/>
      <c r="Z20" s="195"/>
      <c r="AA20" s="194"/>
      <c r="AB20" s="194"/>
      <c r="AC20" s="195"/>
      <c r="AD20" s="195"/>
      <c r="AE20" s="194"/>
      <c r="AF20" s="194"/>
      <c r="AG20" s="195"/>
      <c r="AH20" s="195"/>
      <c r="AI20" s="194"/>
      <c r="AJ20" s="194"/>
      <c r="AK20" s="195"/>
      <c r="AL20" s="196"/>
      <c r="AM20" s="196"/>
    </row>
    <row r="21" spans="2:39" s="192" customFormat="1" ht="15" customHeight="1">
      <c r="B21" s="197"/>
      <c r="R21" s="193"/>
      <c r="S21" s="194"/>
      <c r="T21" s="194"/>
      <c r="U21" s="195"/>
      <c r="V21" s="195"/>
      <c r="W21" s="194"/>
      <c r="X21" s="194"/>
      <c r="Y21" s="195"/>
      <c r="Z21" s="195"/>
      <c r="AA21" s="194"/>
      <c r="AB21" s="194"/>
      <c r="AC21" s="195"/>
      <c r="AD21" s="195"/>
      <c r="AE21" s="194"/>
      <c r="AF21" s="194"/>
      <c r="AG21" s="195"/>
      <c r="AH21" s="195"/>
      <c r="AI21" s="194"/>
      <c r="AJ21" s="194"/>
      <c r="AK21" s="195"/>
      <c r="AL21" s="196"/>
      <c r="AM21" s="196"/>
    </row>
    <row r="22" spans="2:39" s="192" customFormat="1" ht="15" customHeight="1">
      <c r="B22" s="197"/>
      <c r="R22" s="193"/>
      <c r="S22" s="194"/>
      <c r="T22" s="194"/>
      <c r="U22" s="195"/>
      <c r="V22" s="195"/>
      <c r="W22" s="194"/>
      <c r="X22" s="194"/>
      <c r="Y22" s="195"/>
      <c r="Z22" s="195"/>
      <c r="AA22" s="194"/>
      <c r="AB22" s="194"/>
      <c r="AC22" s="195"/>
      <c r="AD22" s="195"/>
      <c r="AE22" s="194"/>
      <c r="AF22" s="194"/>
      <c r="AG22" s="195"/>
      <c r="AH22" s="195"/>
      <c r="AI22" s="194"/>
      <c r="AJ22" s="194"/>
      <c r="AK22" s="195"/>
      <c r="AL22" s="196"/>
      <c r="AM22" s="196"/>
    </row>
    <row r="23" spans="2:39" s="192" customFormat="1" ht="15" customHeight="1">
      <c r="B23" s="197"/>
      <c r="R23" s="193"/>
      <c r="S23" s="194"/>
      <c r="T23" s="194"/>
      <c r="U23" s="195"/>
      <c r="V23" s="195"/>
      <c r="W23" s="194"/>
      <c r="X23" s="194"/>
      <c r="Y23" s="195"/>
      <c r="Z23" s="195"/>
      <c r="AA23" s="194"/>
      <c r="AB23" s="194"/>
      <c r="AC23" s="195"/>
      <c r="AD23" s="195"/>
      <c r="AE23" s="194"/>
      <c r="AF23" s="194"/>
      <c r="AG23" s="195"/>
      <c r="AH23" s="195"/>
      <c r="AI23" s="194"/>
      <c r="AJ23" s="194"/>
      <c r="AK23" s="195"/>
      <c r="AL23" s="196"/>
      <c r="AM23" s="196"/>
    </row>
    <row r="24" spans="2:39" s="192" customFormat="1" ht="15" customHeight="1">
      <c r="B24" s="197"/>
      <c r="R24" s="193"/>
      <c r="S24" s="194"/>
      <c r="T24" s="194"/>
      <c r="U24" s="195"/>
      <c r="V24" s="195"/>
      <c r="W24" s="194"/>
      <c r="X24" s="194"/>
      <c r="Y24" s="195"/>
      <c r="Z24" s="195"/>
      <c r="AA24" s="194"/>
      <c r="AB24" s="194"/>
      <c r="AC24" s="195"/>
      <c r="AD24" s="195"/>
      <c r="AE24" s="194"/>
      <c r="AF24" s="194"/>
      <c r="AG24" s="195"/>
      <c r="AH24" s="195"/>
      <c r="AI24" s="194"/>
      <c r="AJ24" s="194"/>
      <c r="AK24" s="195"/>
      <c r="AL24" s="196"/>
      <c r="AM24" s="196"/>
    </row>
    <row r="25" spans="2:39" s="192" customFormat="1" ht="15" customHeight="1">
      <c r="B25" s="197"/>
      <c r="R25" s="193"/>
      <c r="S25" s="194"/>
      <c r="T25" s="194"/>
      <c r="U25" s="195"/>
      <c r="V25" s="195"/>
      <c r="W25" s="194"/>
      <c r="X25" s="194"/>
      <c r="Y25" s="195"/>
      <c r="Z25" s="195"/>
      <c r="AA25" s="194"/>
      <c r="AB25" s="194"/>
      <c r="AC25" s="195"/>
      <c r="AD25" s="195"/>
      <c r="AE25" s="194"/>
      <c r="AF25" s="194"/>
      <c r="AG25" s="195"/>
      <c r="AH25" s="195"/>
      <c r="AI25" s="194"/>
      <c r="AJ25" s="194"/>
      <c r="AK25" s="195"/>
      <c r="AL25" s="196"/>
      <c r="AM25" s="196"/>
    </row>
    <row r="26" spans="2:39" s="192" customFormat="1" ht="15" customHeight="1">
      <c r="B26" s="197"/>
      <c r="R26" s="193"/>
      <c r="S26" s="194"/>
      <c r="T26" s="194"/>
      <c r="U26" s="195"/>
      <c r="V26" s="195"/>
      <c r="W26" s="194"/>
      <c r="X26" s="194"/>
      <c r="Y26" s="195"/>
      <c r="Z26" s="195"/>
      <c r="AA26" s="194"/>
      <c r="AB26" s="194"/>
      <c r="AC26" s="195"/>
      <c r="AD26" s="195"/>
      <c r="AE26" s="194"/>
      <c r="AF26" s="194"/>
      <c r="AG26" s="195"/>
      <c r="AH26" s="195"/>
      <c r="AI26" s="194"/>
      <c r="AJ26" s="194"/>
      <c r="AK26" s="195"/>
      <c r="AL26" s="196"/>
      <c r="AM26" s="196"/>
    </row>
    <row r="27" spans="2:39" s="192" customFormat="1" ht="15" customHeight="1">
      <c r="B27" s="197"/>
      <c r="R27" s="193"/>
      <c r="S27" s="194"/>
      <c r="T27" s="194"/>
      <c r="U27" s="195"/>
      <c r="V27" s="195"/>
      <c r="W27" s="194"/>
      <c r="X27" s="194"/>
      <c r="Y27" s="195"/>
      <c r="Z27" s="195"/>
      <c r="AA27" s="194"/>
      <c r="AB27" s="194"/>
      <c r="AC27" s="195"/>
      <c r="AD27" s="195"/>
      <c r="AE27" s="194"/>
      <c r="AF27" s="194"/>
      <c r="AG27" s="195"/>
      <c r="AH27" s="195"/>
      <c r="AI27" s="194"/>
      <c r="AJ27" s="194"/>
      <c r="AK27" s="195"/>
      <c r="AL27" s="196"/>
      <c r="AM27" s="196"/>
    </row>
    <row r="28" spans="2:39" s="192" customFormat="1" ht="15" customHeight="1">
      <c r="B28" s="197"/>
      <c r="R28" s="193"/>
      <c r="S28" s="194"/>
      <c r="T28" s="194"/>
      <c r="U28" s="195"/>
      <c r="V28" s="195"/>
      <c r="W28" s="194"/>
      <c r="X28" s="194"/>
      <c r="Y28" s="195"/>
      <c r="Z28" s="195"/>
      <c r="AA28" s="194"/>
      <c r="AB28" s="194"/>
      <c r="AC28" s="195"/>
      <c r="AD28" s="195"/>
      <c r="AE28" s="194"/>
      <c r="AF28" s="194"/>
      <c r="AG28" s="195"/>
      <c r="AH28" s="195"/>
      <c r="AI28" s="194"/>
      <c r="AJ28" s="194"/>
      <c r="AK28" s="195"/>
      <c r="AL28" s="196"/>
      <c r="AM28" s="196"/>
    </row>
    <row r="29" spans="2:39" s="192" customFormat="1" ht="15" customHeight="1">
      <c r="B29" s="197"/>
      <c r="R29" s="193"/>
      <c r="S29" s="194"/>
      <c r="T29" s="194"/>
      <c r="U29" s="195"/>
      <c r="V29" s="195"/>
      <c r="W29" s="194"/>
      <c r="X29" s="194"/>
      <c r="Y29" s="195"/>
      <c r="Z29" s="195"/>
      <c r="AA29" s="194"/>
      <c r="AB29" s="194"/>
      <c r="AC29" s="195"/>
      <c r="AD29" s="195"/>
      <c r="AE29" s="194"/>
      <c r="AF29" s="194"/>
      <c r="AG29" s="195"/>
      <c r="AH29" s="195"/>
      <c r="AI29" s="194"/>
      <c r="AJ29" s="194"/>
      <c r="AK29" s="195"/>
      <c r="AL29" s="196"/>
      <c r="AM29" s="196"/>
    </row>
    <row r="30" spans="2:39" s="192" customFormat="1" ht="15" customHeight="1">
      <c r="B30" s="197"/>
      <c r="R30" s="193"/>
      <c r="S30" s="194"/>
      <c r="T30" s="194"/>
      <c r="U30" s="195"/>
      <c r="V30" s="195"/>
      <c r="W30" s="194"/>
      <c r="X30" s="194"/>
      <c r="Y30" s="195"/>
      <c r="Z30" s="195"/>
      <c r="AA30" s="194"/>
      <c r="AB30" s="194"/>
      <c r="AC30" s="195"/>
      <c r="AD30" s="195"/>
      <c r="AE30" s="194"/>
      <c r="AF30" s="194"/>
      <c r="AG30" s="195"/>
      <c r="AH30" s="195"/>
      <c r="AI30" s="194"/>
      <c r="AJ30" s="194"/>
      <c r="AK30" s="195"/>
      <c r="AL30" s="196"/>
      <c r="AM30" s="196"/>
    </row>
    <row r="31" spans="2:39" s="192" customFormat="1" ht="15" customHeight="1">
      <c r="B31" s="197"/>
      <c r="R31" s="193"/>
      <c r="S31" s="194"/>
      <c r="T31" s="194"/>
      <c r="U31" s="195"/>
      <c r="V31" s="195"/>
      <c r="W31" s="194"/>
      <c r="X31" s="194"/>
      <c r="Y31" s="195"/>
      <c r="Z31" s="195"/>
      <c r="AA31" s="194"/>
      <c r="AB31" s="194"/>
      <c r="AC31" s="195"/>
      <c r="AD31" s="195"/>
      <c r="AE31" s="194"/>
      <c r="AF31" s="194"/>
      <c r="AG31" s="195"/>
      <c r="AH31" s="195"/>
      <c r="AI31" s="194"/>
      <c r="AJ31" s="194"/>
      <c r="AK31" s="195"/>
      <c r="AL31" s="196"/>
      <c r="AM31" s="196"/>
    </row>
    <row r="32" spans="2:39" s="192" customFormat="1" ht="15" customHeight="1">
      <c r="B32" s="197"/>
      <c r="R32" s="193"/>
      <c r="S32" s="194"/>
      <c r="T32" s="194"/>
      <c r="U32" s="195"/>
      <c r="V32" s="195"/>
      <c r="W32" s="194"/>
      <c r="X32" s="194"/>
      <c r="Y32" s="195"/>
      <c r="Z32" s="195"/>
      <c r="AA32" s="194"/>
      <c r="AB32" s="194"/>
      <c r="AC32" s="195"/>
      <c r="AD32" s="195"/>
      <c r="AE32" s="194"/>
      <c r="AF32" s="194"/>
      <c r="AG32" s="195"/>
      <c r="AH32" s="195"/>
      <c r="AI32" s="194"/>
      <c r="AJ32" s="194"/>
      <c r="AK32" s="195"/>
      <c r="AL32" s="196"/>
      <c r="AM32" s="196"/>
    </row>
    <row r="33" spans="2:39" s="192" customFormat="1" ht="15" customHeight="1">
      <c r="B33" s="197"/>
      <c r="R33" s="193"/>
      <c r="S33" s="194"/>
      <c r="T33" s="194"/>
      <c r="U33" s="195"/>
      <c r="V33" s="195"/>
      <c r="W33" s="194"/>
      <c r="X33" s="194"/>
      <c r="Y33" s="195"/>
      <c r="Z33" s="195"/>
      <c r="AA33" s="194"/>
      <c r="AB33" s="194"/>
      <c r="AC33" s="195"/>
      <c r="AD33" s="195"/>
      <c r="AE33" s="194"/>
      <c r="AF33" s="194"/>
      <c r="AG33" s="195"/>
      <c r="AH33" s="195"/>
      <c r="AI33" s="194"/>
      <c r="AJ33" s="194"/>
      <c r="AK33" s="195"/>
      <c r="AL33" s="196"/>
      <c r="AM33" s="196"/>
    </row>
    <row r="34" spans="2:39" s="192" customFormat="1" ht="15" customHeight="1">
      <c r="B34" s="197"/>
      <c r="R34" s="193"/>
      <c r="S34" s="194"/>
      <c r="T34" s="194"/>
      <c r="U34" s="195"/>
      <c r="V34" s="195"/>
      <c r="W34" s="194"/>
      <c r="X34" s="194"/>
      <c r="Y34" s="195"/>
      <c r="Z34" s="195"/>
      <c r="AA34" s="194"/>
      <c r="AB34" s="194"/>
      <c r="AC34" s="195"/>
      <c r="AD34" s="195"/>
      <c r="AE34" s="194"/>
      <c r="AF34" s="194"/>
      <c r="AG34" s="195"/>
      <c r="AH34" s="195"/>
      <c r="AI34" s="194"/>
      <c r="AJ34" s="194"/>
      <c r="AK34" s="195"/>
      <c r="AL34" s="196"/>
      <c r="AM34" s="196"/>
    </row>
    <row r="35" spans="2:39" s="192" customFormat="1" ht="15" customHeight="1">
      <c r="B35" s="197"/>
      <c r="R35" s="193"/>
      <c r="S35" s="194"/>
      <c r="T35" s="194"/>
      <c r="U35" s="195"/>
      <c r="V35" s="195"/>
      <c r="W35" s="194"/>
      <c r="X35" s="194"/>
      <c r="Y35" s="195"/>
      <c r="Z35" s="195"/>
      <c r="AA35" s="194"/>
      <c r="AB35" s="194"/>
      <c r="AC35" s="195"/>
      <c r="AD35" s="195"/>
      <c r="AE35" s="194"/>
      <c r="AF35" s="194"/>
      <c r="AG35" s="195"/>
      <c r="AH35" s="195"/>
      <c r="AI35" s="194"/>
      <c r="AJ35" s="194"/>
      <c r="AK35" s="195"/>
      <c r="AL35" s="196"/>
      <c r="AM35" s="196"/>
    </row>
    <row r="36" spans="2:39" s="192" customFormat="1" ht="15" customHeight="1">
      <c r="B36" s="197"/>
      <c r="R36" s="193"/>
      <c r="S36" s="194"/>
      <c r="T36" s="194"/>
      <c r="U36" s="195"/>
      <c r="V36" s="195"/>
      <c r="W36" s="194"/>
      <c r="X36" s="194"/>
      <c r="Y36" s="195"/>
      <c r="Z36" s="195"/>
      <c r="AA36" s="194"/>
      <c r="AB36" s="194"/>
      <c r="AC36" s="195"/>
      <c r="AD36" s="195"/>
      <c r="AE36" s="194"/>
      <c r="AF36" s="194"/>
      <c r="AG36" s="195"/>
      <c r="AH36" s="195"/>
      <c r="AI36" s="194"/>
      <c r="AJ36" s="194"/>
      <c r="AK36" s="195"/>
      <c r="AL36" s="196"/>
      <c r="AM36" s="196"/>
    </row>
    <row r="37" spans="2:39" s="192" customFormat="1" ht="15" customHeight="1">
      <c r="B37" s="197"/>
      <c r="R37" s="193"/>
      <c r="S37" s="194"/>
      <c r="T37" s="194"/>
      <c r="U37" s="195"/>
      <c r="V37" s="195"/>
      <c r="W37" s="194"/>
      <c r="X37" s="194"/>
      <c r="Y37" s="195"/>
      <c r="Z37" s="195"/>
      <c r="AA37" s="194"/>
      <c r="AB37" s="194"/>
      <c r="AC37" s="195"/>
      <c r="AD37" s="195"/>
      <c r="AE37" s="194"/>
      <c r="AF37" s="194"/>
      <c r="AG37" s="195"/>
      <c r="AH37" s="195"/>
      <c r="AI37" s="194"/>
      <c r="AJ37" s="194"/>
      <c r="AK37" s="195"/>
      <c r="AL37" s="196"/>
      <c r="AM37" s="196"/>
    </row>
    <row r="38" spans="2:39" s="192" customFormat="1" ht="15" customHeight="1">
      <c r="B38" s="197"/>
      <c r="R38" s="193"/>
      <c r="S38" s="194"/>
      <c r="T38" s="194"/>
      <c r="U38" s="195"/>
      <c r="V38" s="195"/>
      <c r="W38" s="194"/>
      <c r="X38" s="194"/>
      <c r="Y38" s="195"/>
      <c r="Z38" s="195"/>
      <c r="AA38" s="194"/>
      <c r="AB38" s="194"/>
      <c r="AC38" s="195"/>
      <c r="AD38" s="195"/>
      <c r="AE38" s="194"/>
      <c r="AF38" s="194"/>
      <c r="AG38" s="195"/>
      <c r="AH38" s="195"/>
      <c r="AI38" s="194"/>
      <c r="AJ38" s="194"/>
      <c r="AK38" s="195"/>
      <c r="AL38" s="196"/>
      <c r="AM38" s="196"/>
    </row>
    <row r="39" spans="2:39" s="192" customFormat="1" ht="15" customHeight="1">
      <c r="B39" s="197"/>
      <c r="R39" s="193"/>
      <c r="S39" s="194"/>
      <c r="T39" s="194"/>
      <c r="U39" s="195"/>
      <c r="V39" s="195"/>
      <c r="W39" s="194"/>
      <c r="X39" s="194"/>
      <c r="Y39" s="195"/>
      <c r="Z39" s="195"/>
      <c r="AA39" s="194"/>
      <c r="AB39" s="194"/>
      <c r="AC39" s="195"/>
      <c r="AD39" s="195"/>
      <c r="AE39" s="194"/>
      <c r="AF39" s="194"/>
      <c r="AG39" s="195"/>
      <c r="AH39" s="195"/>
      <c r="AI39" s="194"/>
      <c r="AJ39" s="194"/>
      <c r="AK39" s="195"/>
      <c r="AL39" s="196"/>
      <c r="AM39" s="196"/>
    </row>
    <row r="40" spans="2:39" s="192" customFormat="1" ht="15" customHeight="1">
      <c r="B40" s="197"/>
      <c r="R40" s="193"/>
      <c r="S40" s="194"/>
      <c r="T40" s="194"/>
      <c r="U40" s="195"/>
      <c r="V40" s="195"/>
      <c r="W40" s="194"/>
      <c r="X40" s="194"/>
      <c r="Y40" s="195"/>
      <c r="Z40" s="195"/>
      <c r="AA40" s="194"/>
      <c r="AB40" s="194"/>
      <c r="AC40" s="195"/>
      <c r="AD40" s="195"/>
      <c r="AE40" s="194"/>
      <c r="AF40" s="194"/>
      <c r="AG40" s="195"/>
      <c r="AH40" s="195"/>
      <c r="AI40" s="194"/>
      <c r="AJ40" s="194"/>
      <c r="AK40" s="195"/>
      <c r="AL40" s="196"/>
      <c r="AM40" s="196"/>
    </row>
    <row r="41" spans="2:39" s="192" customFormat="1" ht="15" customHeight="1">
      <c r="B41" s="197"/>
      <c r="R41" s="193"/>
      <c r="S41" s="194"/>
      <c r="T41" s="194"/>
      <c r="U41" s="195"/>
      <c r="V41" s="195"/>
      <c r="W41" s="194"/>
      <c r="X41" s="194"/>
      <c r="Y41" s="195"/>
      <c r="Z41" s="195"/>
      <c r="AA41" s="194"/>
      <c r="AB41" s="194"/>
      <c r="AC41" s="195"/>
      <c r="AD41" s="195"/>
      <c r="AE41" s="194"/>
      <c r="AF41" s="194"/>
      <c r="AG41" s="195"/>
      <c r="AH41" s="195"/>
      <c r="AI41" s="194"/>
      <c r="AJ41" s="194"/>
      <c r="AK41" s="195"/>
      <c r="AL41" s="196"/>
      <c r="AM41" s="196"/>
    </row>
    <row r="42" spans="2:39" s="192" customFormat="1" ht="15" customHeight="1">
      <c r="B42" s="197"/>
      <c r="R42" s="193"/>
      <c r="S42" s="194"/>
      <c r="T42" s="194"/>
      <c r="U42" s="195"/>
      <c r="V42" s="195"/>
      <c r="W42" s="194"/>
      <c r="X42" s="194"/>
      <c r="Y42" s="195"/>
      <c r="Z42" s="195"/>
      <c r="AA42" s="194"/>
      <c r="AB42" s="194"/>
      <c r="AC42" s="195"/>
      <c r="AD42" s="195"/>
      <c r="AE42" s="194"/>
      <c r="AF42" s="194"/>
      <c r="AG42" s="195"/>
      <c r="AH42" s="195"/>
      <c r="AI42" s="194"/>
      <c r="AJ42" s="194"/>
      <c r="AK42" s="195"/>
      <c r="AL42" s="196"/>
      <c r="AM42" s="196"/>
    </row>
    <row r="43" spans="2:39" s="192" customFormat="1" ht="15" customHeight="1">
      <c r="B43" s="197"/>
      <c r="R43" s="193"/>
      <c r="S43" s="194"/>
      <c r="T43" s="194"/>
      <c r="U43" s="195"/>
      <c r="V43" s="195"/>
      <c r="W43" s="194"/>
      <c r="X43" s="194"/>
      <c r="Y43" s="195"/>
      <c r="Z43" s="195"/>
      <c r="AA43" s="194"/>
      <c r="AB43" s="194"/>
      <c r="AC43" s="195"/>
      <c r="AD43" s="195"/>
      <c r="AE43" s="194"/>
      <c r="AF43" s="194"/>
      <c r="AG43" s="195"/>
      <c r="AH43" s="195"/>
      <c r="AI43" s="194"/>
      <c r="AJ43" s="194"/>
      <c r="AK43" s="195"/>
      <c r="AL43" s="196"/>
      <c r="AM43" s="196"/>
    </row>
    <row r="44" spans="2:39" s="192" customFormat="1" ht="15" customHeight="1">
      <c r="B44" s="197"/>
      <c r="R44" s="193"/>
      <c r="S44" s="194"/>
      <c r="T44" s="194"/>
      <c r="U44" s="195"/>
      <c r="V44" s="195"/>
      <c r="W44" s="194"/>
      <c r="X44" s="194"/>
      <c r="Y44" s="195"/>
      <c r="Z44" s="195"/>
      <c r="AA44" s="194"/>
      <c r="AB44" s="194"/>
      <c r="AC44" s="195"/>
      <c r="AD44" s="195"/>
      <c r="AE44" s="194"/>
      <c r="AF44" s="194"/>
      <c r="AG44" s="195"/>
      <c r="AH44" s="195"/>
      <c r="AI44" s="194"/>
      <c r="AJ44" s="194"/>
      <c r="AK44" s="195"/>
      <c r="AL44" s="196"/>
      <c r="AM44" s="196"/>
    </row>
    <row r="45" spans="2:39" s="192" customFormat="1" ht="15" customHeight="1">
      <c r="B45" s="197"/>
      <c r="C45" s="33" t="s">
        <v>129</v>
      </c>
      <c r="R45" s="193"/>
      <c r="S45" s="194"/>
      <c r="T45" s="194"/>
      <c r="U45" s="195"/>
      <c r="V45" s="195"/>
      <c r="W45" s="194"/>
      <c r="X45" s="194"/>
      <c r="Y45" s="195"/>
      <c r="Z45" s="195"/>
      <c r="AA45" s="194"/>
      <c r="AB45" s="194"/>
      <c r="AC45" s="195"/>
      <c r="AD45" s="195"/>
      <c r="AE45" s="194"/>
      <c r="AF45" s="194"/>
      <c r="AG45" s="195"/>
      <c r="AH45" s="195"/>
      <c r="AI45" s="194"/>
      <c r="AJ45" s="194"/>
      <c r="AK45" s="195"/>
      <c r="AL45" s="196"/>
      <c r="AM45" s="196"/>
    </row>
    <row r="46" spans="2:39" s="192" customFormat="1" ht="15" customHeight="1">
      <c r="B46" s="197"/>
      <c r="C46" s="67" t="s">
        <v>126</v>
      </c>
      <c r="R46" s="193"/>
      <c r="S46" s="194"/>
      <c r="T46" s="194"/>
      <c r="U46" s="195"/>
      <c r="V46" s="195"/>
      <c r="W46" s="194"/>
      <c r="X46" s="194"/>
      <c r="Y46" s="195"/>
      <c r="Z46" s="195"/>
      <c r="AA46" s="194"/>
      <c r="AB46" s="194"/>
      <c r="AC46" s="195"/>
      <c r="AD46" s="195"/>
      <c r="AE46" s="194"/>
      <c r="AF46" s="194"/>
      <c r="AG46" s="195"/>
      <c r="AH46" s="195"/>
      <c r="AI46" s="194"/>
      <c r="AJ46" s="194"/>
      <c r="AK46" s="195"/>
      <c r="AL46" s="196"/>
      <c r="AM46" s="196"/>
    </row>
    <row r="47" spans="2:39" s="192" customFormat="1" ht="15" customHeight="1">
      <c r="B47" s="197"/>
      <c r="R47" s="193"/>
      <c r="S47" s="194"/>
      <c r="T47" s="194"/>
      <c r="U47" s="195"/>
      <c r="V47" s="195"/>
      <c r="W47" s="194"/>
      <c r="X47" s="194"/>
      <c r="Y47" s="195"/>
      <c r="Z47" s="195"/>
      <c r="AA47" s="194"/>
      <c r="AB47" s="194"/>
      <c r="AC47" s="195"/>
      <c r="AD47" s="195"/>
      <c r="AE47" s="194"/>
      <c r="AF47" s="194"/>
      <c r="AG47" s="195"/>
      <c r="AH47" s="195"/>
      <c r="AI47" s="194"/>
      <c r="AJ47" s="194"/>
      <c r="AK47" s="195"/>
      <c r="AL47" s="196"/>
      <c r="AM47" s="196"/>
    </row>
    <row r="48" spans="2:39" s="192" customFormat="1" ht="15" customHeight="1">
      <c r="B48" s="197"/>
      <c r="R48" s="193"/>
      <c r="S48" s="194"/>
      <c r="T48" s="194"/>
      <c r="U48" s="195"/>
      <c r="V48" s="195"/>
      <c r="W48" s="194"/>
      <c r="X48" s="194"/>
      <c r="Y48" s="195"/>
      <c r="Z48" s="195"/>
      <c r="AA48" s="194"/>
      <c r="AB48" s="194"/>
      <c r="AC48" s="195"/>
      <c r="AD48" s="195"/>
      <c r="AE48" s="194"/>
      <c r="AF48" s="194"/>
      <c r="AG48" s="195"/>
      <c r="AH48" s="195"/>
      <c r="AI48" s="194"/>
      <c r="AJ48" s="194"/>
      <c r="AK48" s="195"/>
      <c r="AL48" s="196"/>
      <c r="AM48" s="196"/>
    </row>
    <row r="49" spans="2:39" s="192" customFormat="1" ht="15" customHeight="1">
      <c r="B49" s="197"/>
      <c r="R49" s="193"/>
      <c r="S49" s="194"/>
      <c r="T49" s="194"/>
      <c r="U49" s="195"/>
      <c r="V49" s="195"/>
      <c r="W49" s="194"/>
      <c r="X49" s="194"/>
      <c r="Y49" s="195"/>
      <c r="Z49" s="195"/>
      <c r="AA49" s="194"/>
      <c r="AB49" s="194"/>
      <c r="AC49" s="195"/>
      <c r="AD49" s="195"/>
      <c r="AE49" s="194"/>
      <c r="AF49" s="194"/>
      <c r="AG49" s="195"/>
      <c r="AH49" s="195"/>
      <c r="AI49" s="194"/>
      <c r="AJ49" s="194"/>
      <c r="AK49" s="195"/>
      <c r="AL49" s="196"/>
      <c r="AM49" s="196"/>
    </row>
    <row r="50" spans="2:39" s="192" customFormat="1" ht="15" customHeight="1">
      <c r="B50" s="197"/>
      <c r="D50" s="146"/>
      <c r="E50" s="146"/>
      <c r="F50" s="146"/>
      <c r="G50" s="146"/>
      <c r="H50" s="146"/>
      <c r="I50" s="146"/>
      <c r="J50" s="146"/>
      <c r="K50" s="146"/>
      <c r="L50" s="146"/>
      <c r="M50" s="146"/>
      <c r="N50" s="146"/>
      <c r="O50" s="146"/>
      <c r="P50" s="146"/>
      <c r="R50" s="193"/>
      <c r="S50" s="194"/>
      <c r="T50" s="194"/>
      <c r="U50" s="195"/>
      <c r="V50" s="195"/>
      <c r="W50" s="194"/>
      <c r="X50" s="194"/>
      <c r="Y50" s="195"/>
      <c r="Z50" s="195"/>
      <c r="AA50" s="194"/>
      <c r="AB50" s="194"/>
      <c r="AC50" s="195"/>
      <c r="AD50" s="195"/>
      <c r="AE50" s="194"/>
      <c r="AF50" s="194"/>
      <c r="AG50" s="195"/>
      <c r="AH50" s="195"/>
      <c r="AI50" s="194"/>
      <c r="AJ50" s="194"/>
      <c r="AK50" s="195"/>
      <c r="AL50" s="196"/>
      <c r="AM50" s="196"/>
    </row>
    <row r="51" spans="2:39" s="192" customFormat="1" ht="15" customHeight="1">
      <c r="B51" s="197"/>
      <c r="R51" s="193"/>
      <c r="S51" s="194"/>
      <c r="T51" s="194"/>
      <c r="U51" s="195"/>
      <c r="V51" s="195"/>
      <c r="W51" s="194"/>
      <c r="X51" s="194"/>
      <c r="Y51" s="195"/>
      <c r="Z51" s="195"/>
      <c r="AA51" s="194"/>
      <c r="AB51" s="194"/>
      <c r="AC51" s="195"/>
      <c r="AD51" s="195"/>
      <c r="AE51" s="194"/>
      <c r="AF51" s="194"/>
      <c r="AG51" s="195"/>
      <c r="AH51" s="195"/>
      <c r="AI51" s="194"/>
      <c r="AJ51" s="194"/>
      <c r="AK51" s="195"/>
      <c r="AL51" s="196"/>
      <c r="AM51" s="196"/>
    </row>
    <row r="52" spans="2:39" s="192" customFormat="1" ht="12.75" customHeight="1">
      <c r="B52" s="197"/>
      <c r="C52" s="145"/>
      <c r="R52" s="193"/>
      <c r="S52" s="194"/>
      <c r="T52" s="194"/>
      <c r="U52" s="195"/>
      <c r="V52" s="195"/>
      <c r="W52" s="194"/>
      <c r="X52" s="194"/>
      <c r="Y52" s="195"/>
      <c r="Z52" s="195"/>
      <c r="AA52" s="194"/>
      <c r="AB52" s="194"/>
      <c r="AC52" s="195"/>
      <c r="AD52" s="195"/>
      <c r="AE52" s="194"/>
      <c r="AF52" s="194"/>
      <c r="AG52" s="195"/>
      <c r="AH52" s="195"/>
      <c r="AI52" s="194"/>
      <c r="AJ52" s="194"/>
      <c r="AK52" s="195"/>
      <c r="AL52" s="196"/>
      <c r="AM52" s="196"/>
    </row>
    <row r="53" spans="2:39" ht="15" customHeight="1">
      <c r="B53" s="198"/>
      <c r="R53" s="189"/>
      <c r="S53" s="190"/>
      <c r="T53" s="190"/>
      <c r="U53" s="191"/>
      <c r="V53" s="191"/>
      <c r="W53" s="190"/>
      <c r="X53" s="190"/>
      <c r="Y53" s="191"/>
      <c r="Z53" s="191"/>
      <c r="AA53" s="190"/>
      <c r="AB53" s="190"/>
      <c r="AC53" s="191"/>
      <c r="AD53" s="191"/>
      <c r="AE53" s="190"/>
      <c r="AF53" s="190"/>
      <c r="AG53" s="191"/>
      <c r="AH53" s="191"/>
      <c r="AI53" s="190"/>
      <c r="AJ53" s="190"/>
      <c r="AK53" s="191"/>
      <c r="AL53" s="117"/>
      <c r="AM53" s="117"/>
    </row>
    <row r="54" spans="2:39" ht="15" customHeight="1">
      <c r="B54" s="198"/>
      <c r="R54" s="189"/>
      <c r="S54" s="190"/>
      <c r="T54" s="190"/>
      <c r="U54" s="191"/>
      <c r="V54" s="191"/>
      <c r="W54" s="190"/>
      <c r="X54" s="190"/>
      <c r="Y54" s="191"/>
      <c r="Z54" s="191"/>
      <c r="AA54" s="190"/>
      <c r="AB54" s="190"/>
      <c r="AC54" s="191"/>
      <c r="AD54" s="191"/>
      <c r="AE54" s="190"/>
      <c r="AF54" s="190"/>
      <c r="AG54" s="191"/>
      <c r="AH54" s="191"/>
      <c r="AI54" s="190"/>
      <c r="AJ54" s="190"/>
      <c r="AK54" s="191"/>
      <c r="AL54" s="117"/>
      <c r="AM54" s="117"/>
    </row>
    <row r="59" spans="2:39" ht="15" customHeight="1">
      <c r="B59" s="199"/>
    </row>
    <row r="60" spans="2:39" ht="15" customHeight="1">
      <c r="B60" s="200"/>
    </row>
  </sheetData>
  <mergeCells count="4">
    <mergeCell ref="C5:H5"/>
    <mergeCell ref="I5:N5"/>
    <mergeCell ref="C18:L18"/>
    <mergeCell ref="B5:B6"/>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B1:W44"/>
  <sheetViews>
    <sheetView zoomScaleNormal="100" workbookViewId="0">
      <selection activeCell="F6" sqref="F6"/>
    </sheetView>
  </sheetViews>
  <sheetFormatPr baseColWidth="10" defaultColWidth="11.5703125" defaultRowHeight="14.25"/>
  <cols>
    <col min="1" max="1" width="3.7109375" style="1" customWidth="1"/>
    <col min="2" max="2" width="25.85546875" style="1" bestFit="1" customWidth="1"/>
    <col min="3" max="12" width="9.85546875" style="1" customWidth="1"/>
    <col min="13" max="16384" width="11.5703125" style="1"/>
  </cols>
  <sheetData>
    <row r="1" spans="2:23" ht="18">
      <c r="B1" s="214" t="s">
        <v>328</v>
      </c>
      <c r="C1" s="341"/>
      <c r="D1" s="341"/>
      <c r="E1" s="341"/>
      <c r="F1" s="341"/>
      <c r="G1" s="341"/>
      <c r="H1" s="341"/>
    </row>
    <row r="2" spans="2:23" ht="15" customHeight="1">
      <c r="B2" s="9"/>
      <c r="C2" s="9"/>
      <c r="D2" s="9"/>
      <c r="E2" s="9"/>
      <c r="F2" s="9"/>
      <c r="G2" s="9"/>
      <c r="H2" s="9"/>
    </row>
    <row r="3" spans="2:23" ht="18">
      <c r="B3" s="118" t="s">
        <v>167</v>
      </c>
      <c r="C3" s="9"/>
      <c r="D3" s="9"/>
      <c r="E3" s="9"/>
      <c r="F3" s="9"/>
      <c r="G3" s="9"/>
      <c r="H3" s="9"/>
    </row>
    <row r="4" spans="2:23">
      <c r="B4" s="11" t="s">
        <v>38</v>
      </c>
    </row>
    <row r="5" spans="2:23">
      <c r="B5" s="1424"/>
      <c r="C5" s="1419" t="s">
        <v>36</v>
      </c>
      <c r="D5" s="1420"/>
      <c r="E5" s="1420"/>
      <c r="F5" s="1420"/>
      <c r="G5" s="1420" t="s">
        <v>5</v>
      </c>
      <c r="H5" s="1420"/>
      <c r="I5" s="1420"/>
      <c r="J5" s="1420"/>
      <c r="K5" s="1474" t="s">
        <v>168</v>
      </c>
      <c r="L5" s="1474" t="s">
        <v>7</v>
      </c>
    </row>
    <row r="6" spans="2:23">
      <c r="B6" s="1429"/>
      <c r="C6" s="5" t="s">
        <v>1</v>
      </c>
      <c r="D6" s="6" t="s">
        <v>2</v>
      </c>
      <c r="E6" s="6" t="s">
        <v>3</v>
      </c>
      <c r="F6" s="7" t="s">
        <v>626</v>
      </c>
      <c r="G6" s="6" t="s">
        <v>1</v>
      </c>
      <c r="H6" s="6" t="s">
        <v>2</v>
      </c>
      <c r="I6" s="6" t="s">
        <v>3</v>
      </c>
      <c r="J6" s="7" t="s">
        <v>626</v>
      </c>
      <c r="K6" s="1475"/>
      <c r="L6" s="1475"/>
    </row>
    <row r="7" spans="2:23">
      <c r="B7" s="1217" t="s">
        <v>86</v>
      </c>
      <c r="C7" s="878">
        <v>0.33700000000000002</v>
      </c>
      <c r="D7" s="879">
        <v>0.59099999999999997</v>
      </c>
      <c r="E7" s="879">
        <v>12.441000000000001</v>
      </c>
      <c r="F7" s="880">
        <v>5.0000000000000001E-3</v>
      </c>
      <c r="G7" s="879">
        <v>4.056</v>
      </c>
      <c r="H7" s="879">
        <v>12.805999999999999</v>
      </c>
      <c r="I7" s="879">
        <v>54.973999999999997</v>
      </c>
      <c r="J7" s="879">
        <v>7.8339999999999996</v>
      </c>
      <c r="K7" s="881">
        <v>16.736000000000001</v>
      </c>
      <c r="L7" s="881">
        <v>3.6739999999999999</v>
      </c>
    </row>
    <row r="8" spans="2:23">
      <c r="B8" s="1218" t="s">
        <v>87</v>
      </c>
      <c r="C8" s="882">
        <v>3.762</v>
      </c>
      <c r="D8" s="883">
        <v>4.5049999999999999</v>
      </c>
      <c r="E8" s="883">
        <v>42.18</v>
      </c>
      <c r="F8" s="884">
        <v>3.3000000000000002E-2</v>
      </c>
      <c r="G8" s="883">
        <v>13.413</v>
      </c>
      <c r="H8" s="883">
        <v>15.228999999999999</v>
      </c>
      <c r="I8" s="883">
        <v>36.591000000000001</v>
      </c>
      <c r="J8" s="883">
        <v>3.008</v>
      </c>
      <c r="K8" s="885">
        <v>3.3119999999999998</v>
      </c>
      <c r="L8" s="885">
        <v>2.2440000000000002</v>
      </c>
    </row>
    <row r="9" spans="2:23">
      <c r="B9" s="1217" t="s">
        <v>88</v>
      </c>
      <c r="C9" s="878">
        <v>27.867999999999999</v>
      </c>
      <c r="D9" s="879">
        <v>31.263000000000002</v>
      </c>
      <c r="E9" s="879">
        <v>178.751</v>
      </c>
      <c r="F9" s="880">
        <v>0.126</v>
      </c>
      <c r="G9" s="879">
        <v>25.132000000000001</v>
      </c>
      <c r="H9" s="879">
        <v>24.939</v>
      </c>
      <c r="I9" s="879">
        <v>71.331999999999994</v>
      </c>
      <c r="J9" s="879">
        <v>5.53</v>
      </c>
      <c r="K9" s="881">
        <v>4.2709999999999999</v>
      </c>
      <c r="L9" s="881">
        <v>4.859</v>
      </c>
    </row>
    <row r="10" spans="2:23">
      <c r="B10" s="1218" t="s">
        <v>89</v>
      </c>
      <c r="C10" s="882">
        <v>60.933999999999997</v>
      </c>
      <c r="D10" s="883">
        <v>66.125</v>
      </c>
      <c r="E10" s="883">
        <v>274.16899999999998</v>
      </c>
      <c r="F10" s="884">
        <v>0.219</v>
      </c>
      <c r="G10" s="883">
        <v>18.920000000000002</v>
      </c>
      <c r="H10" s="883">
        <v>18.937999999999999</v>
      </c>
      <c r="I10" s="883">
        <v>71.355999999999995</v>
      </c>
      <c r="J10" s="883">
        <v>5.4989999999999997</v>
      </c>
      <c r="K10" s="885">
        <v>10.025</v>
      </c>
      <c r="L10" s="885">
        <v>4.8010000000000002</v>
      </c>
    </row>
    <row r="11" spans="2:23">
      <c r="B11" s="1217" t="s">
        <v>90</v>
      </c>
      <c r="C11" s="878">
        <v>34.652000000000001</v>
      </c>
      <c r="D11" s="879">
        <v>42.261000000000003</v>
      </c>
      <c r="E11" s="879">
        <v>199.16800000000001</v>
      </c>
      <c r="F11" s="880">
        <v>0.17</v>
      </c>
      <c r="G11" s="879">
        <v>7.4320000000000004</v>
      </c>
      <c r="H11" s="879">
        <v>7.4290000000000003</v>
      </c>
      <c r="I11" s="879">
        <v>35.593000000000004</v>
      </c>
      <c r="J11" s="879">
        <v>2.72</v>
      </c>
      <c r="K11" s="881">
        <v>8.74</v>
      </c>
      <c r="L11" s="881">
        <v>2.8980000000000001</v>
      </c>
    </row>
    <row r="12" spans="2:23">
      <c r="B12" s="1218" t="s">
        <v>91</v>
      </c>
      <c r="C12" s="882">
        <v>29.259</v>
      </c>
      <c r="D12" s="883">
        <v>39.517000000000003</v>
      </c>
      <c r="E12" s="883">
        <v>210.36600000000001</v>
      </c>
      <c r="F12" s="884">
        <v>0.14599999999999999</v>
      </c>
      <c r="G12" s="883">
        <v>5.367</v>
      </c>
      <c r="H12" s="883">
        <v>5.4189999999999996</v>
      </c>
      <c r="I12" s="883">
        <v>31.913</v>
      </c>
      <c r="J12" s="883">
        <v>2.6019999999999999</v>
      </c>
      <c r="K12" s="885">
        <v>9.9979999999999993</v>
      </c>
      <c r="L12" s="885">
        <v>3.2109999999999999</v>
      </c>
    </row>
    <row r="13" spans="2:23">
      <c r="B13" s="1217" t="s">
        <v>92</v>
      </c>
      <c r="C13" s="878">
        <v>21.54</v>
      </c>
      <c r="D13" s="879">
        <v>23.882000000000001</v>
      </c>
      <c r="E13" s="879">
        <v>120.035</v>
      </c>
      <c r="F13" s="880">
        <v>0.13600000000000001</v>
      </c>
      <c r="G13" s="879">
        <v>4.9729999999999999</v>
      </c>
      <c r="H13" s="879">
        <v>3.7480000000000002</v>
      </c>
      <c r="I13" s="879">
        <v>23.113</v>
      </c>
      <c r="J13" s="879">
        <v>3.2730000000000001</v>
      </c>
      <c r="K13" s="881">
        <v>9.6590000000000007</v>
      </c>
      <c r="L13" s="881">
        <v>1.9470000000000001</v>
      </c>
    </row>
    <row r="14" spans="2:23">
      <c r="B14" s="497" t="s">
        <v>25</v>
      </c>
      <c r="C14" s="900">
        <v>178.352</v>
      </c>
      <c r="D14" s="901">
        <v>208.14400000000001</v>
      </c>
      <c r="E14" s="901">
        <v>1037.1099999999999</v>
      </c>
      <c r="F14" s="902">
        <v>0.83499999999999996</v>
      </c>
      <c r="G14" s="901">
        <v>79.293000000000006</v>
      </c>
      <c r="H14" s="901">
        <v>88.507999999999996</v>
      </c>
      <c r="I14" s="901">
        <v>324.87200000000001</v>
      </c>
      <c r="J14" s="901">
        <v>30.466000000000001</v>
      </c>
      <c r="K14" s="903">
        <v>62.741</v>
      </c>
      <c r="L14" s="903">
        <v>23.634</v>
      </c>
      <c r="N14" s="1260"/>
      <c r="O14" s="1260"/>
      <c r="P14" s="1260"/>
      <c r="Q14" s="1260"/>
      <c r="R14" s="1260"/>
      <c r="S14" s="1260"/>
      <c r="T14" s="1260"/>
      <c r="U14" s="1260"/>
      <c r="V14" s="1260"/>
      <c r="W14" s="1260"/>
    </row>
    <row r="15" spans="2:23">
      <c r="B15" s="33" t="s">
        <v>143</v>
      </c>
    </row>
    <row r="16" spans="2:23">
      <c r="B16" s="33" t="s">
        <v>129</v>
      </c>
    </row>
    <row r="17" spans="2:12">
      <c r="B17" s="67" t="s">
        <v>126</v>
      </c>
    </row>
    <row r="19" spans="2:12" ht="18">
      <c r="B19" s="118" t="s">
        <v>327</v>
      </c>
      <c r="C19" s="9"/>
      <c r="D19" s="9"/>
      <c r="E19" s="9"/>
      <c r="F19" s="9"/>
      <c r="G19" s="9"/>
      <c r="H19" s="9"/>
    </row>
    <row r="20" spans="2:12">
      <c r="B20" s="11" t="s">
        <v>74</v>
      </c>
    </row>
    <row r="21" spans="2:12" ht="14.25" customHeight="1">
      <c r="B21" s="1424"/>
      <c r="C21" s="1419" t="s">
        <v>36</v>
      </c>
      <c r="D21" s="1420"/>
      <c r="E21" s="1420"/>
      <c r="F21" s="1420"/>
      <c r="G21" s="1420" t="s">
        <v>5</v>
      </c>
      <c r="H21" s="1420"/>
      <c r="I21" s="1420"/>
      <c r="J21" s="1420"/>
      <c r="K21" s="1474" t="s">
        <v>168</v>
      </c>
      <c r="L21" s="1474" t="s">
        <v>7</v>
      </c>
    </row>
    <row r="22" spans="2:12">
      <c r="B22" s="1429"/>
      <c r="C22" s="5" t="s">
        <v>1</v>
      </c>
      <c r="D22" s="6" t="s">
        <v>2</v>
      </c>
      <c r="E22" s="6" t="s">
        <v>3</v>
      </c>
      <c r="F22" s="7" t="s">
        <v>626</v>
      </c>
      <c r="G22" s="6" t="s">
        <v>1</v>
      </c>
      <c r="H22" s="6" t="s">
        <v>2</v>
      </c>
      <c r="I22" s="6" t="s">
        <v>3</v>
      </c>
      <c r="J22" s="7" t="s">
        <v>626</v>
      </c>
      <c r="K22" s="1475"/>
      <c r="L22" s="1475"/>
    </row>
    <row r="23" spans="2:12">
      <c r="B23" s="1217" t="s">
        <v>86</v>
      </c>
      <c r="C23" s="886">
        <v>0.792284866468843</v>
      </c>
      <c r="D23" s="887">
        <v>0.81387478849407802</v>
      </c>
      <c r="E23" s="887">
        <v>0.40945261634916802</v>
      </c>
      <c r="F23" s="894" t="s">
        <v>629</v>
      </c>
      <c r="G23" s="887">
        <v>0.81706114398422103</v>
      </c>
      <c r="H23" s="887">
        <v>0.65313134468218004</v>
      </c>
      <c r="I23" s="887">
        <v>0.61805580820023998</v>
      </c>
      <c r="J23" s="887">
        <v>0.64258360990553998</v>
      </c>
      <c r="K23" s="889">
        <v>0.53728489483747599</v>
      </c>
      <c r="L23" s="889">
        <v>0.52204681545998899</v>
      </c>
    </row>
    <row r="24" spans="2:12">
      <c r="B24" s="1218" t="s">
        <v>87</v>
      </c>
      <c r="C24" s="890">
        <v>0.82243487506645396</v>
      </c>
      <c r="D24" s="891">
        <v>0.74206437291897898</v>
      </c>
      <c r="E24" s="891">
        <v>0.48402086296823099</v>
      </c>
      <c r="F24" s="895" t="s">
        <v>629</v>
      </c>
      <c r="G24" s="891">
        <v>0.73316931335271796</v>
      </c>
      <c r="H24" s="891">
        <v>0.64186748965788998</v>
      </c>
      <c r="I24" s="891">
        <v>0.63734251591921498</v>
      </c>
      <c r="J24" s="891">
        <v>0.60372340425531901</v>
      </c>
      <c r="K24" s="893">
        <v>0.62801932367149804</v>
      </c>
      <c r="L24" s="893">
        <v>0.53921568627451</v>
      </c>
    </row>
    <row r="25" spans="2:12">
      <c r="B25" s="1217" t="s">
        <v>88</v>
      </c>
      <c r="C25" s="886">
        <v>0.81085833213721803</v>
      </c>
      <c r="D25" s="887">
        <v>0.70607427310238902</v>
      </c>
      <c r="E25" s="887">
        <v>0.518984509177571</v>
      </c>
      <c r="F25" s="888">
        <v>0.634920634920635</v>
      </c>
      <c r="G25" s="887">
        <v>0.69632341238261997</v>
      </c>
      <c r="H25" s="887">
        <v>0.62388227274549901</v>
      </c>
      <c r="I25" s="887">
        <v>0.69487747434531499</v>
      </c>
      <c r="J25" s="887">
        <v>0.66238698010849895</v>
      </c>
      <c r="K25" s="889">
        <v>0.77499414656988996</v>
      </c>
      <c r="L25" s="889">
        <v>0.57748507923440995</v>
      </c>
    </row>
    <row r="26" spans="2:12">
      <c r="B26" s="1218" t="s">
        <v>89</v>
      </c>
      <c r="C26" s="890">
        <v>0.72854235730462502</v>
      </c>
      <c r="D26" s="891">
        <v>0.63528166351606796</v>
      </c>
      <c r="E26" s="891">
        <v>0.54264340607435602</v>
      </c>
      <c r="F26" s="892">
        <v>0.54794520547945202</v>
      </c>
      <c r="G26" s="891">
        <v>0.64593023255813997</v>
      </c>
      <c r="H26" s="891">
        <v>0.60296757841377102</v>
      </c>
      <c r="I26" s="891">
        <v>0.725993609507259</v>
      </c>
      <c r="J26" s="891">
        <v>0.696853973449718</v>
      </c>
      <c r="K26" s="893">
        <v>0.86214463840399003</v>
      </c>
      <c r="L26" s="893">
        <v>0.64340762341178903</v>
      </c>
    </row>
    <row r="27" spans="2:12">
      <c r="B27" s="1217" t="s">
        <v>90</v>
      </c>
      <c r="C27" s="886">
        <v>0.66365577744430304</v>
      </c>
      <c r="D27" s="887">
        <v>0.62300939400392796</v>
      </c>
      <c r="E27" s="887">
        <v>0.56696858933161998</v>
      </c>
      <c r="F27" s="888">
        <v>0.51764705882352902</v>
      </c>
      <c r="G27" s="887">
        <v>0.58207750269106595</v>
      </c>
      <c r="H27" s="887">
        <v>0.57638982366401903</v>
      </c>
      <c r="I27" s="887">
        <v>0.70098052987947101</v>
      </c>
      <c r="J27" s="887">
        <v>0.67095588235294101</v>
      </c>
      <c r="K27" s="889">
        <v>0.86910755148741403</v>
      </c>
      <c r="L27" s="889">
        <v>0.59730848861283603</v>
      </c>
    </row>
    <row r="28" spans="2:12">
      <c r="B28" s="1218" t="s">
        <v>91</v>
      </c>
      <c r="C28" s="890">
        <v>0.68491746129396103</v>
      </c>
      <c r="D28" s="891">
        <v>0.64645595566465097</v>
      </c>
      <c r="E28" s="891">
        <v>0.58043124839565297</v>
      </c>
      <c r="F28" s="892">
        <v>0.48630136986301398</v>
      </c>
      <c r="G28" s="891">
        <v>0.55338177752934603</v>
      </c>
      <c r="H28" s="891">
        <v>0.58663960140247295</v>
      </c>
      <c r="I28" s="891">
        <v>0.68796415253971699</v>
      </c>
      <c r="J28" s="891">
        <v>0.68485780169100696</v>
      </c>
      <c r="K28" s="893">
        <v>0.88887777555511105</v>
      </c>
      <c r="L28" s="893">
        <v>0.582995951417004</v>
      </c>
    </row>
    <row r="29" spans="2:12">
      <c r="B29" s="1217" t="s">
        <v>92</v>
      </c>
      <c r="C29" s="886">
        <v>0.66824512534818903</v>
      </c>
      <c r="D29" s="887">
        <v>0.64981994807804999</v>
      </c>
      <c r="E29" s="887">
        <v>0.63182405131836505</v>
      </c>
      <c r="F29" s="888">
        <v>0.44852941176470601</v>
      </c>
      <c r="G29" s="887">
        <v>0.48019304242911698</v>
      </c>
      <c r="H29" s="887">
        <v>0.57363927427961603</v>
      </c>
      <c r="I29" s="887">
        <v>0.66871457621252095</v>
      </c>
      <c r="J29" s="887">
        <v>0.58111824014665403</v>
      </c>
      <c r="K29" s="889">
        <v>0.90402733202194796</v>
      </c>
      <c r="L29" s="889">
        <v>0.53210066769388797</v>
      </c>
    </row>
    <row r="30" spans="2:12">
      <c r="B30" s="497" t="s">
        <v>25</v>
      </c>
      <c r="C30" s="896">
        <v>0.71645958553871003</v>
      </c>
      <c r="D30" s="897">
        <v>0.65003074794373095</v>
      </c>
      <c r="E30" s="897">
        <v>0.55724175834771605</v>
      </c>
      <c r="F30" s="898">
        <v>0.53293413173652704</v>
      </c>
      <c r="G30" s="897">
        <v>0.66276972746648499</v>
      </c>
      <c r="H30" s="897">
        <v>0.61833958512224896</v>
      </c>
      <c r="I30" s="897">
        <v>0.68036026496589397</v>
      </c>
      <c r="J30" s="897">
        <v>0.65167727959036303</v>
      </c>
      <c r="K30" s="899">
        <v>0.76887521716262097</v>
      </c>
      <c r="L30" s="899">
        <v>0.57806549885757796</v>
      </c>
    </row>
    <row r="31" spans="2:12">
      <c r="B31" s="33" t="s">
        <v>143</v>
      </c>
    </row>
    <row r="32" spans="2:12">
      <c r="B32" s="1174" t="s">
        <v>610</v>
      </c>
    </row>
    <row r="33" spans="2:13">
      <c r="B33" s="33" t="s">
        <v>129</v>
      </c>
    </row>
    <row r="34" spans="2:13">
      <c r="B34" s="67" t="s">
        <v>126</v>
      </c>
    </row>
    <row r="35" spans="2:13">
      <c r="C35" s="2"/>
      <c r="D35" s="2"/>
      <c r="E35" s="2"/>
      <c r="F35" s="2"/>
      <c r="G35" s="2"/>
      <c r="H35" s="2"/>
      <c r="I35" s="2"/>
      <c r="J35" s="2"/>
      <c r="K35" s="2"/>
      <c r="L35" s="2"/>
      <c r="M35" s="2"/>
    </row>
    <row r="36" spans="2:13">
      <c r="C36" s="887"/>
      <c r="D36" s="887"/>
      <c r="E36" s="887"/>
      <c r="F36" s="887"/>
      <c r="G36" s="887"/>
      <c r="H36" s="887"/>
      <c r="I36" s="887"/>
      <c r="J36" s="887"/>
      <c r="K36" s="887"/>
      <c r="L36" s="887"/>
      <c r="M36" s="2"/>
    </row>
    <row r="37" spans="2:13">
      <c r="C37" s="887"/>
      <c r="D37" s="887"/>
      <c r="E37" s="887"/>
      <c r="F37" s="887"/>
      <c r="G37" s="887"/>
      <c r="H37" s="887"/>
      <c r="I37" s="887"/>
      <c r="J37" s="887"/>
      <c r="K37" s="887"/>
      <c r="L37" s="887"/>
      <c r="M37" s="2"/>
    </row>
    <row r="38" spans="2:13">
      <c r="C38" s="887"/>
      <c r="D38" s="887"/>
      <c r="E38" s="887"/>
      <c r="F38" s="887"/>
      <c r="G38" s="887"/>
      <c r="H38" s="887"/>
      <c r="I38" s="887"/>
      <c r="J38" s="887"/>
      <c r="K38" s="887"/>
      <c r="L38" s="887"/>
      <c r="M38" s="2"/>
    </row>
    <row r="39" spans="2:13">
      <c r="C39" s="887"/>
      <c r="D39" s="887"/>
      <c r="E39" s="887"/>
      <c r="F39" s="887"/>
      <c r="G39" s="887"/>
      <c r="H39" s="887"/>
      <c r="I39" s="887"/>
      <c r="J39" s="887"/>
      <c r="K39" s="887"/>
      <c r="L39" s="887"/>
      <c r="M39" s="2"/>
    </row>
    <row r="40" spans="2:13">
      <c r="C40" s="887"/>
      <c r="D40" s="887"/>
      <c r="E40" s="887"/>
      <c r="F40" s="887"/>
      <c r="G40" s="887"/>
      <c r="H40" s="887"/>
      <c r="I40" s="887"/>
      <c r="J40" s="887"/>
      <c r="K40" s="887"/>
      <c r="L40" s="887"/>
      <c r="M40" s="2"/>
    </row>
    <row r="41" spans="2:13">
      <c r="C41" s="887"/>
      <c r="D41" s="887"/>
      <c r="E41" s="887"/>
      <c r="F41" s="887"/>
      <c r="G41" s="887"/>
      <c r="H41" s="887"/>
      <c r="I41" s="887"/>
      <c r="J41" s="887"/>
      <c r="K41" s="887"/>
      <c r="L41" s="887"/>
      <c r="M41" s="2"/>
    </row>
    <row r="42" spans="2:13">
      <c r="C42" s="887"/>
      <c r="D42" s="887"/>
      <c r="E42" s="887"/>
      <c r="F42" s="887"/>
      <c r="G42" s="887"/>
      <c r="H42" s="887"/>
      <c r="I42" s="887"/>
      <c r="J42" s="887"/>
      <c r="K42" s="887"/>
      <c r="L42" s="887"/>
      <c r="M42" s="2"/>
    </row>
    <row r="43" spans="2:13">
      <c r="C43" s="904"/>
      <c r="D43" s="904"/>
      <c r="E43" s="904"/>
      <c r="F43" s="904"/>
      <c r="G43" s="904"/>
      <c r="H43" s="904"/>
      <c r="I43" s="904"/>
      <c r="J43" s="904"/>
      <c r="K43" s="904"/>
      <c r="L43" s="904"/>
      <c r="M43" s="2"/>
    </row>
    <row r="44" spans="2:13">
      <c r="C44" s="2"/>
      <c r="D44" s="2"/>
      <c r="E44" s="2"/>
      <c r="F44" s="2"/>
      <c r="G44" s="2"/>
      <c r="H44" s="2"/>
      <c r="I44" s="2"/>
      <c r="J44" s="2"/>
      <c r="K44" s="2"/>
      <c r="L44" s="2"/>
      <c r="M44" s="2"/>
    </row>
  </sheetData>
  <mergeCells count="10">
    <mergeCell ref="L21:L22"/>
    <mergeCell ref="B21:B22"/>
    <mergeCell ref="C21:F21"/>
    <mergeCell ref="G21:J21"/>
    <mergeCell ref="K21:K22"/>
    <mergeCell ref="K5:K6"/>
    <mergeCell ref="L5:L6"/>
    <mergeCell ref="B5:B6"/>
    <mergeCell ref="C5:F5"/>
    <mergeCell ref="G5:J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
  <sheetViews>
    <sheetView topLeftCell="A13" zoomScale="99" zoomScaleNormal="99" workbookViewId="0">
      <selection activeCell="L36" sqref="L36"/>
    </sheetView>
  </sheetViews>
  <sheetFormatPr baseColWidth="10" defaultRowHeight="15"/>
  <cols>
    <col min="1" max="1" width="3.7109375" style="83" customWidth="1"/>
    <col min="2" max="2" width="40.7109375" customWidth="1"/>
    <col min="3" max="9" width="9.7109375" customWidth="1"/>
  </cols>
  <sheetData>
    <row r="1" spans="2:22" ht="18" customHeight="1">
      <c r="B1" s="214" t="s">
        <v>330</v>
      </c>
      <c r="C1" s="343"/>
      <c r="D1" s="343"/>
      <c r="E1" s="343"/>
      <c r="F1" s="343"/>
      <c r="G1" s="343"/>
      <c r="H1" s="343"/>
      <c r="I1" s="343"/>
      <c r="J1" s="163"/>
      <c r="K1" s="39"/>
      <c r="L1" s="39"/>
      <c r="M1" s="39"/>
      <c r="N1" s="39"/>
      <c r="O1" s="39"/>
      <c r="P1" s="39"/>
      <c r="Q1" s="39"/>
      <c r="R1" s="39"/>
      <c r="S1" s="39"/>
      <c r="T1" s="39"/>
      <c r="U1" s="39"/>
      <c r="V1" s="39"/>
    </row>
    <row r="2" spans="2:22" ht="15" customHeight="1">
      <c r="B2" s="40"/>
      <c r="C2" s="41"/>
      <c r="D2" s="41"/>
      <c r="E2" s="42"/>
      <c r="F2" s="42"/>
      <c r="G2" s="42"/>
      <c r="H2" s="42"/>
      <c r="I2" s="42"/>
      <c r="J2" s="39"/>
      <c r="K2" s="39"/>
      <c r="L2" s="39"/>
      <c r="M2" s="39"/>
      <c r="N2" s="39"/>
      <c r="O2" s="39"/>
      <c r="P2" s="39"/>
      <c r="Q2" s="39"/>
      <c r="R2" s="39"/>
      <c r="S2" s="39"/>
      <c r="T2" s="39"/>
      <c r="U2" s="39"/>
      <c r="V2" s="39"/>
    </row>
    <row r="3" spans="2:22" ht="15" customHeight="1">
      <c r="B3" s="203" t="s">
        <v>314</v>
      </c>
      <c r="C3" s="46"/>
      <c r="D3" s="46"/>
      <c r="E3" s="46"/>
      <c r="F3" s="42"/>
      <c r="G3" s="42"/>
      <c r="H3" s="42"/>
      <c r="I3" s="42"/>
      <c r="J3" s="39"/>
      <c r="K3" s="39"/>
      <c r="L3" s="39"/>
      <c r="M3" s="39"/>
      <c r="N3" s="39"/>
      <c r="O3" s="39"/>
      <c r="P3" s="39"/>
      <c r="Q3" s="39"/>
      <c r="R3" s="39"/>
      <c r="S3" s="39"/>
      <c r="T3" s="39"/>
      <c r="U3" s="39"/>
      <c r="V3" s="39"/>
    </row>
    <row r="4" spans="2:22" ht="15" customHeight="1">
      <c r="B4" s="81" t="s">
        <v>38</v>
      </c>
      <c r="C4" s="46"/>
      <c r="D4" s="46"/>
      <c r="E4" s="46"/>
      <c r="F4" s="42"/>
      <c r="G4" s="42"/>
      <c r="H4" s="42"/>
      <c r="I4" s="42"/>
      <c r="J4" s="39"/>
      <c r="K4" s="39"/>
      <c r="L4" s="39"/>
      <c r="M4" s="39"/>
      <c r="N4" s="39"/>
      <c r="O4" s="39"/>
      <c r="P4" s="39"/>
      <c r="Q4" s="39"/>
      <c r="R4" s="39"/>
      <c r="S4" s="39"/>
      <c r="T4" s="39"/>
      <c r="U4" s="39"/>
      <c r="V4" s="39"/>
    </row>
    <row r="5" spans="2:22" ht="27" customHeight="1">
      <c r="B5" s="498"/>
      <c r="C5" s="204" t="s">
        <v>86</v>
      </c>
      <c r="D5" s="204" t="s">
        <v>87</v>
      </c>
      <c r="E5" s="204" t="s">
        <v>88</v>
      </c>
      <c r="F5" s="204" t="s">
        <v>89</v>
      </c>
      <c r="G5" s="204" t="s">
        <v>311</v>
      </c>
      <c r="H5" s="204" t="s">
        <v>313</v>
      </c>
      <c r="I5" s="204" t="s">
        <v>312</v>
      </c>
      <c r="J5" s="79"/>
      <c r="K5" s="79"/>
      <c r="L5" s="39"/>
      <c r="M5" s="39"/>
      <c r="N5" s="39"/>
      <c r="O5" s="39"/>
      <c r="P5" s="39"/>
      <c r="Q5" s="39"/>
      <c r="R5" s="39"/>
      <c r="S5" s="39"/>
      <c r="T5" s="39"/>
      <c r="U5" s="39"/>
      <c r="V5" s="39"/>
    </row>
    <row r="6" spans="2:22" ht="15" customHeight="1">
      <c r="B6" s="210" t="s">
        <v>26</v>
      </c>
      <c r="C6" s="905">
        <v>9.1129999999999995</v>
      </c>
      <c r="D6" s="905">
        <v>24.478999999999999</v>
      </c>
      <c r="E6" s="905">
        <v>81.545000000000002</v>
      </c>
      <c r="F6" s="905">
        <v>129.541</v>
      </c>
      <c r="G6" s="905">
        <v>125.446</v>
      </c>
      <c r="H6" s="905">
        <v>63.805</v>
      </c>
      <c r="I6" s="905">
        <v>13.409000000000001</v>
      </c>
      <c r="J6" s="39"/>
      <c r="K6" s="39"/>
      <c r="L6" s="39"/>
      <c r="M6" s="39"/>
      <c r="N6" s="39"/>
      <c r="O6" s="39"/>
      <c r="P6" s="39"/>
      <c r="Q6" s="39"/>
      <c r="R6" s="39"/>
      <c r="S6" s="39"/>
      <c r="T6" s="39"/>
      <c r="U6" s="39"/>
      <c r="V6" s="39"/>
    </row>
    <row r="7" spans="2:22" ht="15" customHeight="1">
      <c r="B7" s="209" t="s">
        <v>27</v>
      </c>
      <c r="C7" s="906">
        <v>26.513000000000002</v>
      </c>
      <c r="D7" s="906">
        <v>40.917999999999999</v>
      </c>
      <c r="E7" s="906">
        <v>146.33699999999999</v>
      </c>
      <c r="F7" s="906">
        <v>221.25399999999999</v>
      </c>
      <c r="G7" s="906">
        <v>264.99599999999998</v>
      </c>
      <c r="H7" s="906">
        <v>145.43899999999999</v>
      </c>
      <c r="I7" s="906">
        <v>28.463000000000001</v>
      </c>
      <c r="J7" s="39"/>
      <c r="K7" s="39"/>
      <c r="L7" s="39"/>
      <c r="M7" s="39"/>
      <c r="N7" s="39"/>
      <c r="O7" s="39"/>
      <c r="P7" s="39"/>
      <c r="Q7" s="39"/>
      <c r="R7" s="39"/>
      <c r="S7" s="39"/>
      <c r="T7" s="39"/>
      <c r="U7" s="39"/>
      <c r="V7" s="39"/>
    </row>
    <row r="8" spans="2:22" ht="15" customHeight="1">
      <c r="B8" s="210" t="s">
        <v>28</v>
      </c>
      <c r="C8" s="905">
        <v>3.516</v>
      </c>
      <c r="D8" s="905">
        <v>5.7859999999999996</v>
      </c>
      <c r="E8" s="905">
        <v>14.888</v>
      </c>
      <c r="F8" s="905">
        <v>21.257999999999999</v>
      </c>
      <c r="G8" s="905">
        <v>19.152999999999999</v>
      </c>
      <c r="H8" s="905">
        <v>11.223000000000001</v>
      </c>
      <c r="I8" s="905">
        <v>4.1539999999999999</v>
      </c>
      <c r="J8" s="39"/>
      <c r="K8" s="39"/>
      <c r="L8" s="39"/>
      <c r="M8" s="39"/>
      <c r="N8" s="39"/>
      <c r="O8" s="39"/>
      <c r="P8" s="39"/>
      <c r="Q8" s="39"/>
      <c r="R8" s="39"/>
      <c r="S8" s="39"/>
      <c r="T8" s="39"/>
      <c r="U8" s="39"/>
      <c r="V8" s="39"/>
    </row>
    <row r="9" spans="2:22" ht="15" customHeight="1">
      <c r="B9" s="209" t="s">
        <v>29</v>
      </c>
      <c r="C9" s="906">
        <v>1.611</v>
      </c>
      <c r="D9" s="906">
        <v>1.3779999999999999</v>
      </c>
      <c r="E9" s="906">
        <v>3.3650000000000002</v>
      </c>
      <c r="F9" s="906">
        <v>5.0670000000000002</v>
      </c>
      <c r="G9" s="906">
        <v>4.0640000000000001</v>
      </c>
      <c r="H9" s="906">
        <v>2.2440000000000002</v>
      </c>
      <c r="I9" s="906">
        <v>0.45</v>
      </c>
      <c r="J9" s="39"/>
      <c r="K9" s="39"/>
      <c r="L9" s="39"/>
      <c r="M9" s="39"/>
      <c r="N9" s="39"/>
      <c r="O9" s="39"/>
      <c r="P9" s="39"/>
      <c r="Q9" s="39"/>
      <c r="R9" s="39"/>
      <c r="S9" s="39"/>
      <c r="T9" s="39"/>
      <c r="U9" s="39"/>
      <c r="V9" s="39"/>
    </row>
    <row r="10" spans="2:22" ht="15" customHeight="1">
      <c r="B10" s="210" t="s">
        <v>30</v>
      </c>
      <c r="C10" s="905">
        <v>8.234</v>
      </c>
      <c r="D10" s="905">
        <v>11.724</v>
      </c>
      <c r="E10" s="905">
        <v>34.661000000000001</v>
      </c>
      <c r="F10" s="905">
        <v>45.933999999999997</v>
      </c>
      <c r="G10" s="905">
        <v>42.832999999999998</v>
      </c>
      <c r="H10" s="905">
        <v>23.379000000000001</v>
      </c>
      <c r="I10" s="905">
        <v>3.9870000000000001</v>
      </c>
      <c r="J10" s="39"/>
      <c r="K10" s="39"/>
      <c r="L10" s="39"/>
      <c r="M10" s="39"/>
      <c r="N10" s="39"/>
      <c r="O10" s="39"/>
      <c r="P10" s="39"/>
      <c r="Q10" s="39"/>
      <c r="R10" s="39"/>
      <c r="S10" s="39"/>
      <c r="T10" s="39"/>
      <c r="U10" s="39"/>
      <c r="V10" s="39"/>
    </row>
    <row r="11" spans="2:22" ht="15" customHeight="1">
      <c r="B11" s="209" t="s">
        <v>31</v>
      </c>
      <c r="C11" s="906">
        <v>3.6880000000000002</v>
      </c>
      <c r="D11" s="906">
        <v>6.6849999999999996</v>
      </c>
      <c r="E11" s="906">
        <v>20.959</v>
      </c>
      <c r="F11" s="906">
        <v>24.254000000000001</v>
      </c>
      <c r="G11" s="906">
        <v>19.891999999999999</v>
      </c>
      <c r="H11" s="906">
        <v>9.9480000000000004</v>
      </c>
      <c r="I11" s="906">
        <v>2.718</v>
      </c>
      <c r="J11" s="39"/>
      <c r="K11" s="39"/>
      <c r="L11" s="39"/>
      <c r="M11" s="39"/>
      <c r="N11" s="39"/>
      <c r="O11" s="39"/>
      <c r="P11" s="39"/>
      <c r="Q11" s="39"/>
      <c r="R11" s="39"/>
      <c r="S11" s="39"/>
      <c r="T11" s="39"/>
      <c r="U11" s="39"/>
      <c r="V11" s="39"/>
    </row>
    <row r="12" spans="2:22" ht="15" customHeight="1">
      <c r="B12" s="210" t="s">
        <v>32</v>
      </c>
      <c r="C12" s="905">
        <v>0.124</v>
      </c>
      <c r="D12" s="905">
        <v>0.23899999999999999</v>
      </c>
      <c r="E12" s="905">
        <v>0.47799999999999998</v>
      </c>
      <c r="F12" s="905">
        <v>0.70499999999999996</v>
      </c>
      <c r="G12" s="905">
        <v>0.56399999999999995</v>
      </c>
      <c r="H12" s="905">
        <v>0.249</v>
      </c>
      <c r="I12" s="905">
        <v>6.4000000000000001E-2</v>
      </c>
      <c r="J12" s="39"/>
      <c r="K12" s="39"/>
      <c r="L12" s="39"/>
      <c r="M12" s="39"/>
      <c r="N12" s="39"/>
      <c r="O12" s="39"/>
      <c r="P12" s="39"/>
      <c r="Q12" s="39"/>
      <c r="R12" s="39"/>
      <c r="S12" s="39"/>
      <c r="T12" s="39"/>
      <c r="U12" s="39"/>
      <c r="V12" s="39"/>
    </row>
    <row r="13" spans="2:22" ht="15" customHeight="1">
      <c r="B13" s="209" t="s">
        <v>33</v>
      </c>
      <c r="C13" s="906">
        <v>0.24199999999999999</v>
      </c>
      <c r="D13" s="906">
        <v>1.6839999999999999</v>
      </c>
      <c r="E13" s="906">
        <v>6.835</v>
      </c>
      <c r="F13" s="906">
        <v>8.8659999999999997</v>
      </c>
      <c r="G13" s="906">
        <v>6.9139999999999997</v>
      </c>
      <c r="H13" s="906">
        <v>2.5720000000000001</v>
      </c>
      <c r="I13" s="906">
        <v>0.33500000000000002</v>
      </c>
      <c r="J13" s="39"/>
      <c r="K13" s="39"/>
      <c r="L13" s="39"/>
      <c r="M13" s="39"/>
      <c r="N13" s="39"/>
      <c r="O13" s="39"/>
      <c r="P13" s="39"/>
      <c r="Q13" s="39"/>
      <c r="R13" s="39"/>
      <c r="S13" s="39"/>
      <c r="T13" s="39"/>
      <c r="U13" s="39"/>
      <c r="V13" s="39"/>
    </row>
    <row r="14" spans="2:22" ht="15" customHeight="1">
      <c r="B14" s="210" t="s">
        <v>34</v>
      </c>
      <c r="C14" s="905">
        <v>1.577</v>
      </c>
      <c r="D14" s="905">
        <v>3.1880000000000002</v>
      </c>
      <c r="E14" s="905">
        <v>10.760999999999999</v>
      </c>
      <c r="F14" s="905">
        <v>17.087</v>
      </c>
      <c r="G14" s="905">
        <v>9.452</v>
      </c>
      <c r="H14" s="905">
        <v>1.742</v>
      </c>
      <c r="I14" s="905">
        <v>0.191</v>
      </c>
      <c r="J14" s="39"/>
      <c r="K14" s="39"/>
      <c r="L14" s="39"/>
      <c r="M14" s="39"/>
      <c r="N14" s="39"/>
      <c r="O14" s="39"/>
      <c r="P14" s="39"/>
      <c r="Q14" s="39"/>
      <c r="R14" s="39"/>
      <c r="S14" s="39"/>
      <c r="T14" s="39"/>
      <c r="U14" s="39"/>
      <c r="V14" s="39"/>
    </row>
    <row r="15" spans="2:22" ht="15" customHeight="1">
      <c r="B15" s="209" t="s">
        <v>35</v>
      </c>
      <c r="C15" s="906">
        <v>28.687999999999999</v>
      </c>
      <c r="D15" s="906">
        <v>18.651</v>
      </c>
      <c r="E15" s="906">
        <v>38.167000000000002</v>
      </c>
      <c r="F15" s="906">
        <v>35.183</v>
      </c>
      <c r="G15" s="906">
        <v>23.634</v>
      </c>
      <c r="H15" s="906">
        <v>9.673</v>
      </c>
      <c r="I15" s="906">
        <v>2.7330000000000001</v>
      </c>
      <c r="J15" s="39"/>
      <c r="K15" s="39"/>
      <c r="L15" s="39"/>
      <c r="M15" s="39"/>
      <c r="N15" s="39"/>
      <c r="O15" s="39"/>
      <c r="P15" s="39"/>
      <c r="Q15" s="39"/>
      <c r="R15" s="39"/>
      <c r="S15" s="39"/>
      <c r="T15" s="39"/>
      <c r="U15" s="39"/>
      <c r="V15" s="39"/>
    </row>
    <row r="16" spans="2:22" ht="15" customHeight="1">
      <c r="B16" s="210" t="s">
        <v>608</v>
      </c>
      <c r="C16" s="905">
        <v>9.7379999999999995</v>
      </c>
      <c r="D16" s="905">
        <v>3.9889999999999999</v>
      </c>
      <c r="E16" s="905">
        <v>6.9450000000000003</v>
      </c>
      <c r="F16" s="905">
        <v>7.0110000000000001</v>
      </c>
      <c r="G16" s="905">
        <v>5.5860000000000003</v>
      </c>
      <c r="H16" s="905">
        <v>2.9489999999999998</v>
      </c>
      <c r="I16" s="905">
        <v>2.4529999999999998</v>
      </c>
      <c r="J16" s="39"/>
      <c r="K16" s="39"/>
      <c r="L16" s="39"/>
      <c r="M16" s="39"/>
      <c r="N16" s="39"/>
      <c r="O16" s="39"/>
      <c r="P16" s="39"/>
      <c r="Q16" s="39"/>
      <c r="R16" s="39"/>
      <c r="S16" s="39"/>
      <c r="T16" s="39"/>
      <c r="U16" s="39"/>
      <c r="V16" s="39"/>
    </row>
    <row r="17" spans="1:22" ht="15" customHeight="1">
      <c r="B17" s="1271" t="s">
        <v>25</v>
      </c>
      <c r="C17" s="954">
        <v>93.043999999999997</v>
      </c>
      <c r="D17" s="954">
        <v>118.721</v>
      </c>
      <c r="E17" s="954">
        <v>364.94099999999997</v>
      </c>
      <c r="F17" s="954">
        <v>516.16</v>
      </c>
      <c r="G17" s="954">
        <v>522.53399999999999</v>
      </c>
      <c r="H17" s="954">
        <v>273.22300000000001</v>
      </c>
      <c r="I17" s="954">
        <v>58.957000000000001</v>
      </c>
      <c r="J17" s="39"/>
      <c r="K17" s="1264"/>
      <c r="L17" s="1264"/>
      <c r="M17" s="1264"/>
      <c r="N17" s="1264"/>
      <c r="O17" s="1264"/>
      <c r="P17" s="1264"/>
      <c r="Q17" s="1264"/>
      <c r="R17" s="39"/>
      <c r="S17" s="39"/>
      <c r="T17" s="39"/>
      <c r="U17" s="39"/>
      <c r="V17" s="39"/>
    </row>
    <row r="18" spans="1:22" s="42" customFormat="1" ht="15" customHeight="1">
      <c r="A18" s="39"/>
      <c r="B18" s="33" t="s">
        <v>138</v>
      </c>
      <c r="C18" s="67"/>
      <c r="K18" s="58"/>
      <c r="M18" s="58"/>
      <c r="N18" s="58"/>
      <c r="O18" s="56"/>
      <c r="P18" s="39"/>
      <c r="Q18" s="59"/>
    </row>
    <row r="19" spans="1:22" s="42" customFormat="1" ht="15" customHeight="1">
      <c r="A19" s="39"/>
      <c r="B19" s="358" t="s">
        <v>136</v>
      </c>
      <c r="C19" s="33"/>
      <c r="D19" s="60"/>
      <c r="E19" s="60"/>
      <c r="F19" s="61"/>
      <c r="G19" s="62"/>
      <c r="H19" s="62"/>
      <c r="I19" s="62"/>
      <c r="J19" s="64"/>
      <c r="K19" s="58"/>
      <c r="M19" s="58"/>
      <c r="N19" s="58"/>
      <c r="O19" s="56"/>
      <c r="P19" s="39"/>
      <c r="Q19" s="59"/>
    </row>
    <row r="20" spans="1:22" s="42" customFormat="1" ht="15" customHeight="1">
      <c r="A20" s="39"/>
      <c r="B20" s="33" t="s">
        <v>129</v>
      </c>
      <c r="C20" s="33"/>
      <c r="D20" s="60"/>
      <c r="E20" s="60"/>
      <c r="F20" s="61"/>
      <c r="G20" s="62"/>
      <c r="H20" s="62"/>
      <c r="I20" s="62"/>
      <c r="J20" s="64"/>
      <c r="K20" s="58"/>
      <c r="L20" s="56"/>
      <c r="M20" s="58"/>
      <c r="N20" s="58"/>
      <c r="O20" s="56"/>
      <c r="P20" s="39"/>
      <c r="Q20" s="59"/>
    </row>
    <row r="21" spans="1:22" s="42" customFormat="1" ht="15" customHeight="1">
      <c r="A21" s="39"/>
      <c r="B21" s="67" t="s">
        <v>150</v>
      </c>
      <c r="C21" s="358"/>
      <c r="D21" s="358"/>
      <c r="E21" s="358"/>
      <c r="F21" s="358"/>
      <c r="G21" s="358"/>
      <c r="H21" s="358"/>
      <c r="I21" s="358"/>
      <c r="J21" s="325"/>
      <c r="K21" s="58"/>
      <c r="L21" s="56"/>
      <c r="M21" s="58"/>
      <c r="N21" s="58"/>
      <c r="O21" s="56"/>
      <c r="P21" s="39"/>
      <c r="Q21" s="59"/>
    </row>
    <row r="22" spans="1:22" s="42" customFormat="1" ht="15" customHeight="1">
      <c r="A22" s="39"/>
      <c r="B22" s="57"/>
      <c r="C22" s="57"/>
      <c r="D22" s="60"/>
      <c r="E22" s="60"/>
      <c r="F22" s="61"/>
      <c r="G22" s="62"/>
      <c r="H22" s="62"/>
      <c r="I22" s="62"/>
      <c r="J22" s="64"/>
      <c r="K22" s="58"/>
      <c r="L22" s="56"/>
      <c r="M22" s="58"/>
      <c r="N22" s="58"/>
      <c r="O22" s="56"/>
      <c r="P22" s="39"/>
      <c r="Q22" s="59"/>
    </row>
    <row r="23" spans="1:22" s="42" customFormat="1" ht="15" customHeight="1">
      <c r="A23" s="39"/>
      <c r="B23" s="118" t="s">
        <v>331</v>
      </c>
      <c r="C23" s="57"/>
      <c r="D23" s="60"/>
      <c r="E23" s="60"/>
      <c r="F23" s="61"/>
      <c r="G23" s="62"/>
      <c r="H23" s="62"/>
      <c r="I23" s="62"/>
      <c r="J23" s="64"/>
      <c r="K23" s="65"/>
      <c r="L23" s="66"/>
      <c r="M23" s="65"/>
      <c r="N23" s="65"/>
      <c r="O23" s="66"/>
      <c r="P23" s="39"/>
      <c r="Q23" s="59"/>
    </row>
    <row r="24" spans="1:22" s="42" customFormat="1" ht="15" customHeight="1">
      <c r="A24" s="39"/>
      <c r="B24" s="11" t="s">
        <v>74</v>
      </c>
      <c r="C24" s="57"/>
      <c r="K24" s="65"/>
      <c r="L24" s="66"/>
      <c r="M24" s="65"/>
      <c r="N24" s="65"/>
      <c r="O24" s="66"/>
      <c r="P24" s="39"/>
      <c r="Q24" s="59"/>
    </row>
    <row r="25" spans="1:22" s="42" customFormat="1" ht="24.75">
      <c r="A25" s="39"/>
      <c r="B25" s="1219"/>
      <c r="C25" s="204" t="s">
        <v>86</v>
      </c>
      <c r="D25" s="204" t="s">
        <v>87</v>
      </c>
      <c r="E25" s="204" t="s">
        <v>88</v>
      </c>
      <c r="F25" s="204" t="s">
        <v>89</v>
      </c>
      <c r="G25" s="204" t="s">
        <v>311</v>
      </c>
      <c r="H25" s="204" t="s">
        <v>313</v>
      </c>
      <c r="I25" s="204" t="s">
        <v>312</v>
      </c>
      <c r="J25" s="39"/>
      <c r="K25" s="65"/>
      <c r="L25" s="66"/>
      <c r="M25" s="65"/>
      <c r="N25" s="65"/>
      <c r="O25" s="66"/>
      <c r="P25" s="39"/>
      <c r="Q25" s="72"/>
      <c r="R25" s="39"/>
      <c r="S25" s="39"/>
    </row>
    <row r="26" spans="1:22" s="42" customFormat="1" ht="15" customHeight="1">
      <c r="A26" s="39"/>
      <c r="B26" s="210" t="s">
        <v>26</v>
      </c>
      <c r="C26" s="909">
        <v>0.76352463513661795</v>
      </c>
      <c r="D26" s="635">
        <v>0.75848686629355799</v>
      </c>
      <c r="E26" s="911">
        <v>0.812851799619842</v>
      </c>
      <c r="F26" s="605">
        <v>0.831180861657699</v>
      </c>
      <c r="G26" s="635">
        <v>0.84154138035489401</v>
      </c>
      <c r="H26" s="909">
        <v>0.85767573074210501</v>
      </c>
      <c r="I26" s="909">
        <v>0.79148333209038702</v>
      </c>
      <c r="J26" s="65"/>
      <c r="K26" s="989"/>
      <c r="L26" s="605"/>
      <c r="M26" s="605"/>
      <c r="N26" s="605"/>
      <c r="O26" s="605"/>
      <c r="P26" s="989"/>
      <c r="Q26" s="989"/>
      <c r="R26" s="39"/>
      <c r="S26" s="39"/>
    </row>
    <row r="27" spans="1:22" s="42" customFormat="1" ht="15" customHeight="1">
      <c r="A27" s="39"/>
      <c r="B27" s="209" t="s">
        <v>27</v>
      </c>
      <c r="C27" s="910">
        <v>0.38271791196771399</v>
      </c>
      <c r="D27" s="633">
        <v>0.38039493621389098</v>
      </c>
      <c r="E27" s="912">
        <v>0.402024095068233</v>
      </c>
      <c r="F27" s="608">
        <v>0.40813725401574702</v>
      </c>
      <c r="G27" s="633">
        <v>0.42288185482044999</v>
      </c>
      <c r="H27" s="910">
        <v>0.45100007563308298</v>
      </c>
      <c r="I27" s="910">
        <v>0.49386923374205099</v>
      </c>
      <c r="J27" s="65"/>
      <c r="K27" s="989"/>
      <c r="L27" s="605"/>
      <c r="M27" s="605"/>
      <c r="N27" s="605"/>
      <c r="O27" s="605"/>
      <c r="P27" s="989"/>
      <c r="Q27" s="989"/>
      <c r="R27" s="39"/>
      <c r="S27" s="39"/>
    </row>
    <row r="28" spans="1:22" s="42" customFormat="1" ht="15" customHeight="1">
      <c r="A28" s="39"/>
      <c r="B28" s="210" t="s">
        <v>28</v>
      </c>
      <c r="C28" s="909">
        <v>0.627701934015927</v>
      </c>
      <c r="D28" s="635">
        <v>0.66712754925682705</v>
      </c>
      <c r="E28" s="911">
        <v>0.66476356797420699</v>
      </c>
      <c r="F28" s="605">
        <v>0.64832063223257097</v>
      </c>
      <c r="G28" s="635">
        <v>0.63974312118206</v>
      </c>
      <c r="H28" s="909">
        <v>0.64465829100953398</v>
      </c>
      <c r="I28" s="909">
        <v>0.56090515166105004</v>
      </c>
      <c r="J28" s="71"/>
      <c r="K28" s="989"/>
      <c r="L28" s="605"/>
      <c r="M28" s="605"/>
      <c r="N28" s="605"/>
      <c r="O28" s="605"/>
      <c r="P28" s="989"/>
      <c r="Q28" s="989"/>
      <c r="R28" s="39"/>
      <c r="S28" s="39"/>
    </row>
    <row r="29" spans="1:22" s="42" customFormat="1" ht="15" customHeight="1">
      <c r="A29" s="39"/>
      <c r="B29" s="209" t="s">
        <v>29</v>
      </c>
      <c r="C29" s="910">
        <v>0.38547486033519601</v>
      </c>
      <c r="D29" s="633">
        <v>0.34397677793904202</v>
      </c>
      <c r="E29" s="912">
        <v>0.34115898959881102</v>
      </c>
      <c r="F29" s="608">
        <v>0.31063745806197002</v>
      </c>
      <c r="G29" s="633">
        <v>0.25861220472440899</v>
      </c>
      <c r="H29" s="910">
        <v>0.258912655971479</v>
      </c>
      <c r="I29" s="910">
        <v>0.22</v>
      </c>
      <c r="J29" s="75"/>
      <c r="K29" s="989"/>
      <c r="L29" s="605"/>
      <c r="M29" s="605"/>
      <c r="N29" s="605"/>
      <c r="O29" s="605"/>
      <c r="P29" s="989"/>
      <c r="Q29" s="989"/>
      <c r="R29" s="39"/>
      <c r="S29" s="39"/>
    </row>
    <row r="30" spans="1:22" ht="15" customHeight="1">
      <c r="B30" s="210" t="s">
        <v>30</v>
      </c>
      <c r="C30" s="909">
        <v>0.912071897012388</v>
      </c>
      <c r="D30" s="635">
        <v>0.93193449334698097</v>
      </c>
      <c r="E30" s="911">
        <v>0.94082686593000797</v>
      </c>
      <c r="F30" s="605">
        <v>0.94622719554142898</v>
      </c>
      <c r="G30" s="635">
        <v>0.95302687180445</v>
      </c>
      <c r="H30" s="909">
        <v>0.96146114033962105</v>
      </c>
      <c r="I30" s="909">
        <v>0.93654376724354105</v>
      </c>
      <c r="J30" s="39"/>
      <c r="K30" s="989"/>
      <c r="L30" s="605"/>
      <c r="M30" s="605"/>
      <c r="N30" s="605"/>
      <c r="O30" s="605"/>
      <c r="P30" s="989"/>
      <c r="Q30" s="989"/>
      <c r="R30" s="39"/>
      <c r="S30" s="39"/>
      <c r="T30" s="39"/>
      <c r="U30" s="39"/>
      <c r="V30" s="39"/>
    </row>
    <row r="31" spans="1:22" ht="15" customHeight="1">
      <c r="B31" s="209" t="s">
        <v>31</v>
      </c>
      <c r="C31" s="910">
        <v>0.96447939262472904</v>
      </c>
      <c r="D31" s="633">
        <v>0.95811518324607303</v>
      </c>
      <c r="E31" s="912">
        <v>0.960064888592013</v>
      </c>
      <c r="F31" s="608">
        <v>0.95967675434979804</v>
      </c>
      <c r="G31" s="633">
        <v>0.95747033983510998</v>
      </c>
      <c r="H31" s="910">
        <v>0.95607157217531102</v>
      </c>
      <c r="I31" s="910">
        <v>0.77078734363502599</v>
      </c>
      <c r="J31" s="39"/>
      <c r="K31" s="989"/>
      <c r="L31" s="605"/>
      <c r="M31" s="605"/>
      <c r="N31" s="605"/>
      <c r="O31" s="605"/>
      <c r="P31" s="989"/>
      <c r="Q31" s="989"/>
      <c r="R31" s="39"/>
      <c r="S31" s="39"/>
      <c r="T31" s="39"/>
      <c r="U31" s="39"/>
      <c r="V31" s="39"/>
    </row>
    <row r="32" spans="1:22" ht="15" customHeight="1">
      <c r="B32" s="210" t="s">
        <v>32</v>
      </c>
      <c r="C32" s="909">
        <v>0.88709677419354804</v>
      </c>
      <c r="D32" s="635">
        <v>0.86610878661087898</v>
      </c>
      <c r="E32" s="911">
        <v>0.838912133891213</v>
      </c>
      <c r="F32" s="605">
        <v>0.80567375886524795</v>
      </c>
      <c r="G32" s="635">
        <v>0.80141843971631199</v>
      </c>
      <c r="H32" s="909">
        <v>0.80321285140562204</v>
      </c>
      <c r="I32" s="909" t="s">
        <v>629</v>
      </c>
      <c r="J32" s="39"/>
      <c r="K32" s="989"/>
      <c r="L32" s="605"/>
      <c r="M32" s="605"/>
      <c r="N32" s="605"/>
      <c r="O32" s="605"/>
      <c r="P32" s="989"/>
      <c r="Q32" s="989"/>
      <c r="R32" s="39"/>
      <c r="S32" s="39"/>
      <c r="T32" s="39"/>
      <c r="U32" s="39"/>
      <c r="V32" s="39"/>
    </row>
    <row r="33" spans="2:22" ht="15" customHeight="1">
      <c r="B33" s="209" t="s">
        <v>33</v>
      </c>
      <c r="C33" s="910">
        <v>0.40909090909090901</v>
      </c>
      <c r="D33" s="633">
        <v>0.28681710213776701</v>
      </c>
      <c r="E33" s="912">
        <v>0.246086320409656</v>
      </c>
      <c r="F33" s="608">
        <v>0.23482968644259</v>
      </c>
      <c r="G33" s="633">
        <v>0.17182528203644801</v>
      </c>
      <c r="H33" s="910">
        <v>0.16796267496112</v>
      </c>
      <c r="I33" s="910">
        <v>0.17910447761194001</v>
      </c>
      <c r="J33" s="39"/>
      <c r="K33" s="989"/>
      <c r="L33" s="605"/>
      <c r="M33" s="605"/>
      <c r="N33" s="605"/>
      <c r="O33" s="605"/>
      <c r="P33" s="989"/>
      <c r="Q33" s="989"/>
      <c r="R33" s="39"/>
      <c r="S33" s="39"/>
      <c r="T33" s="39"/>
      <c r="U33" s="39"/>
      <c r="V33" s="39"/>
    </row>
    <row r="34" spans="2:22" ht="15" customHeight="1">
      <c r="B34" s="210" t="s">
        <v>34</v>
      </c>
      <c r="C34" s="909">
        <v>0.150919467343056</v>
      </c>
      <c r="D34" s="635">
        <v>0.14021329987452899</v>
      </c>
      <c r="E34" s="911">
        <v>9.46008735247654E-2</v>
      </c>
      <c r="F34" s="605">
        <v>6.03382688593668E-2</v>
      </c>
      <c r="G34" s="635">
        <v>4.2742276766821803E-2</v>
      </c>
      <c r="H34" s="909">
        <v>5.5683122847302001E-2</v>
      </c>
      <c r="I34" s="909">
        <v>9.4240837696335095E-2</v>
      </c>
      <c r="J34" s="39"/>
      <c r="K34" s="989"/>
      <c r="L34" s="605"/>
      <c r="M34" s="605"/>
      <c r="N34" s="605"/>
      <c r="O34" s="605"/>
      <c r="P34" s="989"/>
      <c r="Q34" s="989"/>
      <c r="R34" s="39"/>
      <c r="S34" s="39"/>
      <c r="T34" s="39"/>
      <c r="U34" s="39"/>
      <c r="V34" s="39"/>
    </row>
    <row r="35" spans="2:22" ht="15" customHeight="1">
      <c r="B35" s="209" t="s">
        <v>35</v>
      </c>
      <c r="C35" s="910">
        <v>0.66553959843837196</v>
      </c>
      <c r="D35" s="633">
        <v>0.67428019945311202</v>
      </c>
      <c r="E35" s="912">
        <v>0.72172295438467804</v>
      </c>
      <c r="F35" s="608">
        <v>0.74484836426683299</v>
      </c>
      <c r="G35" s="633">
        <v>0.79707201489379698</v>
      </c>
      <c r="H35" s="910">
        <v>0.855163858161894</v>
      </c>
      <c r="I35" s="910">
        <v>0.83278448591291598</v>
      </c>
      <c r="J35" s="39"/>
      <c r="K35" s="989"/>
      <c r="L35" s="605"/>
      <c r="M35" s="605"/>
      <c r="N35" s="605"/>
      <c r="O35" s="605"/>
      <c r="P35" s="989"/>
      <c r="Q35" s="989"/>
      <c r="R35" s="39"/>
      <c r="S35" s="39"/>
      <c r="T35" s="39"/>
      <c r="U35" s="39"/>
      <c r="V35" s="39"/>
    </row>
    <row r="36" spans="2:22" ht="15" customHeight="1">
      <c r="B36" s="210" t="s">
        <v>608</v>
      </c>
      <c r="C36" s="909">
        <v>0.615321421236394</v>
      </c>
      <c r="D36" s="635">
        <v>0.52970669340686904</v>
      </c>
      <c r="E36" s="911">
        <v>0.61483081353491698</v>
      </c>
      <c r="F36" s="605">
        <v>0.65839395236057596</v>
      </c>
      <c r="G36" s="635">
        <v>0.646795560329395</v>
      </c>
      <c r="H36" s="909">
        <v>0.67514411664971197</v>
      </c>
      <c r="I36" s="909">
        <v>0.54871585813289903</v>
      </c>
      <c r="J36" s="39"/>
      <c r="K36" s="989"/>
      <c r="L36" s="605"/>
      <c r="M36" s="605"/>
      <c r="N36" s="605"/>
      <c r="O36" s="605"/>
      <c r="P36" s="989"/>
      <c r="Q36" s="989"/>
      <c r="R36" s="39"/>
      <c r="S36" s="39"/>
      <c r="T36" s="39"/>
      <c r="U36" s="39"/>
      <c r="V36" s="39"/>
    </row>
    <row r="37" spans="2:22" ht="15" customHeight="1">
      <c r="B37" s="1271" t="s">
        <v>25</v>
      </c>
      <c r="C37" s="1272">
        <v>0.60758350887752</v>
      </c>
      <c r="D37" s="764">
        <v>0.60328838200486901</v>
      </c>
      <c r="E37" s="1273">
        <v>0.613274474504098</v>
      </c>
      <c r="F37" s="765">
        <v>0.60944862058276505</v>
      </c>
      <c r="G37" s="764">
        <v>0.60339805639441602</v>
      </c>
      <c r="H37" s="1272">
        <v>0.62627963238819595</v>
      </c>
      <c r="I37" s="1272">
        <v>0.62191088420374196</v>
      </c>
      <c r="J37" s="39"/>
      <c r="K37" s="990"/>
      <c r="L37" s="614"/>
      <c r="M37" s="614"/>
      <c r="N37" s="614"/>
      <c r="O37" s="614"/>
      <c r="P37" s="990"/>
      <c r="Q37" s="990"/>
      <c r="R37" s="39"/>
      <c r="S37" s="39"/>
      <c r="T37" s="39"/>
      <c r="U37" s="39"/>
      <c r="V37" s="39"/>
    </row>
    <row r="38" spans="2:22" ht="15" customHeight="1">
      <c r="B38" s="33" t="s">
        <v>138</v>
      </c>
      <c r="C38" s="42"/>
      <c r="D38" s="42"/>
      <c r="E38" s="42"/>
      <c r="F38" s="42"/>
      <c r="G38" s="42"/>
      <c r="H38" s="42"/>
      <c r="I38" s="42"/>
      <c r="J38" s="39"/>
      <c r="K38" s="39"/>
      <c r="L38" s="39"/>
      <c r="M38" s="39"/>
      <c r="N38" s="39"/>
      <c r="O38" s="39"/>
      <c r="P38" s="39"/>
      <c r="Q38" s="39"/>
      <c r="R38" s="39"/>
      <c r="S38" s="39"/>
      <c r="T38" s="42"/>
      <c r="U38" s="42"/>
      <c r="V38" s="42"/>
    </row>
    <row r="39" spans="2:22" ht="15" customHeight="1">
      <c r="B39" s="358" t="s">
        <v>136</v>
      </c>
      <c r="C39" s="42"/>
      <c r="D39" s="42"/>
      <c r="E39" s="42"/>
      <c r="F39" s="42"/>
      <c r="G39" s="42"/>
      <c r="H39" s="42"/>
      <c r="I39" s="42"/>
      <c r="J39" s="42"/>
      <c r="K39" s="42"/>
      <c r="L39" s="42"/>
      <c r="M39" s="42"/>
      <c r="N39" s="42"/>
      <c r="O39" s="42"/>
      <c r="P39" s="42"/>
      <c r="Q39" s="42"/>
      <c r="R39" s="42"/>
      <c r="S39" s="42"/>
      <c r="T39" s="42"/>
      <c r="U39" s="42"/>
      <c r="V39" s="42"/>
    </row>
    <row r="40" spans="2:22" ht="15" customHeight="1">
      <c r="B40" s="1174" t="s">
        <v>610</v>
      </c>
      <c r="C40" s="42"/>
      <c r="D40" s="42"/>
      <c r="E40" s="42"/>
      <c r="F40" s="42"/>
      <c r="G40" s="42"/>
      <c r="H40" s="42"/>
      <c r="I40" s="42"/>
      <c r="J40" s="42"/>
      <c r="K40" s="42"/>
      <c r="L40" s="42"/>
      <c r="M40" s="42"/>
      <c r="N40" s="42"/>
      <c r="O40" s="42"/>
      <c r="P40" s="42"/>
      <c r="Q40" s="42"/>
      <c r="R40" s="42"/>
      <c r="S40" s="42"/>
      <c r="T40" s="42"/>
      <c r="U40" s="42"/>
      <c r="V40" s="42"/>
    </row>
    <row r="41" spans="2:22" ht="15" customHeight="1">
      <c r="B41" s="33" t="s">
        <v>129</v>
      </c>
      <c r="C41" s="42"/>
      <c r="D41" s="42"/>
      <c r="E41" s="42"/>
      <c r="F41" s="42"/>
      <c r="G41" s="42"/>
      <c r="H41" s="42"/>
      <c r="I41" s="42"/>
      <c r="J41" s="42"/>
      <c r="K41" s="42"/>
      <c r="L41" s="42"/>
      <c r="M41" s="42"/>
      <c r="N41" s="42"/>
      <c r="O41" s="42"/>
      <c r="P41" s="42"/>
      <c r="Q41" s="42"/>
      <c r="R41" s="42"/>
      <c r="S41" s="42"/>
      <c r="T41" s="42"/>
      <c r="U41" s="42"/>
      <c r="V41" s="42"/>
    </row>
    <row r="42" spans="2:22" ht="15" customHeight="1">
      <c r="B42" s="67" t="s">
        <v>150</v>
      </c>
      <c r="C42" s="42"/>
      <c r="D42" s="42"/>
      <c r="E42" s="42"/>
      <c r="F42" s="42"/>
      <c r="G42" s="42"/>
      <c r="H42" s="42"/>
      <c r="I42" s="42"/>
      <c r="J42" s="42"/>
      <c r="K42" s="42"/>
      <c r="L42" s="42"/>
      <c r="M42" s="42"/>
      <c r="N42" s="42"/>
      <c r="O42" s="42"/>
      <c r="P42" s="42"/>
      <c r="Q42" s="42"/>
      <c r="R42" s="42"/>
      <c r="S42" s="42"/>
      <c r="T42" s="42"/>
      <c r="U42" s="42"/>
      <c r="V42" s="42"/>
    </row>
    <row r="43" spans="2:22" ht="15" customHeight="1">
      <c r="C43" s="42"/>
      <c r="D43" s="42"/>
      <c r="E43" s="42"/>
      <c r="F43" s="42"/>
      <c r="G43" s="42"/>
      <c r="H43" s="42"/>
      <c r="I43" s="42"/>
      <c r="J43" s="42"/>
      <c r="K43" s="42"/>
      <c r="L43" s="42"/>
      <c r="M43" s="42"/>
      <c r="N43" s="42"/>
      <c r="O43" s="42"/>
      <c r="P43" s="42"/>
      <c r="Q43" s="42"/>
      <c r="R43" s="42"/>
      <c r="S43" s="42"/>
      <c r="T43" s="42"/>
      <c r="U43" s="42"/>
      <c r="V43" s="42"/>
    </row>
    <row r="44" spans="2:22" ht="15" customHeight="1">
      <c r="B44" s="83"/>
      <c r="C44" s="42"/>
      <c r="D44" s="42"/>
      <c r="E44" s="42"/>
      <c r="F44" s="42"/>
      <c r="G44" s="42"/>
      <c r="H44" s="42"/>
      <c r="I44" s="42"/>
      <c r="J44" s="42"/>
      <c r="K44" s="42"/>
      <c r="L44" s="42"/>
      <c r="M44" s="42"/>
      <c r="N44" s="42"/>
      <c r="O44" s="42"/>
      <c r="P44" s="42"/>
      <c r="Q44" s="42"/>
      <c r="R44" s="42"/>
      <c r="S44" s="42"/>
      <c r="T44" s="42"/>
      <c r="U44" s="42"/>
      <c r="V44" s="42"/>
    </row>
    <row r="45" spans="2:22" ht="15" customHeight="1">
      <c r="B45" s="42"/>
      <c r="C45" s="42"/>
      <c r="D45" s="42"/>
      <c r="E45" s="42"/>
      <c r="F45" s="42"/>
      <c r="G45" s="42"/>
      <c r="H45" s="42"/>
      <c r="I45" s="42"/>
      <c r="J45" s="42"/>
      <c r="K45" s="42"/>
      <c r="L45" s="42"/>
      <c r="M45" s="42"/>
      <c r="N45" s="42"/>
      <c r="O45" s="42"/>
      <c r="P45" s="42"/>
      <c r="Q45" s="42"/>
      <c r="R45" s="42"/>
      <c r="S45" s="42"/>
      <c r="T45" s="42"/>
      <c r="U45" s="42"/>
      <c r="V45" s="42"/>
    </row>
    <row r="46" spans="2:22" ht="15" customHeight="1">
      <c r="B46" s="42"/>
      <c r="C46" s="42"/>
      <c r="D46" s="42"/>
      <c r="E46" s="42"/>
      <c r="F46" s="42"/>
      <c r="G46" s="42"/>
      <c r="H46" s="42"/>
      <c r="I46" s="42"/>
      <c r="J46" s="42"/>
      <c r="K46" s="42"/>
      <c r="L46" s="42"/>
      <c r="M46" s="42"/>
      <c r="N46" s="42"/>
      <c r="O46" s="42"/>
      <c r="P46" s="42"/>
      <c r="Q46" s="42"/>
      <c r="R46" s="42"/>
      <c r="S46" s="42"/>
      <c r="T46" s="42"/>
      <c r="U46" s="42"/>
      <c r="V46" s="42"/>
    </row>
    <row r="47" spans="2:22" ht="15" customHeight="1">
      <c r="B47" s="42"/>
      <c r="C47" s="42"/>
      <c r="D47" s="42"/>
      <c r="E47" s="42"/>
      <c r="F47" s="42"/>
      <c r="G47" s="42"/>
      <c r="H47" s="42"/>
      <c r="I47" s="42"/>
      <c r="J47" s="42"/>
      <c r="K47" s="42"/>
      <c r="L47" s="42"/>
      <c r="M47" s="42"/>
      <c r="N47" s="42"/>
      <c r="O47" s="42"/>
      <c r="P47" s="42"/>
      <c r="Q47" s="42"/>
      <c r="R47" s="42"/>
      <c r="S47" s="42"/>
      <c r="T47" s="42"/>
      <c r="U47" s="42"/>
      <c r="V47" s="42"/>
    </row>
    <row r="48" spans="2:22" ht="15" customHeight="1">
      <c r="B48" s="42"/>
      <c r="C48" s="42"/>
      <c r="D48" s="42"/>
      <c r="E48" s="42"/>
      <c r="F48" s="42"/>
      <c r="G48" s="42"/>
      <c r="H48" s="42"/>
      <c r="I48" s="42"/>
      <c r="J48" s="42"/>
      <c r="K48" s="42"/>
      <c r="L48" s="42"/>
      <c r="M48" s="42"/>
      <c r="N48" s="42"/>
      <c r="O48" s="42"/>
      <c r="P48" s="42"/>
      <c r="Q48" s="42"/>
      <c r="R48" s="42"/>
      <c r="S48" s="42"/>
      <c r="T48" s="42"/>
      <c r="U48" s="42"/>
      <c r="V48" s="42"/>
    </row>
    <row r="49" spans="2:22" ht="15" customHeight="1">
      <c r="B49" s="42"/>
      <c r="C49" s="42"/>
      <c r="D49" s="42"/>
      <c r="E49" s="42"/>
      <c r="F49" s="42"/>
      <c r="G49" s="42"/>
      <c r="H49" s="42"/>
      <c r="I49" s="42"/>
      <c r="J49" s="42"/>
      <c r="K49" s="42"/>
      <c r="L49" s="42"/>
      <c r="M49" s="42"/>
      <c r="N49" s="42"/>
      <c r="O49" s="42"/>
      <c r="P49" s="42"/>
      <c r="Q49" s="42"/>
      <c r="R49" s="42"/>
      <c r="S49" s="42"/>
      <c r="T49" s="42"/>
      <c r="U49" s="42"/>
      <c r="V49" s="42"/>
    </row>
    <row r="50" spans="2:22" ht="15" customHeight="1">
      <c r="B50" s="42"/>
      <c r="C50" s="42"/>
      <c r="D50" s="42"/>
      <c r="E50" s="42"/>
      <c r="F50" s="42"/>
      <c r="G50" s="42"/>
      <c r="H50" s="42"/>
      <c r="I50" s="42"/>
      <c r="J50" s="42"/>
      <c r="K50" s="42"/>
      <c r="L50" s="42"/>
      <c r="M50" s="42"/>
      <c r="N50" s="42"/>
      <c r="O50" s="42"/>
      <c r="P50" s="42"/>
      <c r="Q50" s="42"/>
      <c r="R50" s="42"/>
      <c r="S50" s="42"/>
      <c r="T50" s="42"/>
      <c r="U50" s="42"/>
      <c r="V50" s="42"/>
    </row>
    <row r="51" spans="2:22" ht="15" customHeight="1">
      <c r="B51" s="42"/>
      <c r="C51" s="42"/>
      <c r="D51" s="42"/>
      <c r="E51" s="42"/>
      <c r="F51" s="42"/>
      <c r="G51" s="42"/>
      <c r="H51" s="42"/>
      <c r="I51" s="42"/>
      <c r="J51" s="42"/>
      <c r="K51" s="42"/>
      <c r="L51" s="42"/>
      <c r="M51" s="42"/>
      <c r="N51" s="42"/>
      <c r="O51" s="42"/>
      <c r="P51" s="42"/>
      <c r="Q51" s="42"/>
      <c r="R51" s="42"/>
      <c r="S51" s="42"/>
      <c r="T51" s="42"/>
      <c r="U51" s="42"/>
      <c r="V51" s="42"/>
    </row>
    <row r="52" spans="2:22" ht="15" customHeight="1">
      <c r="B52" s="42"/>
      <c r="C52" s="42"/>
      <c r="D52" s="42"/>
      <c r="E52" s="42"/>
      <c r="F52" s="42"/>
      <c r="G52" s="42"/>
      <c r="H52" s="42"/>
      <c r="I52" s="42"/>
      <c r="J52" s="42"/>
      <c r="K52" s="42"/>
      <c r="L52" s="42"/>
      <c r="M52" s="42"/>
      <c r="N52" s="42"/>
      <c r="O52" s="42"/>
      <c r="P52" s="42"/>
      <c r="Q52" s="42"/>
      <c r="R52" s="42"/>
      <c r="S52" s="42"/>
      <c r="T52" s="42"/>
      <c r="U52" s="42"/>
      <c r="V52" s="42"/>
    </row>
    <row r="53" spans="2:22" ht="15" customHeight="1">
      <c r="B53" s="42"/>
      <c r="C53" s="42"/>
      <c r="D53" s="42"/>
      <c r="E53" s="42"/>
      <c r="F53" s="42"/>
      <c r="G53" s="42"/>
      <c r="H53" s="42"/>
      <c r="I53" s="42"/>
      <c r="J53" s="42"/>
      <c r="K53" s="42"/>
      <c r="L53" s="42"/>
      <c r="M53" s="42"/>
      <c r="N53" s="42"/>
      <c r="O53" s="42"/>
      <c r="P53" s="42"/>
      <c r="Q53" s="42"/>
      <c r="R53" s="42"/>
      <c r="S53" s="42"/>
      <c r="T53" s="42"/>
      <c r="U53" s="42"/>
      <c r="V53" s="42"/>
    </row>
    <row r="54" spans="2:22" ht="15" customHeight="1">
      <c r="B54" s="42"/>
      <c r="C54" s="42"/>
      <c r="D54" s="42"/>
      <c r="E54" s="42"/>
      <c r="F54" s="42"/>
      <c r="G54" s="42"/>
      <c r="H54" s="42"/>
      <c r="I54" s="42"/>
      <c r="J54" s="42"/>
      <c r="K54" s="42"/>
      <c r="L54" s="42"/>
      <c r="M54" s="42"/>
      <c r="N54" s="42"/>
      <c r="O54" s="42"/>
      <c r="P54" s="42"/>
      <c r="Q54" s="42"/>
      <c r="R54" s="42"/>
      <c r="S54" s="42"/>
      <c r="T54" s="42"/>
      <c r="U54" s="42"/>
      <c r="V54" s="42"/>
    </row>
    <row r="55" spans="2:22" ht="15" customHeight="1">
      <c r="B55" s="42"/>
      <c r="C55" s="42"/>
      <c r="D55" s="42"/>
      <c r="E55" s="42"/>
      <c r="F55" s="42"/>
      <c r="G55" s="42"/>
      <c r="H55" s="42"/>
      <c r="I55" s="42"/>
      <c r="J55" s="42"/>
      <c r="K55" s="42"/>
      <c r="L55" s="42"/>
      <c r="M55" s="42"/>
      <c r="N55" s="42"/>
      <c r="O55" s="42"/>
      <c r="P55" s="42"/>
      <c r="Q55" s="42"/>
      <c r="R55" s="42"/>
      <c r="S55" s="42"/>
      <c r="T55" s="42"/>
      <c r="U55" s="42"/>
      <c r="V55" s="42"/>
    </row>
    <row r="56" spans="2:22" ht="15" customHeight="1">
      <c r="B56" s="42"/>
      <c r="C56" s="42"/>
      <c r="D56" s="42"/>
      <c r="E56" s="42"/>
      <c r="F56" s="42"/>
      <c r="G56" s="42"/>
      <c r="H56" s="42"/>
      <c r="I56" s="42"/>
      <c r="J56" s="42"/>
      <c r="K56" s="42"/>
      <c r="L56" s="42"/>
      <c r="M56" s="42"/>
      <c r="N56" s="42"/>
      <c r="O56" s="42"/>
      <c r="P56" s="42"/>
      <c r="Q56" s="42"/>
      <c r="R56" s="42"/>
      <c r="S56" s="42"/>
      <c r="T56" s="42"/>
      <c r="U56" s="42"/>
      <c r="V56" s="42"/>
    </row>
    <row r="57" spans="2:22" ht="15" customHeight="1">
      <c r="B57" s="42"/>
      <c r="C57" s="42"/>
      <c r="D57" s="42"/>
      <c r="E57" s="42"/>
      <c r="F57" s="42"/>
      <c r="G57" s="42"/>
      <c r="H57" s="42"/>
      <c r="I57" s="42"/>
      <c r="J57" s="42"/>
      <c r="K57" s="42"/>
      <c r="L57" s="42"/>
      <c r="M57" s="42"/>
      <c r="N57" s="42"/>
      <c r="O57" s="42"/>
      <c r="P57" s="42"/>
      <c r="Q57" s="42"/>
      <c r="R57" s="42"/>
      <c r="S57" s="42"/>
      <c r="T57" s="42"/>
      <c r="U57" s="42"/>
      <c r="V57" s="42"/>
    </row>
    <row r="58" spans="2:22" ht="15" customHeight="1">
      <c r="B58" s="42"/>
      <c r="C58" s="42"/>
      <c r="D58" s="42"/>
      <c r="E58" s="42"/>
      <c r="F58" s="42"/>
      <c r="G58" s="42"/>
      <c r="H58" s="42"/>
      <c r="I58" s="42"/>
      <c r="J58" s="42"/>
      <c r="K58" s="42"/>
      <c r="L58" s="42"/>
      <c r="M58" s="42"/>
      <c r="N58" s="42"/>
      <c r="O58" s="42"/>
      <c r="P58" s="42"/>
      <c r="Q58" s="42"/>
      <c r="R58" s="42"/>
      <c r="S58" s="42"/>
      <c r="T58" s="42"/>
      <c r="U58" s="42"/>
      <c r="V58" s="42"/>
    </row>
    <row r="59" spans="2:22" ht="15" customHeight="1">
      <c r="B59" s="42"/>
      <c r="C59" s="42"/>
      <c r="D59" s="42"/>
      <c r="E59" s="42"/>
      <c r="F59" s="42"/>
      <c r="G59" s="42"/>
      <c r="H59" s="42"/>
      <c r="I59" s="42"/>
      <c r="J59" s="42"/>
      <c r="K59" s="42"/>
      <c r="L59" s="42"/>
      <c r="M59" s="42"/>
      <c r="N59" s="42"/>
      <c r="O59" s="42"/>
      <c r="P59" s="42"/>
      <c r="Q59" s="42"/>
      <c r="R59" s="42"/>
      <c r="S59" s="42"/>
      <c r="T59" s="42"/>
      <c r="U59" s="42"/>
      <c r="V59" s="42"/>
    </row>
    <row r="60" spans="2:22" ht="15" customHeight="1">
      <c r="B60" s="42"/>
      <c r="C60" s="42"/>
      <c r="D60" s="42"/>
      <c r="E60" s="42"/>
      <c r="F60" s="42"/>
      <c r="G60" s="42"/>
      <c r="H60" s="42"/>
      <c r="I60" s="42"/>
      <c r="J60" s="42"/>
      <c r="K60" s="42"/>
      <c r="L60" s="42"/>
      <c r="M60" s="42"/>
      <c r="N60" s="42"/>
      <c r="O60" s="42"/>
      <c r="P60" s="42"/>
      <c r="Q60" s="42"/>
      <c r="R60" s="42"/>
      <c r="S60" s="42"/>
      <c r="T60" s="42"/>
      <c r="U60" s="42"/>
      <c r="V60" s="42"/>
    </row>
    <row r="61" spans="2:22" ht="15" customHeight="1">
      <c r="B61" s="42"/>
      <c r="C61" s="42"/>
      <c r="D61" s="42"/>
      <c r="E61" s="42"/>
      <c r="F61" s="42"/>
      <c r="G61" s="42"/>
      <c r="H61" s="42"/>
      <c r="I61" s="42"/>
      <c r="J61" s="42"/>
      <c r="K61" s="42"/>
      <c r="L61" s="42"/>
      <c r="M61" s="42"/>
      <c r="N61" s="42"/>
      <c r="O61" s="42"/>
      <c r="P61" s="42"/>
      <c r="Q61" s="42"/>
      <c r="R61" s="42"/>
      <c r="S61" s="42"/>
      <c r="T61" s="42"/>
      <c r="U61" s="42"/>
      <c r="V61" s="42"/>
    </row>
    <row r="62" spans="2:22" ht="15" customHeight="1">
      <c r="B62" s="42"/>
      <c r="C62" s="42"/>
      <c r="D62" s="42"/>
      <c r="E62" s="42"/>
      <c r="F62" s="42"/>
      <c r="G62" s="42"/>
      <c r="H62" s="42"/>
      <c r="I62" s="42"/>
      <c r="J62" s="42"/>
      <c r="K62" s="42"/>
      <c r="L62" s="42"/>
      <c r="M62" s="42"/>
      <c r="N62" s="42"/>
      <c r="O62" s="42"/>
      <c r="P62" s="42"/>
      <c r="Q62" s="42"/>
      <c r="R62" s="42"/>
      <c r="S62" s="42"/>
      <c r="T62" s="42"/>
      <c r="U62" s="42"/>
      <c r="V62" s="42"/>
    </row>
    <row r="63" spans="2:22" ht="15" customHeight="1">
      <c r="B63" s="42"/>
      <c r="C63" s="42"/>
      <c r="D63" s="42"/>
      <c r="E63" s="42"/>
      <c r="F63" s="42"/>
      <c r="G63" s="42"/>
      <c r="H63" s="42"/>
      <c r="I63" s="42"/>
      <c r="J63" s="42"/>
      <c r="K63" s="42"/>
      <c r="L63" s="42"/>
      <c r="M63" s="42"/>
      <c r="N63" s="42"/>
      <c r="O63" s="42"/>
      <c r="P63" s="42"/>
      <c r="Q63" s="42"/>
      <c r="R63" s="42"/>
      <c r="S63" s="42"/>
      <c r="T63" s="42"/>
      <c r="U63" s="42"/>
      <c r="V63" s="42"/>
    </row>
    <row r="64" spans="2:22" ht="15" customHeight="1">
      <c r="B64" s="42"/>
      <c r="C64" s="42"/>
      <c r="D64" s="42"/>
      <c r="E64" s="42"/>
      <c r="F64" s="42"/>
      <c r="G64" s="42"/>
      <c r="H64" s="42"/>
      <c r="I64" s="42"/>
      <c r="J64" s="42"/>
      <c r="K64" s="42"/>
      <c r="L64" s="42"/>
      <c r="M64" s="42"/>
      <c r="N64" s="42"/>
      <c r="O64" s="42"/>
      <c r="P64" s="42"/>
      <c r="Q64" s="42"/>
      <c r="R64" s="42"/>
      <c r="S64" s="42"/>
      <c r="T64" s="42"/>
      <c r="U64" s="42"/>
      <c r="V64" s="42"/>
    </row>
    <row r="65" spans="2:22" ht="15" customHeight="1">
      <c r="B65" s="42"/>
      <c r="C65" s="42"/>
      <c r="D65" s="42"/>
      <c r="E65" s="42"/>
      <c r="F65" s="42"/>
      <c r="G65" s="42"/>
      <c r="H65" s="42"/>
      <c r="I65" s="42"/>
      <c r="J65" s="42"/>
      <c r="K65" s="42"/>
      <c r="L65" s="42"/>
      <c r="M65" s="42"/>
      <c r="N65" s="42"/>
      <c r="O65" s="42"/>
      <c r="P65" s="42"/>
      <c r="Q65" s="42"/>
      <c r="R65" s="42"/>
      <c r="S65" s="42"/>
      <c r="T65" s="42"/>
      <c r="U65" s="42"/>
      <c r="V65" s="42"/>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V79"/>
  <sheetViews>
    <sheetView zoomScale="99" zoomScaleNormal="99" workbookViewId="0">
      <selection activeCell="K45" sqref="K45"/>
    </sheetView>
  </sheetViews>
  <sheetFormatPr baseColWidth="10" defaultRowHeight="15"/>
  <cols>
    <col min="1" max="1" width="3.7109375" style="83" customWidth="1"/>
    <col min="2" max="2" width="40.7109375" customWidth="1"/>
    <col min="3" max="9" width="9.7109375" customWidth="1"/>
    <col min="11" max="17" width="9.7109375" style="1281" customWidth="1"/>
  </cols>
  <sheetData>
    <row r="1" spans="2:22" ht="18" customHeight="1">
      <c r="B1" s="214" t="s">
        <v>329</v>
      </c>
      <c r="C1" s="343"/>
      <c r="D1" s="343"/>
      <c r="E1" s="343"/>
      <c r="F1" s="343"/>
      <c r="G1" s="343"/>
      <c r="H1" s="343"/>
      <c r="I1" s="343"/>
      <c r="J1" s="343"/>
      <c r="K1" s="1274"/>
      <c r="L1" s="1274"/>
      <c r="M1" s="1274"/>
      <c r="N1" s="1274"/>
      <c r="O1" s="1274"/>
      <c r="P1" s="1274"/>
      <c r="Q1" s="1274"/>
      <c r="R1" s="39"/>
      <c r="S1" s="39"/>
      <c r="T1" s="39"/>
      <c r="U1" s="39"/>
      <c r="V1" s="39"/>
    </row>
    <row r="2" spans="2:22" ht="15" customHeight="1">
      <c r="B2" s="40"/>
      <c r="C2" s="41"/>
      <c r="D2" s="41"/>
      <c r="E2" s="42"/>
      <c r="F2" s="42"/>
      <c r="G2" s="42"/>
      <c r="H2" s="42"/>
      <c r="I2" s="42"/>
      <c r="J2" s="39"/>
      <c r="K2" s="1274"/>
      <c r="L2" s="1274"/>
      <c r="M2" s="1274"/>
      <c r="N2" s="1274"/>
      <c r="O2" s="1274"/>
      <c r="P2" s="1274"/>
      <c r="Q2" s="1274"/>
      <c r="R2" s="39"/>
      <c r="S2" s="39"/>
      <c r="T2" s="39"/>
      <c r="U2" s="39"/>
      <c r="V2" s="39"/>
    </row>
    <row r="3" spans="2:22" ht="18.75">
      <c r="B3" s="203" t="s">
        <v>139</v>
      </c>
      <c r="C3" s="46"/>
      <c r="D3" s="46"/>
      <c r="E3" s="46"/>
      <c r="F3" s="42"/>
      <c r="G3" s="42"/>
      <c r="H3" s="42"/>
      <c r="I3" s="42"/>
      <c r="J3" s="39"/>
      <c r="K3" s="1274"/>
      <c r="L3" s="1274"/>
      <c r="M3" s="1274"/>
      <c r="N3" s="1274"/>
      <c r="O3" s="1274"/>
      <c r="P3" s="1274"/>
      <c r="Q3" s="1274"/>
      <c r="R3" s="39"/>
      <c r="S3" s="39"/>
      <c r="T3" s="39"/>
      <c r="U3" s="39"/>
      <c r="V3" s="39"/>
    </row>
    <row r="4" spans="2:22" ht="15" customHeight="1">
      <c r="B4" s="81" t="s">
        <v>38</v>
      </c>
      <c r="C4" s="46"/>
      <c r="D4" s="46"/>
      <c r="E4" s="46"/>
      <c r="F4" s="42"/>
      <c r="G4" s="42"/>
      <c r="H4" s="42"/>
      <c r="I4" s="42"/>
      <c r="J4" s="39"/>
      <c r="K4" s="1274"/>
      <c r="L4" s="1274"/>
      <c r="M4" s="1274"/>
      <c r="N4" s="1274"/>
      <c r="O4" s="1274"/>
      <c r="P4" s="1274"/>
      <c r="Q4" s="1274"/>
      <c r="R4" s="39"/>
      <c r="S4" s="39"/>
      <c r="T4" s="39"/>
      <c r="U4" s="39"/>
      <c r="V4" s="39"/>
    </row>
    <row r="5" spans="2:22" ht="27" customHeight="1">
      <c r="B5" s="498"/>
      <c r="C5" s="204" t="s">
        <v>86</v>
      </c>
      <c r="D5" s="204" t="s">
        <v>87</v>
      </c>
      <c r="E5" s="204" t="s">
        <v>88</v>
      </c>
      <c r="F5" s="204" t="s">
        <v>89</v>
      </c>
      <c r="G5" s="204" t="s">
        <v>90</v>
      </c>
      <c r="H5" s="204" t="s">
        <v>91</v>
      </c>
      <c r="I5" s="204" t="s">
        <v>92</v>
      </c>
      <c r="J5" s="79"/>
      <c r="K5" s="79"/>
      <c r="L5" s="1274"/>
      <c r="M5" s="1274"/>
      <c r="N5" s="1274"/>
      <c r="O5" s="1274"/>
      <c r="P5" s="1274"/>
      <c r="Q5" s="1274"/>
      <c r="R5" s="39"/>
      <c r="S5" s="39"/>
      <c r="T5" s="39"/>
      <c r="U5" s="39"/>
      <c r="V5" s="39"/>
    </row>
    <row r="6" spans="2:22" ht="15" customHeight="1">
      <c r="B6" s="315" t="s">
        <v>47</v>
      </c>
      <c r="C6" s="913">
        <v>1.621</v>
      </c>
      <c r="D6" s="913">
        <v>2.6749999999999998</v>
      </c>
      <c r="E6" s="913">
        <v>10.92</v>
      </c>
      <c r="F6" s="913">
        <v>16.954999999999998</v>
      </c>
      <c r="G6" s="913">
        <v>21.748000000000001</v>
      </c>
      <c r="H6" s="913">
        <v>12.253</v>
      </c>
      <c r="I6" s="913">
        <v>2.4180000000000001</v>
      </c>
      <c r="J6" s="39"/>
      <c r="K6" s="80"/>
      <c r="L6" s="47"/>
      <c r="M6" s="47"/>
      <c r="N6" s="47"/>
      <c r="O6" s="47"/>
      <c r="P6" s="48"/>
      <c r="Q6" s="548"/>
      <c r="R6" s="39"/>
      <c r="S6" s="39"/>
      <c r="T6" s="39"/>
      <c r="U6" s="39"/>
      <c r="V6" s="39"/>
    </row>
    <row r="7" spans="2:22" ht="15" customHeight="1">
      <c r="B7" s="210" t="s">
        <v>48</v>
      </c>
      <c r="C7" s="905">
        <v>2.1259999999999999</v>
      </c>
      <c r="D7" s="905">
        <v>3.1760000000000002</v>
      </c>
      <c r="E7" s="905">
        <v>10.334</v>
      </c>
      <c r="F7" s="905">
        <v>15.141</v>
      </c>
      <c r="G7" s="905">
        <v>17.919</v>
      </c>
      <c r="H7" s="905">
        <v>9.3339999999999996</v>
      </c>
      <c r="I7" s="905">
        <v>1.306</v>
      </c>
      <c r="J7" s="39"/>
      <c r="K7" s="80"/>
      <c r="L7" s="47"/>
      <c r="M7" s="47"/>
      <c r="N7" s="47"/>
      <c r="O7" s="47"/>
      <c r="P7" s="48"/>
      <c r="Q7" s="49"/>
      <c r="R7" s="39"/>
      <c r="S7" s="39"/>
      <c r="T7" s="39"/>
      <c r="U7" s="39"/>
      <c r="V7" s="39"/>
    </row>
    <row r="8" spans="2:22" ht="15" customHeight="1">
      <c r="B8" s="209" t="s">
        <v>49</v>
      </c>
      <c r="C8" s="906">
        <v>2.9319999999999999</v>
      </c>
      <c r="D8" s="906">
        <v>3.7370000000000001</v>
      </c>
      <c r="E8" s="906">
        <v>11.919</v>
      </c>
      <c r="F8" s="906">
        <v>16.285</v>
      </c>
      <c r="G8" s="906">
        <v>18.928999999999998</v>
      </c>
      <c r="H8" s="906">
        <v>9.7919999999999998</v>
      </c>
      <c r="I8" s="906">
        <v>1.3779999999999999</v>
      </c>
      <c r="J8" s="39"/>
      <c r="K8" s="80"/>
      <c r="L8" s="47"/>
      <c r="M8" s="47"/>
      <c r="N8" s="47"/>
      <c r="O8" s="47"/>
      <c r="P8" s="48"/>
      <c r="Q8" s="49"/>
      <c r="R8" s="39"/>
      <c r="S8" s="39"/>
      <c r="T8" s="39"/>
      <c r="U8" s="39"/>
      <c r="V8" s="39"/>
    </row>
    <row r="9" spans="2:22" ht="15" customHeight="1">
      <c r="B9" s="210" t="s">
        <v>50</v>
      </c>
      <c r="C9" s="905">
        <v>2.5270000000000001</v>
      </c>
      <c r="D9" s="905">
        <v>3.2440000000000002</v>
      </c>
      <c r="E9" s="905">
        <v>9.8960000000000008</v>
      </c>
      <c r="F9" s="905">
        <v>13.686</v>
      </c>
      <c r="G9" s="905">
        <v>15.036</v>
      </c>
      <c r="H9" s="905">
        <v>7.94</v>
      </c>
      <c r="I9" s="905">
        <v>1.224</v>
      </c>
      <c r="J9" s="39"/>
      <c r="K9" s="80"/>
      <c r="L9" s="47"/>
      <c r="M9" s="47"/>
      <c r="N9" s="47"/>
      <c r="O9" s="47"/>
      <c r="P9" s="48"/>
      <c r="Q9" s="49"/>
      <c r="R9" s="39"/>
      <c r="S9" s="39"/>
      <c r="T9" s="39"/>
      <c r="U9" s="39"/>
      <c r="V9" s="39"/>
    </row>
    <row r="10" spans="2:22" ht="15" customHeight="1">
      <c r="B10" s="209" t="s">
        <v>51</v>
      </c>
      <c r="C10" s="906">
        <v>6.8579999999999997</v>
      </c>
      <c r="D10" s="906">
        <v>7.8109999999999999</v>
      </c>
      <c r="E10" s="906">
        <v>23.815999999999999</v>
      </c>
      <c r="F10" s="906">
        <v>32.530999999999999</v>
      </c>
      <c r="G10" s="906">
        <v>34.404000000000003</v>
      </c>
      <c r="H10" s="906">
        <v>17.922000000000001</v>
      </c>
      <c r="I10" s="906">
        <v>3.254</v>
      </c>
      <c r="J10" s="39"/>
      <c r="K10" s="80"/>
      <c r="L10" s="47"/>
      <c r="M10" s="47"/>
      <c r="N10" s="47"/>
      <c r="O10" s="47"/>
      <c r="P10" s="48"/>
      <c r="Q10" s="49"/>
      <c r="R10" s="39"/>
      <c r="S10" s="39"/>
      <c r="T10" s="39"/>
      <c r="U10" s="39"/>
      <c r="V10" s="39"/>
    </row>
    <row r="11" spans="2:22" ht="15" customHeight="1">
      <c r="B11" s="210" t="s">
        <v>52</v>
      </c>
      <c r="C11" s="905">
        <v>7.3719999999999999</v>
      </c>
      <c r="D11" s="905">
        <v>8.125</v>
      </c>
      <c r="E11" s="905">
        <v>24.073</v>
      </c>
      <c r="F11" s="905">
        <v>32.738999999999997</v>
      </c>
      <c r="G11" s="905">
        <v>34.633000000000003</v>
      </c>
      <c r="H11" s="905">
        <v>18.77</v>
      </c>
      <c r="I11" s="905">
        <v>3.77</v>
      </c>
      <c r="J11" s="39"/>
      <c r="K11" s="80"/>
      <c r="L11" s="47"/>
      <c r="M11" s="47"/>
      <c r="N11" s="47"/>
      <c r="O11" s="47"/>
      <c r="P11" s="48"/>
      <c r="Q11" s="49"/>
      <c r="R11" s="39"/>
      <c r="S11" s="39"/>
      <c r="T11" s="39"/>
      <c r="U11" s="39"/>
      <c r="V11" s="39"/>
    </row>
    <row r="12" spans="2:22" ht="15" customHeight="1">
      <c r="B12" s="209" t="s">
        <v>75</v>
      </c>
      <c r="C12" s="906">
        <v>9.8719999999999999</v>
      </c>
      <c r="D12" s="906">
        <v>9.4670000000000005</v>
      </c>
      <c r="E12" s="906">
        <v>28.684000000000001</v>
      </c>
      <c r="F12" s="906">
        <v>38.694000000000003</v>
      </c>
      <c r="G12" s="906">
        <v>38.700000000000003</v>
      </c>
      <c r="H12" s="906">
        <v>21.385000000000002</v>
      </c>
      <c r="I12" s="906">
        <v>5.0810000000000004</v>
      </c>
      <c r="J12" s="39"/>
      <c r="K12" s="80"/>
      <c r="L12" s="47"/>
      <c r="M12" s="47"/>
      <c r="N12" s="47"/>
      <c r="O12" s="47"/>
      <c r="P12" s="48"/>
      <c r="Q12" s="49"/>
      <c r="R12" s="39"/>
      <c r="S12" s="39"/>
      <c r="T12" s="39"/>
      <c r="U12" s="39"/>
      <c r="V12" s="39"/>
    </row>
    <row r="13" spans="2:22" ht="15" customHeight="1">
      <c r="B13" s="210" t="s">
        <v>76</v>
      </c>
      <c r="C13" s="905">
        <v>9.6639999999999997</v>
      </c>
      <c r="D13" s="905">
        <v>9.2469999999999999</v>
      </c>
      <c r="E13" s="905">
        <v>27.475000000000001</v>
      </c>
      <c r="F13" s="905">
        <v>37.887999999999998</v>
      </c>
      <c r="G13" s="905">
        <v>38.128</v>
      </c>
      <c r="H13" s="905">
        <v>21.760999999999999</v>
      </c>
      <c r="I13" s="905">
        <v>5.5129999999999999</v>
      </c>
      <c r="J13" s="39"/>
      <c r="K13" s="80"/>
      <c r="L13" s="47"/>
      <c r="M13" s="47"/>
      <c r="N13" s="47"/>
      <c r="O13" s="47"/>
      <c r="P13" s="48"/>
      <c r="Q13" s="50"/>
      <c r="R13" s="39"/>
      <c r="S13" s="39"/>
      <c r="T13" s="39"/>
      <c r="U13" s="39"/>
      <c r="V13" s="39"/>
    </row>
    <row r="14" spans="2:22" ht="15" customHeight="1">
      <c r="B14" s="209" t="s">
        <v>575</v>
      </c>
      <c r="C14" s="906">
        <v>5.8150000000000004</v>
      </c>
      <c r="D14" s="906">
        <v>5.0309999999999997</v>
      </c>
      <c r="E14" s="906">
        <v>14.694000000000001</v>
      </c>
      <c r="F14" s="906">
        <v>19.931999999999999</v>
      </c>
      <c r="G14" s="906">
        <v>19.152000000000001</v>
      </c>
      <c r="H14" s="906">
        <v>10.61</v>
      </c>
      <c r="I14" s="906">
        <v>2.9119999999999999</v>
      </c>
      <c r="J14" s="39"/>
      <c r="K14" s="80"/>
      <c r="L14" s="47"/>
      <c r="M14" s="47"/>
      <c r="N14" s="47"/>
      <c r="O14" s="47"/>
      <c r="P14" s="48"/>
      <c r="Q14" s="50"/>
      <c r="R14" s="39"/>
      <c r="S14" s="39"/>
      <c r="T14" s="39"/>
      <c r="U14" s="39"/>
      <c r="V14" s="39"/>
    </row>
    <row r="15" spans="2:22" ht="15" customHeight="1">
      <c r="B15" s="211" t="s">
        <v>576</v>
      </c>
      <c r="C15" s="914">
        <v>7.4619999999999997</v>
      </c>
      <c r="D15" s="914">
        <v>8.5790000000000006</v>
      </c>
      <c r="E15" s="914">
        <v>25.420999999999999</v>
      </c>
      <c r="F15" s="914">
        <v>36.399000000000001</v>
      </c>
      <c r="G15" s="914">
        <v>34.905000000000001</v>
      </c>
      <c r="H15" s="914">
        <v>19.760000000000002</v>
      </c>
      <c r="I15" s="914">
        <v>6.0810000000000004</v>
      </c>
      <c r="J15" s="39"/>
      <c r="K15" s="208"/>
      <c r="L15" s="51"/>
      <c r="M15" s="51"/>
      <c r="N15" s="51"/>
      <c r="O15" s="51"/>
      <c r="P15" s="52"/>
      <c r="Q15" s="1275"/>
      <c r="R15" s="39"/>
      <c r="S15" s="39"/>
      <c r="T15" s="39"/>
      <c r="U15" s="39"/>
      <c r="V15" s="39"/>
    </row>
    <row r="16" spans="2:22" ht="15" customHeight="1">
      <c r="B16" s="1203" t="s">
        <v>53</v>
      </c>
      <c r="C16" s="915">
        <v>56.249000000000002</v>
      </c>
      <c r="D16" s="915">
        <v>61.091999999999999</v>
      </c>
      <c r="E16" s="915">
        <v>187.232</v>
      </c>
      <c r="F16" s="915">
        <v>260.25</v>
      </c>
      <c r="G16" s="915">
        <v>273.55399999999997</v>
      </c>
      <c r="H16" s="915">
        <v>149.52699999999999</v>
      </c>
      <c r="I16" s="915">
        <v>32.936999999999998</v>
      </c>
      <c r="J16" s="39"/>
      <c r="K16" s="1282"/>
      <c r="L16" s="1282"/>
      <c r="M16" s="1282"/>
      <c r="N16" s="1282"/>
      <c r="O16" s="1282"/>
      <c r="P16" s="1282"/>
      <c r="Q16" s="1282"/>
      <c r="R16" s="39"/>
      <c r="S16" s="39"/>
      <c r="T16" s="39"/>
      <c r="U16" s="39"/>
      <c r="V16" s="39"/>
    </row>
    <row r="17" spans="1:22" ht="15" customHeight="1">
      <c r="B17" s="1204" t="s">
        <v>298</v>
      </c>
      <c r="C17" s="916">
        <v>7.44</v>
      </c>
      <c r="D17" s="916">
        <v>7.7960000000000003</v>
      </c>
      <c r="E17" s="916">
        <v>22.117000000000001</v>
      </c>
      <c r="F17" s="916">
        <v>29.442</v>
      </c>
      <c r="G17" s="916">
        <v>31.513000000000002</v>
      </c>
      <c r="H17" s="916">
        <v>16.86</v>
      </c>
      <c r="I17" s="917">
        <v>3.3639999999999999</v>
      </c>
      <c r="J17" s="39"/>
      <c r="K17" s="1283"/>
      <c r="L17" s="1284"/>
      <c r="M17" s="1284"/>
      <c r="N17" s="1284"/>
      <c r="O17" s="1284"/>
      <c r="P17" s="1285"/>
      <c r="Q17" s="1286"/>
      <c r="R17" s="39"/>
      <c r="S17" s="39"/>
      <c r="T17" s="39"/>
      <c r="U17" s="39"/>
      <c r="V17" s="39"/>
    </row>
    <row r="18" spans="1:22" ht="15" customHeight="1">
      <c r="B18" s="315" t="s">
        <v>55</v>
      </c>
      <c r="C18" s="918">
        <v>5.6870000000000003</v>
      </c>
      <c r="D18" s="913">
        <v>7.6459999999999999</v>
      </c>
      <c r="E18" s="919">
        <v>21.48</v>
      </c>
      <c r="F18" s="913">
        <v>25.672999999999998</v>
      </c>
      <c r="G18" s="919">
        <v>21.501999999999999</v>
      </c>
      <c r="H18" s="913">
        <v>9.3290000000000006</v>
      </c>
      <c r="I18" s="920">
        <v>1.478</v>
      </c>
      <c r="J18" s="39"/>
      <c r="K18" s="1287"/>
      <c r="L18" s="1288"/>
      <c r="M18" s="1288"/>
      <c r="N18" s="1288"/>
      <c r="O18" s="1288"/>
      <c r="P18" s="1289"/>
      <c r="Q18" s="1290"/>
      <c r="R18" s="39"/>
      <c r="S18" s="39"/>
      <c r="T18" s="39"/>
      <c r="U18" s="39"/>
      <c r="V18" s="39"/>
    </row>
    <row r="19" spans="1:22" ht="15" customHeight="1">
      <c r="B19" s="210" t="s">
        <v>54</v>
      </c>
      <c r="C19" s="921">
        <v>5.6870000000000003</v>
      </c>
      <c r="D19" s="905">
        <v>7.319</v>
      </c>
      <c r="E19" s="922">
        <v>21.983000000000001</v>
      </c>
      <c r="F19" s="905">
        <v>30.204000000000001</v>
      </c>
      <c r="G19" s="922">
        <v>26.515999999999998</v>
      </c>
      <c r="H19" s="905">
        <v>12.414999999999999</v>
      </c>
      <c r="I19" s="923">
        <v>2.2530000000000001</v>
      </c>
      <c r="J19" s="39"/>
      <c r="K19" s="1287"/>
      <c r="L19" s="1288"/>
      <c r="M19" s="1288"/>
      <c r="N19" s="1288"/>
      <c r="O19" s="1288"/>
      <c r="P19" s="1289"/>
      <c r="Q19" s="1290"/>
      <c r="R19" s="39"/>
      <c r="S19" s="39"/>
      <c r="T19" s="39"/>
      <c r="U19" s="39"/>
      <c r="V19" s="39"/>
    </row>
    <row r="20" spans="1:22" ht="15" customHeight="1">
      <c r="B20" s="209" t="s">
        <v>273</v>
      </c>
      <c r="C20" s="924">
        <v>3.56</v>
      </c>
      <c r="D20" s="906">
        <v>6.2629999999999999</v>
      </c>
      <c r="E20" s="925">
        <v>19.742999999999999</v>
      </c>
      <c r="F20" s="906">
        <v>28.649000000000001</v>
      </c>
      <c r="G20" s="925">
        <v>25.573</v>
      </c>
      <c r="H20" s="906">
        <v>12.768000000000001</v>
      </c>
      <c r="I20" s="926">
        <v>2.7069999999999999</v>
      </c>
      <c r="J20" s="39"/>
      <c r="K20" s="1287"/>
      <c r="L20" s="1288"/>
      <c r="M20" s="1288"/>
      <c r="N20" s="1288"/>
      <c r="O20" s="1288"/>
      <c r="P20" s="1289"/>
      <c r="Q20" s="1291"/>
      <c r="R20" s="39"/>
      <c r="S20" s="39"/>
      <c r="T20" s="39"/>
      <c r="U20" s="39"/>
      <c r="V20" s="39"/>
    </row>
    <row r="21" spans="1:22" ht="15" customHeight="1">
      <c r="B21" s="320" t="s">
        <v>267</v>
      </c>
      <c r="C21" s="927">
        <v>14.933999999999999</v>
      </c>
      <c r="D21" s="950">
        <v>21.228000000000002</v>
      </c>
      <c r="E21" s="928">
        <v>63.206000000000003</v>
      </c>
      <c r="F21" s="950">
        <v>84.525999999999996</v>
      </c>
      <c r="G21" s="928">
        <v>73.590999999999994</v>
      </c>
      <c r="H21" s="950">
        <v>34.512</v>
      </c>
      <c r="I21" s="929">
        <v>6.4379999999999997</v>
      </c>
      <c r="J21" s="39"/>
      <c r="K21" s="1292"/>
      <c r="L21" s="1292"/>
      <c r="M21" s="1292"/>
      <c r="N21" s="1292"/>
      <c r="O21" s="1292"/>
      <c r="P21" s="1292"/>
      <c r="Q21" s="1292"/>
      <c r="R21" s="39"/>
      <c r="S21" s="39"/>
      <c r="T21" s="39"/>
      <c r="U21" s="39"/>
      <c r="V21" s="39"/>
    </row>
    <row r="22" spans="1:22" ht="15" customHeight="1">
      <c r="B22" s="321" t="s">
        <v>272</v>
      </c>
      <c r="C22" s="930">
        <v>1.1850000000000001</v>
      </c>
      <c r="D22" s="951">
        <v>1.383</v>
      </c>
      <c r="E22" s="931">
        <v>4.3120000000000003</v>
      </c>
      <c r="F22" s="951">
        <v>6.0010000000000003</v>
      </c>
      <c r="G22" s="931">
        <v>6.1920000000000002</v>
      </c>
      <c r="H22" s="951">
        <v>3.343</v>
      </c>
      <c r="I22" s="932">
        <v>0.66100000000000003</v>
      </c>
      <c r="J22" s="39"/>
      <c r="K22" s="1293"/>
      <c r="L22" s="1294"/>
      <c r="M22" s="1294"/>
      <c r="N22" s="1294"/>
      <c r="O22" s="1294"/>
      <c r="P22" s="1295"/>
      <c r="Q22" s="1296"/>
      <c r="R22" s="39"/>
      <c r="S22" s="39"/>
      <c r="T22" s="39"/>
      <c r="U22" s="39"/>
      <c r="V22" s="39"/>
    </row>
    <row r="23" spans="1:22" ht="15" customHeight="1">
      <c r="B23" s="209" t="s">
        <v>271</v>
      </c>
      <c r="C23" s="924">
        <v>1.792</v>
      </c>
      <c r="D23" s="906">
        <v>3.423</v>
      </c>
      <c r="E23" s="925">
        <v>9.6660000000000004</v>
      </c>
      <c r="F23" s="906">
        <v>12.039</v>
      </c>
      <c r="G23" s="925">
        <v>9.9659999999999993</v>
      </c>
      <c r="H23" s="906">
        <v>4.2530000000000001</v>
      </c>
      <c r="I23" s="926">
        <v>0.80800000000000005</v>
      </c>
      <c r="J23" s="39"/>
      <c r="K23" s="1293"/>
      <c r="L23" s="1294"/>
      <c r="M23" s="1294"/>
      <c r="N23" s="1294"/>
      <c r="O23" s="1294"/>
      <c r="P23" s="1295"/>
      <c r="Q23" s="1296"/>
      <c r="R23" s="39"/>
      <c r="S23" s="39"/>
      <c r="T23" s="39"/>
      <c r="U23" s="39"/>
      <c r="V23" s="39"/>
    </row>
    <row r="24" spans="1:22" ht="15" customHeight="1">
      <c r="B24" s="320" t="s">
        <v>122</v>
      </c>
      <c r="C24" s="927">
        <v>2.9769999999999999</v>
      </c>
      <c r="D24" s="950">
        <v>4.806</v>
      </c>
      <c r="E24" s="928">
        <v>13.978</v>
      </c>
      <c r="F24" s="950">
        <v>18.04</v>
      </c>
      <c r="G24" s="928">
        <v>16.158000000000001</v>
      </c>
      <c r="H24" s="950">
        <v>7.5960000000000001</v>
      </c>
      <c r="I24" s="929">
        <v>1.4690000000000001</v>
      </c>
      <c r="J24" s="39"/>
      <c r="K24" s="1292"/>
      <c r="L24" s="1292"/>
      <c r="M24" s="1292"/>
      <c r="N24" s="1292"/>
      <c r="O24" s="1292"/>
      <c r="P24" s="1292"/>
      <c r="Q24" s="1292"/>
      <c r="R24" s="39"/>
      <c r="S24" s="39"/>
      <c r="T24" s="39"/>
      <c r="U24" s="39"/>
      <c r="V24" s="39"/>
    </row>
    <row r="25" spans="1:22" ht="15" customHeight="1">
      <c r="B25" s="322" t="s">
        <v>58</v>
      </c>
      <c r="C25" s="933">
        <v>5.7220000000000004</v>
      </c>
      <c r="D25" s="952">
        <v>13.367000000000001</v>
      </c>
      <c r="E25" s="934">
        <v>44.656999999999996</v>
      </c>
      <c r="F25" s="952">
        <v>69.62</v>
      </c>
      <c r="G25" s="934">
        <v>73.158000000000001</v>
      </c>
      <c r="H25" s="952">
        <v>38.960999999999999</v>
      </c>
      <c r="I25" s="935">
        <v>8.0210000000000008</v>
      </c>
      <c r="J25" s="39"/>
      <c r="K25" s="1297"/>
      <c r="L25" s="1297"/>
      <c r="M25" s="1297"/>
      <c r="N25" s="1297"/>
      <c r="O25" s="1297"/>
      <c r="P25" s="1297"/>
      <c r="Q25" s="1297"/>
      <c r="R25" s="39"/>
      <c r="S25" s="39"/>
      <c r="T25" s="39"/>
      <c r="U25" s="39"/>
      <c r="V25" s="39"/>
    </row>
    <row r="26" spans="1:22" ht="15" customHeight="1">
      <c r="B26" s="211" t="s">
        <v>82</v>
      </c>
      <c r="C26" s="936">
        <v>2.3029999999999999</v>
      </c>
      <c r="D26" s="914">
        <v>4.1390000000000002</v>
      </c>
      <c r="E26" s="937">
        <v>13.031000000000001</v>
      </c>
      <c r="F26" s="914">
        <v>21.117000000000001</v>
      </c>
      <c r="G26" s="937">
        <v>13.103999999999999</v>
      </c>
      <c r="H26" s="914">
        <v>3.1859999999999999</v>
      </c>
      <c r="I26" s="938">
        <v>0.434</v>
      </c>
      <c r="J26" s="39"/>
      <c r="K26" s="1297"/>
      <c r="L26" s="1297"/>
      <c r="M26" s="1297"/>
      <c r="N26" s="1297"/>
      <c r="O26" s="1297"/>
      <c r="P26" s="1297"/>
      <c r="Q26" s="1297"/>
      <c r="R26" s="39"/>
      <c r="S26" s="39"/>
      <c r="T26" s="39"/>
      <c r="U26" s="39"/>
      <c r="V26" s="39"/>
    </row>
    <row r="27" spans="1:22" ht="15" customHeight="1">
      <c r="B27" s="212" t="s">
        <v>270</v>
      </c>
      <c r="C27" s="939">
        <v>0.91400000000000003</v>
      </c>
      <c r="D27" s="953">
        <v>1.2430000000000001</v>
      </c>
      <c r="E27" s="940">
        <v>2.8839999999999999</v>
      </c>
      <c r="F27" s="953">
        <v>3.7349999999999999</v>
      </c>
      <c r="G27" s="940">
        <v>3.1909999999999998</v>
      </c>
      <c r="H27" s="953">
        <v>1.456</v>
      </c>
      <c r="I27" s="941">
        <v>0.59199999999999997</v>
      </c>
      <c r="J27" s="39"/>
      <c r="K27" s="1297"/>
      <c r="L27" s="1297"/>
      <c r="M27" s="1297"/>
      <c r="N27" s="1297"/>
      <c r="O27" s="1297"/>
      <c r="P27" s="1297"/>
      <c r="Q27" s="1297"/>
      <c r="R27" s="39"/>
      <c r="S27" s="39"/>
      <c r="T27" s="39"/>
      <c r="U27" s="39"/>
      <c r="V27" s="39"/>
    </row>
    <row r="28" spans="1:22" ht="15" customHeight="1">
      <c r="B28" s="320" t="s">
        <v>57</v>
      </c>
      <c r="C28" s="927">
        <v>8.9390000000000001</v>
      </c>
      <c r="D28" s="950">
        <v>18.748999999999999</v>
      </c>
      <c r="E28" s="928">
        <v>60.572000000000003</v>
      </c>
      <c r="F28" s="950">
        <v>94.471999999999994</v>
      </c>
      <c r="G28" s="928">
        <v>89.453000000000003</v>
      </c>
      <c r="H28" s="950">
        <v>43.603000000000002</v>
      </c>
      <c r="I28" s="929">
        <v>9.0470000000000006</v>
      </c>
      <c r="J28" s="39"/>
      <c r="K28" s="1298"/>
      <c r="L28" s="1298"/>
      <c r="M28" s="1298"/>
      <c r="N28" s="1298"/>
      <c r="O28" s="1298"/>
      <c r="P28" s="1298"/>
      <c r="Q28" s="1298"/>
      <c r="R28" s="39"/>
      <c r="S28" s="39"/>
      <c r="T28" s="39"/>
      <c r="U28" s="39"/>
      <c r="V28" s="39"/>
    </row>
    <row r="29" spans="1:22" ht="15" customHeight="1">
      <c r="B29" s="324" t="s">
        <v>274</v>
      </c>
      <c r="C29" s="942">
        <v>1.256</v>
      </c>
      <c r="D29" s="954">
        <v>3.282</v>
      </c>
      <c r="E29" s="943">
        <v>13.225</v>
      </c>
      <c r="F29" s="954">
        <v>23.603999999999999</v>
      </c>
      <c r="G29" s="943">
        <v>32.942</v>
      </c>
      <c r="H29" s="954">
        <v>18.295999999999999</v>
      </c>
      <c r="I29" s="944">
        <v>4.6589999999999998</v>
      </c>
      <c r="J29" s="39"/>
      <c r="K29" s="1298"/>
      <c r="L29" s="1298"/>
      <c r="M29" s="1298"/>
      <c r="N29" s="1298"/>
      <c r="O29" s="1298"/>
      <c r="P29" s="1298"/>
      <c r="Q29" s="1298"/>
      <c r="R29" s="39"/>
      <c r="S29" s="39"/>
      <c r="T29" s="39"/>
      <c r="U29" s="39"/>
      <c r="V29" s="39"/>
    </row>
    <row r="30" spans="1:22" ht="15" customHeight="1">
      <c r="B30" s="323" t="s">
        <v>59</v>
      </c>
      <c r="C30" s="907">
        <v>1.2490000000000001</v>
      </c>
      <c r="D30" s="908">
        <v>1.768</v>
      </c>
      <c r="E30" s="945">
        <v>4.6109999999999998</v>
      </c>
      <c r="F30" s="908">
        <v>5.8259999999999996</v>
      </c>
      <c r="G30" s="945">
        <v>5.3230000000000004</v>
      </c>
      <c r="H30" s="908">
        <v>2.8290000000000002</v>
      </c>
      <c r="I30" s="946">
        <v>1.0429999999999999</v>
      </c>
      <c r="J30" s="39"/>
      <c r="K30" s="1298"/>
      <c r="L30" s="1298"/>
      <c r="M30" s="1298"/>
      <c r="N30" s="1298"/>
      <c r="O30" s="1298"/>
      <c r="P30" s="1298"/>
      <c r="Q30" s="1298"/>
      <c r="R30" s="39"/>
      <c r="S30" s="39"/>
      <c r="T30" s="39"/>
      <c r="U30" s="39"/>
      <c r="V30" s="39"/>
    </row>
    <row r="31" spans="1:22" ht="15" customHeight="1">
      <c r="B31" s="213" t="s">
        <v>25</v>
      </c>
      <c r="C31" s="947">
        <v>93.043999999999997</v>
      </c>
      <c r="D31" s="955">
        <v>118.721</v>
      </c>
      <c r="E31" s="948">
        <v>364.94099999999997</v>
      </c>
      <c r="F31" s="955">
        <v>516.16</v>
      </c>
      <c r="G31" s="948">
        <v>522.53399999999999</v>
      </c>
      <c r="H31" s="955">
        <v>273.22300000000001</v>
      </c>
      <c r="I31" s="949">
        <v>58.957000000000001</v>
      </c>
      <c r="J31" s="39"/>
      <c r="K31" s="1298"/>
      <c r="L31" s="1298"/>
      <c r="M31" s="1298"/>
      <c r="N31" s="1298"/>
      <c r="O31" s="1298"/>
      <c r="P31" s="1298"/>
      <c r="Q31" s="1298"/>
      <c r="R31" s="39"/>
      <c r="S31" s="39"/>
      <c r="T31" s="39"/>
      <c r="U31" s="39"/>
      <c r="V31" s="39"/>
    </row>
    <row r="32" spans="1:22" s="42" customFormat="1" ht="15" customHeight="1">
      <c r="A32" s="39"/>
      <c r="B32" s="33" t="s">
        <v>138</v>
      </c>
      <c r="C32" s="67"/>
      <c r="K32" s="54"/>
      <c r="L32" s="1276"/>
      <c r="M32" s="54"/>
      <c r="N32" s="54"/>
      <c r="O32" s="1276"/>
      <c r="P32" s="1274"/>
      <c r="Q32" s="253"/>
    </row>
    <row r="33" spans="1:22" s="42" customFormat="1" ht="39" customHeight="1">
      <c r="A33" s="39"/>
      <c r="B33" s="1445" t="s">
        <v>254</v>
      </c>
      <c r="C33" s="1445"/>
      <c r="D33" s="1445"/>
      <c r="E33" s="1445"/>
      <c r="F33" s="1445"/>
      <c r="G33" s="1445"/>
      <c r="H33" s="1445"/>
      <c r="I33" s="1445"/>
      <c r="J33" s="64"/>
      <c r="K33" s="54"/>
      <c r="L33" s="1276"/>
      <c r="M33" s="54"/>
      <c r="N33" s="54"/>
      <c r="O33" s="1276"/>
      <c r="P33" s="1274"/>
      <c r="Q33" s="1277"/>
    </row>
    <row r="34" spans="1:22" s="42" customFormat="1" ht="15" customHeight="1">
      <c r="A34" s="39"/>
      <c r="B34" s="57" t="s">
        <v>255</v>
      </c>
      <c r="C34" s="33"/>
      <c r="D34" s="60"/>
      <c r="E34" s="60"/>
      <c r="F34" s="61"/>
      <c r="G34" s="62"/>
      <c r="H34" s="62"/>
      <c r="I34" s="62"/>
      <c r="J34" s="64"/>
      <c r="K34" s="54"/>
      <c r="L34" s="1276"/>
      <c r="M34" s="54"/>
      <c r="N34" s="54"/>
      <c r="O34" s="1276"/>
      <c r="P34" s="1274"/>
      <c r="Q34" s="1277"/>
    </row>
    <row r="35" spans="1:22" s="42" customFormat="1">
      <c r="A35" s="39"/>
      <c r="B35" s="57" t="s">
        <v>268</v>
      </c>
      <c r="J35" s="325"/>
      <c r="K35" s="54"/>
      <c r="L35" s="1276"/>
      <c r="M35" s="54"/>
      <c r="N35" s="54"/>
      <c r="O35" s="1276"/>
      <c r="P35" s="1274"/>
      <c r="Q35" s="1277"/>
    </row>
    <row r="36" spans="1:22" s="42" customFormat="1" ht="15" customHeight="1">
      <c r="A36" s="39"/>
      <c r="B36" s="57" t="s">
        <v>619</v>
      </c>
      <c r="C36" s="57"/>
      <c r="D36" s="60"/>
      <c r="E36" s="60"/>
      <c r="F36" s="61"/>
      <c r="G36" s="62"/>
      <c r="H36" s="62"/>
      <c r="I36" s="62"/>
      <c r="J36" s="64"/>
      <c r="K36" s="54"/>
      <c r="L36" s="1276"/>
      <c r="M36" s="54"/>
      <c r="N36" s="54"/>
      <c r="O36" s="1276"/>
      <c r="P36" s="1274"/>
      <c r="Q36" s="1277"/>
    </row>
    <row r="37" spans="1:22" s="42" customFormat="1" ht="15" customHeight="1">
      <c r="A37" s="39"/>
      <c r="B37" s="57" t="s">
        <v>269</v>
      </c>
      <c r="C37" s="57"/>
      <c r="D37" s="60"/>
      <c r="E37" s="60"/>
      <c r="F37" s="61"/>
      <c r="G37" s="62"/>
      <c r="H37" s="62"/>
      <c r="I37" s="62"/>
      <c r="J37" s="64"/>
      <c r="K37" s="48"/>
      <c r="L37" s="1278"/>
      <c r="M37" s="48"/>
      <c r="N37" s="48"/>
      <c r="O37" s="1278"/>
      <c r="P37" s="1274"/>
      <c r="Q37" s="1277"/>
    </row>
    <row r="38" spans="1:22" s="42" customFormat="1" ht="15" customHeight="1">
      <c r="A38" s="39"/>
      <c r="B38" s="33" t="s">
        <v>129</v>
      </c>
      <c r="C38" s="57"/>
      <c r="K38" s="48"/>
      <c r="L38" s="1278"/>
      <c r="M38" s="48"/>
      <c r="N38" s="48"/>
      <c r="O38" s="1278"/>
      <c r="P38" s="1274"/>
      <c r="Q38" s="1277"/>
    </row>
    <row r="39" spans="1:22" s="42" customFormat="1" ht="15" customHeight="1">
      <c r="A39" s="39"/>
      <c r="B39" s="67" t="s">
        <v>150</v>
      </c>
      <c r="C39" s="57"/>
      <c r="K39" s="48"/>
      <c r="L39" s="1278"/>
      <c r="M39" s="48"/>
      <c r="N39" s="48"/>
      <c r="O39" s="1278"/>
      <c r="P39" s="1274"/>
      <c r="Q39" s="1277"/>
    </row>
    <row r="40" spans="1:22" s="42" customFormat="1" ht="15" customHeight="1">
      <c r="A40" s="39"/>
      <c r="C40" s="60"/>
      <c r="D40" s="60"/>
      <c r="E40" s="61"/>
      <c r="F40" s="62"/>
      <c r="G40" s="62"/>
      <c r="H40" s="62"/>
      <c r="I40" s="62"/>
      <c r="J40" s="65"/>
      <c r="K40" s="48"/>
      <c r="L40" s="1278"/>
      <c r="M40" s="48"/>
      <c r="N40" s="48"/>
      <c r="O40" s="1278"/>
      <c r="P40" s="1274"/>
      <c r="Q40" s="1277"/>
    </row>
    <row r="41" spans="1:22" s="42" customFormat="1" ht="15" customHeight="1">
      <c r="A41" s="39"/>
      <c r="J41" s="65"/>
      <c r="K41" s="48"/>
      <c r="L41" s="1278"/>
      <c r="M41" s="48"/>
      <c r="N41" s="48"/>
      <c r="O41" s="1278"/>
      <c r="P41" s="1274"/>
      <c r="Q41" s="1277"/>
    </row>
    <row r="42" spans="1:22" s="42" customFormat="1" ht="15" customHeight="1">
      <c r="A42" s="39"/>
      <c r="C42" s="68"/>
      <c r="D42" s="68"/>
      <c r="E42" s="69"/>
      <c r="F42" s="62"/>
      <c r="G42" s="62"/>
      <c r="H42" s="62"/>
      <c r="I42" s="62"/>
      <c r="J42" s="71"/>
      <c r="K42" s="1279"/>
      <c r="L42" s="1279"/>
      <c r="M42" s="1279"/>
      <c r="N42" s="253"/>
      <c r="O42" s="253"/>
      <c r="P42" s="253"/>
      <c r="Q42" s="1280"/>
    </row>
    <row r="43" spans="1:22" s="42" customFormat="1" ht="15" customHeight="1">
      <c r="A43" s="39"/>
      <c r="C43" s="73"/>
      <c r="D43" s="73"/>
      <c r="E43" s="69"/>
      <c r="F43" s="31"/>
      <c r="G43" s="31"/>
      <c r="H43" s="31"/>
      <c r="I43" s="31"/>
      <c r="J43" s="75"/>
      <c r="K43" s="61"/>
      <c r="L43" s="253"/>
      <c r="M43" s="253"/>
      <c r="N43" s="253"/>
      <c r="O43" s="253"/>
      <c r="P43" s="253"/>
      <c r="Q43" s="1280"/>
    </row>
    <row r="44" spans="1:22" ht="15" customHeight="1">
      <c r="B44" s="39"/>
      <c r="C44" s="39"/>
      <c r="D44" s="39"/>
      <c r="E44" s="39"/>
      <c r="F44" s="42"/>
      <c r="G44" s="42"/>
      <c r="H44" s="42"/>
      <c r="I44" s="42"/>
      <c r="J44" s="39"/>
      <c r="K44" s="1274"/>
      <c r="L44" s="1274"/>
      <c r="M44" s="1274"/>
      <c r="N44" s="1274"/>
      <c r="O44" s="1274"/>
      <c r="P44" s="1274"/>
      <c r="Q44" s="1274"/>
      <c r="R44" s="39"/>
      <c r="S44" s="39"/>
      <c r="T44" s="39"/>
      <c r="U44" s="39"/>
      <c r="V44" s="39"/>
    </row>
    <row r="45" spans="1:22" ht="15" customHeight="1">
      <c r="B45" s="42"/>
      <c r="C45" s="42"/>
      <c r="D45" s="42"/>
      <c r="E45" s="42"/>
      <c r="F45" s="42"/>
      <c r="G45" s="42"/>
      <c r="H45" s="42"/>
      <c r="I45" s="42"/>
      <c r="J45" s="39"/>
      <c r="K45" s="1274"/>
      <c r="L45" s="1274"/>
      <c r="M45" s="1274"/>
      <c r="N45" s="1274"/>
      <c r="O45" s="1274"/>
      <c r="P45" s="1274"/>
      <c r="Q45" s="1274"/>
      <c r="R45" s="39"/>
      <c r="S45" s="39"/>
      <c r="T45" s="39"/>
      <c r="U45" s="39"/>
      <c r="V45" s="39"/>
    </row>
    <row r="46" spans="1:22" ht="15" customHeight="1">
      <c r="B46" s="42"/>
      <c r="C46" s="42"/>
      <c r="D46" s="42"/>
      <c r="E46" s="42"/>
      <c r="F46" s="42"/>
      <c r="G46" s="42"/>
      <c r="H46" s="39"/>
      <c r="I46" s="39"/>
      <c r="J46" s="39"/>
      <c r="K46" s="1274"/>
      <c r="L46" s="1274"/>
      <c r="M46" s="1274"/>
      <c r="N46" s="1274"/>
      <c r="O46" s="1274"/>
      <c r="P46" s="1274"/>
      <c r="Q46" s="1274"/>
      <c r="R46" s="39"/>
      <c r="S46" s="39"/>
      <c r="T46" s="39"/>
      <c r="U46" s="39"/>
      <c r="V46" s="39"/>
    </row>
    <row r="47" spans="1:22" ht="15" customHeight="1">
      <c r="B47" s="42"/>
      <c r="C47" s="42"/>
      <c r="D47" s="42"/>
      <c r="E47" s="42"/>
      <c r="F47" s="42"/>
      <c r="G47" s="42"/>
      <c r="H47" s="39"/>
      <c r="I47" s="39"/>
      <c r="J47" s="39"/>
      <c r="K47" s="1274"/>
      <c r="L47" s="1274"/>
      <c r="M47" s="1274"/>
      <c r="N47" s="1274"/>
      <c r="O47" s="1274"/>
      <c r="P47" s="1274"/>
      <c r="Q47" s="1274"/>
      <c r="R47" s="39"/>
      <c r="S47" s="39"/>
      <c r="T47" s="39"/>
      <c r="U47" s="39"/>
      <c r="V47" s="39"/>
    </row>
    <row r="48" spans="1:22" ht="15" customHeight="1">
      <c r="B48" s="42"/>
      <c r="C48" s="42"/>
      <c r="D48" s="42"/>
      <c r="E48" s="42"/>
      <c r="F48" s="42"/>
      <c r="G48" s="42"/>
      <c r="H48" s="39"/>
      <c r="I48" s="39"/>
      <c r="J48" s="39"/>
      <c r="K48" s="1274"/>
      <c r="L48" s="1274"/>
      <c r="M48" s="1274"/>
      <c r="N48" s="1274"/>
      <c r="O48" s="1274"/>
      <c r="P48" s="1274"/>
      <c r="Q48" s="1274"/>
      <c r="R48" s="39"/>
      <c r="S48" s="39"/>
      <c r="T48" s="39"/>
      <c r="U48" s="39"/>
      <c r="V48" s="39"/>
    </row>
    <row r="49" spans="2:22" ht="15" customHeight="1">
      <c r="B49" s="42"/>
      <c r="C49" s="42"/>
      <c r="D49" s="42"/>
      <c r="E49" s="42"/>
      <c r="F49" s="42"/>
      <c r="G49" s="42"/>
      <c r="H49" s="39"/>
      <c r="I49" s="39"/>
      <c r="J49" s="39"/>
      <c r="K49" s="1274"/>
      <c r="L49" s="1274"/>
      <c r="M49" s="1274"/>
      <c r="N49" s="1274"/>
      <c r="O49" s="1274"/>
      <c r="P49" s="1274"/>
      <c r="Q49" s="1274"/>
      <c r="R49" s="39"/>
      <c r="S49" s="39"/>
      <c r="T49" s="39"/>
      <c r="U49" s="39"/>
      <c r="V49" s="39"/>
    </row>
    <row r="50" spans="2:22" ht="15" customHeight="1">
      <c r="B50" s="42"/>
      <c r="C50" s="42"/>
      <c r="D50" s="42"/>
      <c r="E50" s="42"/>
      <c r="F50" s="42"/>
      <c r="G50" s="42"/>
      <c r="H50" s="39"/>
      <c r="I50" s="39"/>
      <c r="J50" s="39"/>
      <c r="K50" s="1274"/>
      <c r="L50" s="1274"/>
      <c r="M50" s="1274"/>
      <c r="N50" s="1274"/>
      <c r="O50" s="1274"/>
      <c r="P50" s="1274"/>
      <c r="Q50" s="1274"/>
      <c r="R50" s="39"/>
      <c r="S50" s="39"/>
      <c r="T50" s="39"/>
      <c r="U50" s="39"/>
      <c r="V50" s="39"/>
    </row>
    <row r="51" spans="2:22" ht="15" customHeight="1">
      <c r="B51" s="42"/>
      <c r="C51" s="42"/>
      <c r="D51" s="42"/>
      <c r="E51" s="42"/>
      <c r="F51" s="42"/>
      <c r="G51" s="42"/>
      <c r="H51" s="1451"/>
      <c r="I51" s="1451"/>
      <c r="J51" s="39"/>
      <c r="K51" s="1274"/>
      <c r="L51" s="1274"/>
      <c r="M51" s="1274"/>
      <c r="N51" s="1274"/>
      <c r="O51" s="1274"/>
      <c r="P51" s="1274"/>
      <c r="Q51" s="1274"/>
      <c r="R51" s="39"/>
      <c r="S51" s="39"/>
      <c r="T51" s="39"/>
      <c r="U51" s="39"/>
      <c r="V51" s="39"/>
    </row>
    <row r="52" spans="2:22" ht="15" customHeight="1">
      <c r="B52" s="42"/>
      <c r="C52" s="42"/>
      <c r="D52" s="42"/>
      <c r="E52" s="42"/>
      <c r="F52" s="42"/>
      <c r="G52" s="42"/>
      <c r="H52" s="42"/>
      <c r="I52" s="42"/>
      <c r="J52" s="42"/>
      <c r="K52" s="1280"/>
      <c r="L52" s="1280"/>
      <c r="M52" s="1280"/>
      <c r="N52" s="1280"/>
      <c r="O52" s="1280"/>
      <c r="P52" s="1280"/>
      <c r="Q52" s="1280"/>
      <c r="R52" s="42"/>
      <c r="S52" s="42"/>
      <c r="T52" s="42"/>
      <c r="U52" s="42"/>
      <c r="V52" s="42"/>
    </row>
    <row r="53" spans="2:22" ht="15" customHeight="1">
      <c r="B53" s="42"/>
      <c r="C53" s="42"/>
      <c r="D53" s="42"/>
      <c r="E53" s="42"/>
      <c r="F53" s="42"/>
      <c r="G53" s="42"/>
      <c r="H53" s="42"/>
      <c r="I53" s="42"/>
      <c r="J53" s="42"/>
      <c r="K53" s="1280"/>
      <c r="L53" s="1280"/>
      <c r="M53" s="1280"/>
      <c r="N53" s="1280"/>
      <c r="O53" s="1280"/>
      <c r="P53" s="1280"/>
      <c r="Q53" s="1280"/>
      <c r="R53" s="42"/>
      <c r="S53" s="42"/>
      <c r="T53" s="42"/>
      <c r="U53" s="42"/>
      <c r="V53" s="42"/>
    </row>
    <row r="54" spans="2:22" ht="15" customHeight="1">
      <c r="B54" s="42"/>
      <c r="C54" s="42"/>
      <c r="D54" s="42"/>
      <c r="E54" s="42"/>
      <c r="F54" s="42"/>
      <c r="G54" s="42"/>
      <c r="H54" s="42"/>
      <c r="I54" s="42"/>
      <c r="J54" s="42"/>
      <c r="K54" s="1280"/>
      <c r="L54" s="1280"/>
      <c r="M54" s="1280"/>
      <c r="N54" s="1280"/>
      <c r="O54" s="1280"/>
      <c r="P54" s="1280"/>
      <c r="Q54" s="1280"/>
      <c r="R54" s="42"/>
      <c r="S54" s="42"/>
      <c r="T54" s="42"/>
      <c r="U54" s="42"/>
      <c r="V54" s="42"/>
    </row>
    <row r="55" spans="2:22" ht="15" customHeight="1">
      <c r="B55" s="42"/>
      <c r="C55" s="42"/>
      <c r="D55" s="42"/>
      <c r="E55" s="42"/>
      <c r="F55" s="42"/>
      <c r="G55" s="42"/>
      <c r="H55" s="42"/>
      <c r="I55" s="42"/>
      <c r="J55" s="42"/>
      <c r="K55" s="1280"/>
      <c r="L55" s="1280"/>
      <c r="M55" s="1280"/>
      <c r="N55" s="1280"/>
      <c r="O55" s="1280"/>
      <c r="P55" s="1280"/>
      <c r="Q55" s="1280"/>
      <c r="R55" s="42"/>
      <c r="S55" s="42"/>
      <c r="T55" s="42"/>
      <c r="U55" s="42"/>
      <c r="V55" s="42"/>
    </row>
    <row r="56" spans="2:22" ht="15" customHeight="1">
      <c r="B56" s="42"/>
      <c r="C56" s="42"/>
      <c r="D56" s="42"/>
      <c r="E56" s="42"/>
      <c r="F56" s="42"/>
      <c r="G56" s="42"/>
      <c r="H56" s="42"/>
      <c r="I56" s="42"/>
      <c r="J56" s="42"/>
      <c r="K56" s="1280"/>
      <c r="L56" s="1280"/>
      <c r="M56" s="1280"/>
      <c r="N56" s="1280"/>
      <c r="O56" s="1280"/>
      <c r="P56" s="1280"/>
      <c r="Q56" s="1280"/>
      <c r="R56" s="42"/>
      <c r="S56" s="42"/>
      <c r="T56" s="42"/>
      <c r="U56" s="42"/>
      <c r="V56" s="42"/>
    </row>
    <row r="57" spans="2:22" ht="15" customHeight="1">
      <c r="B57" s="42"/>
      <c r="C57" s="42"/>
      <c r="D57" s="42"/>
      <c r="E57" s="42"/>
      <c r="F57" s="42"/>
      <c r="G57" s="42"/>
      <c r="H57" s="42"/>
      <c r="I57" s="42"/>
      <c r="J57" s="42"/>
      <c r="K57" s="1280"/>
      <c r="L57" s="1280"/>
      <c r="M57" s="1280"/>
      <c r="N57" s="1280"/>
      <c r="O57" s="1280"/>
      <c r="P57" s="1280"/>
      <c r="Q57" s="1280"/>
      <c r="R57" s="42"/>
      <c r="S57" s="42"/>
      <c r="T57" s="42"/>
      <c r="U57" s="42"/>
      <c r="V57" s="42"/>
    </row>
    <row r="58" spans="2:22" ht="15" customHeight="1">
      <c r="B58" s="42"/>
      <c r="C58" s="42"/>
      <c r="D58" s="42"/>
      <c r="E58" s="42"/>
      <c r="F58" s="42"/>
      <c r="G58" s="42"/>
      <c r="H58" s="42"/>
      <c r="I58" s="42"/>
      <c r="J58" s="42"/>
      <c r="K58" s="1280"/>
      <c r="L58" s="1280"/>
      <c r="M58" s="1280"/>
      <c r="N58" s="1280"/>
      <c r="O58" s="1280"/>
      <c r="P58" s="1280"/>
      <c r="Q58" s="1280"/>
      <c r="R58" s="42"/>
      <c r="S58" s="42"/>
      <c r="T58" s="42"/>
      <c r="U58" s="42"/>
      <c r="V58" s="42"/>
    </row>
    <row r="59" spans="2:22" ht="15" customHeight="1">
      <c r="B59" s="42"/>
      <c r="C59" s="42"/>
      <c r="D59" s="42"/>
      <c r="E59" s="42"/>
      <c r="F59" s="42"/>
      <c r="G59" s="42"/>
      <c r="H59" s="42"/>
      <c r="I59" s="42"/>
      <c r="J59" s="42"/>
      <c r="K59" s="1280"/>
      <c r="L59" s="1280"/>
      <c r="M59" s="1280"/>
      <c r="N59" s="1280"/>
      <c r="O59" s="1280"/>
      <c r="P59" s="1280"/>
      <c r="Q59" s="1280"/>
      <c r="R59" s="42"/>
      <c r="S59" s="42"/>
      <c r="T59" s="42"/>
      <c r="U59" s="42"/>
      <c r="V59" s="42"/>
    </row>
    <row r="60" spans="2:22" ht="15" customHeight="1">
      <c r="B60" s="42"/>
      <c r="C60" s="42"/>
      <c r="D60" s="42"/>
      <c r="E60" s="42"/>
      <c r="F60" s="42"/>
      <c r="G60" s="42"/>
      <c r="H60" s="42"/>
      <c r="I60" s="42"/>
      <c r="J60" s="42"/>
      <c r="K60" s="1280"/>
      <c r="L60" s="1280"/>
      <c r="M60" s="1280"/>
      <c r="N60" s="1280"/>
      <c r="O60" s="1280"/>
      <c r="P60" s="1280"/>
      <c r="Q60" s="1280"/>
      <c r="R60" s="42"/>
      <c r="S60" s="42"/>
      <c r="T60" s="42"/>
      <c r="U60" s="42"/>
      <c r="V60" s="42"/>
    </row>
    <row r="61" spans="2:22" ht="15" customHeight="1">
      <c r="B61" s="42"/>
      <c r="C61" s="42"/>
      <c r="D61" s="42"/>
      <c r="E61" s="42"/>
      <c r="F61" s="42"/>
      <c r="G61" s="42"/>
      <c r="H61" s="42"/>
      <c r="I61" s="42"/>
      <c r="J61" s="42"/>
      <c r="K61" s="1280"/>
      <c r="L61" s="1280"/>
      <c r="M61" s="1280"/>
      <c r="N61" s="1280"/>
      <c r="O61" s="1280"/>
      <c r="P61" s="1280"/>
      <c r="Q61" s="1280"/>
      <c r="R61" s="42"/>
      <c r="S61" s="42"/>
      <c r="T61" s="42"/>
      <c r="U61" s="42"/>
      <c r="V61" s="42"/>
    </row>
    <row r="62" spans="2:22" ht="15" customHeight="1">
      <c r="B62" s="42"/>
      <c r="C62" s="42"/>
      <c r="D62" s="42"/>
      <c r="E62" s="42"/>
      <c r="F62" s="42"/>
      <c r="G62" s="42"/>
      <c r="H62" s="42"/>
      <c r="I62" s="42"/>
      <c r="J62" s="42"/>
      <c r="K62" s="1280"/>
      <c r="L62" s="1280"/>
      <c r="M62" s="1280"/>
      <c r="N62" s="1280"/>
      <c r="O62" s="1280"/>
      <c r="P62" s="1280"/>
      <c r="Q62" s="1280"/>
      <c r="R62" s="42"/>
      <c r="S62" s="42"/>
      <c r="T62" s="42"/>
      <c r="U62" s="42"/>
      <c r="V62" s="42"/>
    </row>
    <row r="63" spans="2:22" ht="15" customHeight="1">
      <c r="B63" s="42"/>
      <c r="C63" s="42"/>
      <c r="D63" s="42"/>
      <c r="E63" s="42"/>
      <c r="F63" s="42"/>
      <c r="G63" s="42"/>
      <c r="H63" s="42"/>
      <c r="I63" s="42"/>
      <c r="J63" s="42"/>
      <c r="K63" s="1280"/>
      <c r="L63" s="1280"/>
      <c r="M63" s="1280"/>
      <c r="N63" s="1280"/>
      <c r="O63" s="1280"/>
      <c r="P63" s="1280"/>
      <c r="Q63" s="1280"/>
      <c r="R63" s="42"/>
      <c r="S63" s="42"/>
      <c r="T63" s="42"/>
      <c r="U63" s="42"/>
      <c r="V63" s="42"/>
    </row>
    <row r="64" spans="2:22" ht="15" customHeight="1">
      <c r="B64" s="42"/>
      <c r="C64" s="42"/>
      <c r="D64" s="42"/>
      <c r="E64" s="42"/>
      <c r="F64" s="42"/>
      <c r="G64" s="42"/>
      <c r="H64" s="42"/>
      <c r="I64" s="42"/>
      <c r="J64" s="42"/>
      <c r="K64" s="1280"/>
      <c r="L64" s="1280"/>
      <c r="M64" s="1280"/>
      <c r="N64" s="1280"/>
      <c r="O64" s="1280"/>
      <c r="P64" s="1280"/>
      <c r="Q64" s="1280"/>
      <c r="R64" s="42"/>
      <c r="S64" s="42"/>
      <c r="T64" s="42"/>
      <c r="U64" s="42"/>
      <c r="V64" s="42"/>
    </row>
    <row r="65" spans="2:22" ht="15" customHeight="1">
      <c r="B65" s="42"/>
      <c r="C65" s="42"/>
      <c r="D65" s="42"/>
      <c r="E65" s="42"/>
      <c r="F65" s="42"/>
      <c r="G65" s="42"/>
      <c r="H65" s="42"/>
      <c r="I65" s="42"/>
      <c r="J65" s="42"/>
      <c r="K65" s="1280"/>
      <c r="L65" s="1280"/>
      <c r="M65" s="1280"/>
      <c r="N65" s="1280"/>
      <c r="O65" s="1280"/>
      <c r="P65" s="1280"/>
      <c r="Q65" s="1280"/>
      <c r="R65" s="42"/>
      <c r="S65" s="42"/>
      <c r="T65" s="42"/>
      <c r="U65" s="42"/>
      <c r="V65" s="42"/>
    </row>
    <row r="66" spans="2:22" ht="15" customHeight="1">
      <c r="B66" s="42"/>
      <c r="C66" s="42"/>
      <c r="D66" s="42"/>
      <c r="E66" s="42"/>
      <c r="F66" s="42"/>
      <c r="G66" s="42"/>
      <c r="H66" s="42"/>
      <c r="I66" s="42"/>
      <c r="J66" s="42"/>
      <c r="K66" s="1280"/>
      <c r="L66" s="1280"/>
      <c r="M66" s="1280"/>
      <c r="N66" s="1280"/>
      <c r="O66" s="1280"/>
      <c r="P66" s="1280"/>
      <c r="Q66" s="1280"/>
      <c r="R66" s="42"/>
      <c r="S66" s="42"/>
      <c r="T66" s="42"/>
      <c r="U66" s="42"/>
      <c r="V66" s="42"/>
    </row>
    <row r="67" spans="2:22" ht="15" customHeight="1">
      <c r="B67" s="42"/>
      <c r="C67" s="42"/>
      <c r="D67" s="42"/>
      <c r="E67" s="42"/>
      <c r="F67" s="42"/>
      <c r="G67" s="42"/>
      <c r="H67" s="42"/>
      <c r="I67" s="42"/>
      <c r="J67" s="42"/>
      <c r="K67" s="1280"/>
      <c r="L67" s="1280"/>
      <c r="M67" s="1280"/>
      <c r="N67" s="1280"/>
      <c r="O67" s="1280"/>
      <c r="P67" s="1280"/>
      <c r="Q67" s="1280"/>
      <c r="R67" s="42"/>
      <c r="S67" s="42"/>
      <c r="T67" s="42"/>
      <c r="U67" s="42"/>
      <c r="V67" s="42"/>
    </row>
    <row r="68" spans="2:22" ht="15" customHeight="1">
      <c r="B68" s="42"/>
      <c r="C68" s="42"/>
      <c r="D68" s="42"/>
      <c r="E68" s="42"/>
      <c r="F68" s="42"/>
      <c r="G68" s="42"/>
      <c r="H68" s="42"/>
      <c r="I68" s="42"/>
      <c r="J68" s="42"/>
      <c r="K68" s="1280"/>
      <c r="L68" s="1280"/>
      <c r="M68" s="1280"/>
      <c r="N68" s="1280"/>
      <c r="O68" s="1280"/>
      <c r="P68" s="1280"/>
      <c r="Q68" s="1280"/>
      <c r="R68" s="42"/>
      <c r="S68" s="42"/>
      <c r="T68" s="42"/>
      <c r="U68" s="42"/>
      <c r="V68" s="42"/>
    </row>
    <row r="69" spans="2:22" ht="15" customHeight="1">
      <c r="B69" s="42"/>
      <c r="C69" s="42"/>
      <c r="D69" s="42"/>
      <c r="E69" s="42"/>
      <c r="F69" s="42"/>
      <c r="G69" s="42"/>
      <c r="H69" s="42"/>
      <c r="I69" s="42"/>
      <c r="J69" s="42"/>
      <c r="K69" s="1280"/>
      <c r="L69" s="1280"/>
      <c r="M69" s="1280"/>
      <c r="N69" s="1280"/>
      <c r="O69" s="1280"/>
      <c r="P69" s="1280"/>
      <c r="Q69" s="1280"/>
      <c r="R69" s="42"/>
      <c r="S69" s="42"/>
      <c r="T69" s="42"/>
      <c r="U69" s="42"/>
      <c r="V69" s="42"/>
    </row>
    <row r="70" spans="2:22" ht="15" customHeight="1">
      <c r="B70" s="42"/>
      <c r="C70" s="42"/>
      <c r="D70" s="42"/>
      <c r="E70" s="42"/>
      <c r="F70" s="42"/>
      <c r="G70" s="42"/>
      <c r="H70" s="42"/>
      <c r="I70" s="42"/>
      <c r="J70" s="42"/>
      <c r="K70" s="1280"/>
      <c r="L70" s="1280"/>
      <c r="M70" s="1280"/>
      <c r="N70" s="1280"/>
      <c r="O70" s="1280"/>
      <c r="P70" s="1280"/>
      <c r="Q70" s="1280"/>
      <c r="R70" s="42"/>
      <c r="S70" s="42"/>
      <c r="T70" s="42"/>
      <c r="U70" s="42"/>
      <c r="V70" s="42"/>
    </row>
    <row r="71" spans="2:22" ht="15" customHeight="1">
      <c r="B71" s="42"/>
      <c r="C71" s="42"/>
      <c r="D71" s="42"/>
      <c r="E71" s="42"/>
      <c r="F71" s="42"/>
      <c r="G71" s="42"/>
      <c r="H71" s="42"/>
      <c r="I71" s="42"/>
      <c r="J71" s="42"/>
      <c r="K71" s="1280"/>
      <c r="L71" s="1280"/>
      <c r="M71" s="1280"/>
      <c r="N71" s="1280"/>
      <c r="O71" s="1280"/>
      <c r="P71" s="1280"/>
      <c r="Q71" s="1280"/>
      <c r="R71" s="42"/>
      <c r="S71" s="42"/>
      <c r="T71" s="42"/>
      <c r="U71" s="42"/>
      <c r="V71" s="42"/>
    </row>
    <row r="72" spans="2:22" ht="15" customHeight="1">
      <c r="B72" s="42"/>
      <c r="C72" s="42"/>
      <c r="D72" s="42"/>
      <c r="E72" s="42"/>
      <c r="F72" s="42"/>
      <c r="G72" s="42"/>
      <c r="H72" s="42"/>
      <c r="I72" s="42"/>
      <c r="J72" s="42"/>
      <c r="K72" s="1280"/>
      <c r="L72" s="1280"/>
      <c r="M72" s="1280"/>
      <c r="N72" s="1280"/>
      <c r="O72" s="1280"/>
      <c r="P72" s="1280"/>
      <c r="Q72" s="1280"/>
      <c r="R72" s="42"/>
      <c r="S72" s="42"/>
      <c r="T72" s="42"/>
      <c r="U72" s="42"/>
      <c r="V72" s="42"/>
    </row>
    <row r="73" spans="2:22" ht="15" customHeight="1">
      <c r="B73" s="42"/>
      <c r="C73" s="42"/>
      <c r="D73" s="42"/>
      <c r="E73" s="42"/>
      <c r="F73" s="42"/>
      <c r="G73" s="42"/>
      <c r="H73" s="42"/>
      <c r="I73" s="42"/>
      <c r="J73" s="42"/>
      <c r="K73" s="1280"/>
      <c r="L73" s="1280"/>
      <c r="M73" s="1280"/>
      <c r="N73" s="1280"/>
      <c r="O73" s="1280"/>
      <c r="P73" s="1280"/>
      <c r="Q73" s="1280"/>
      <c r="R73" s="42"/>
      <c r="S73" s="42"/>
      <c r="T73" s="42"/>
      <c r="U73" s="42"/>
      <c r="V73" s="42"/>
    </row>
    <row r="74" spans="2:22">
      <c r="B74" s="42"/>
      <c r="C74" s="42"/>
      <c r="D74" s="42"/>
      <c r="E74" s="42"/>
      <c r="F74" s="42"/>
      <c r="G74" s="42"/>
      <c r="H74" s="42"/>
      <c r="I74" s="42"/>
      <c r="J74" s="42"/>
      <c r="K74" s="1280"/>
      <c r="L74" s="1280"/>
      <c r="M74" s="1280"/>
      <c r="N74" s="1280"/>
      <c r="O74" s="1280"/>
      <c r="P74" s="1280"/>
      <c r="Q74" s="1280"/>
      <c r="R74" s="42"/>
      <c r="S74" s="42"/>
      <c r="T74" s="42"/>
      <c r="U74" s="42"/>
      <c r="V74" s="42"/>
    </row>
    <row r="75" spans="2:22">
      <c r="B75" s="42"/>
      <c r="C75" s="42"/>
      <c r="D75" s="42"/>
      <c r="E75" s="42"/>
      <c r="F75" s="42"/>
      <c r="G75" s="42"/>
      <c r="H75" s="42"/>
      <c r="I75" s="42"/>
      <c r="J75" s="42"/>
      <c r="K75" s="1280"/>
      <c r="L75" s="1280"/>
      <c r="M75" s="1280"/>
      <c r="N75" s="1280"/>
      <c r="O75" s="1280"/>
      <c r="P75" s="1280"/>
      <c r="Q75" s="1280"/>
      <c r="R75" s="42"/>
      <c r="S75" s="42"/>
      <c r="T75" s="42"/>
      <c r="U75" s="42"/>
      <c r="V75" s="42"/>
    </row>
    <row r="76" spans="2:22">
      <c r="B76" s="42"/>
      <c r="C76" s="42"/>
      <c r="D76" s="42"/>
      <c r="E76" s="42"/>
      <c r="F76" s="42"/>
      <c r="G76" s="42"/>
      <c r="H76" s="42"/>
      <c r="I76" s="42"/>
      <c r="J76" s="42"/>
      <c r="K76" s="1280"/>
      <c r="L76" s="1280"/>
      <c r="M76" s="1280"/>
      <c r="N76" s="1280"/>
      <c r="O76" s="1280"/>
      <c r="P76" s="1280"/>
      <c r="Q76" s="1280"/>
      <c r="R76" s="42"/>
      <c r="S76" s="42"/>
      <c r="T76" s="42"/>
      <c r="U76" s="42"/>
      <c r="V76" s="42"/>
    </row>
    <row r="77" spans="2:22">
      <c r="B77" s="42"/>
      <c r="C77" s="42"/>
      <c r="D77" s="42"/>
      <c r="E77" s="42"/>
      <c r="F77" s="42"/>
      <c r="G77" s="42"/>
      <c r="H77" s="42"/>
      <c r="I77" s="42"/>
      <c r="J77" s="42"/>
      <c r="K77" s="1280"/>
      <c r="L77" s="1280"/>
      <c r="M77" s="1280"/>
      <c r="N77" s="1280"/>
      <c r="O77" s="1280"/>
      <c r="P77" s="1280"/>
      <c r="Q77" s="1280"/>
      <c r="R77" s="42"/>
      <c r="S77" s="42"/>
      <c r="T77" s="42"/>
      <c r="U77" s="42"/>
      <c r="V77" s="42"/>
    </row>
    <row r="78" spans="2:22">
      <c r="B78" s="42"/>
      <c r="C78" s="42"/>
      <c r="D78" s="42"/>
      <c r="E78" s="42"/>
      <c r="F78" s="42"/>
      <c r="G78" s="42"/>
      <c r="H78" s="42"/>
      <c r="I78" s="42"/>
      <c r="J78" s="42"/>
      <c r="K78" s="1280"/>
      <c r="L78" s="1280"/>
      <c r="M78" s="1280"/>
      <c r="N78" s="1280"/>
      <c r="O78" s="1280"/>
      <c r="P78" s="1280"/>
      <c r="Q78" s="1280"/>
      <c r="R78" s="42"/>
      <c r="S78" s="42"/>
      <c r="T78" s="42"/>
      <c r="U78" s="42"/>
      <c r="V78" s="42"/>
    </row>
    <row r="79" spans="2:22">
      <c r="B79" s="42"/>
      <c r="C79" s="42"/>
      <c r="D79" s="42"/>
      <c r="E79" s="42"/>
      <c r="F79" s="42"/>
      <c r="G79" s="42"/>
      <c r="H79" s="42"/>
      <c r="I79" s="42"/>
      <c r="J79" s="42"/>
      <c r="K79" s="1280"/>
      <c r="L79" s="1280"/>
      <c r="M79" s="1280"/>
      <c r="N79" s="1280"/>
      <c r="O79" s="1280"/>
      <c r="P79" s="1280"/>
      <c r="Q79" s="1280"/>
      <c r="R79" s="42"/>
      <c r="S79" s="42"/>
      <c r="T79" s="42"/>
      <c r="U79" s="42"/>
      <c r="V79" s="42"/>
    </row>
  </sheetData>
  <mergeCells count="2">
    <mergeCell ref="H51:I51"/>
    <mergeCell ref="B33:I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92D050"/>
  </sheetPr>
  <dimension ref="B1:AA110"/>
  <sheetViews>
    <sheetView tabSelected="1" zoomScaleNormal="100" workbookViewId="0"/>
  </sheetViews>
  <sheetFormatPr baseColWidth="10" defaultColWidth="11.42578125" defaultRowHeight="15"/>
  <cols>
    <col min="1" max="1" width="3.7109375" style="83" customWidth="1"/>
    <col min="2" max="2" width="29.7109375" style="83" customWidth="1"/>
    <col min="3" max="14" width="10.7109375" style="83" customWidth="1"/>
    <col min="15" max="15" width="11.42578125" style="83"/>
    <col min="16" max="23" width="8.7109375" style="83" customWidth="1"/>
    <col min="24" max="16384" width="11.42578125" style="83"/>
  </cols>
  <sheetData>
    <row r="1" spans="2:27" ht="20.100000000000001" customHeight="1">
      <c r="B1" s="1366" t="s">
        <v>346</v>
      </c>
      <c r="C1" s="1366"/>
      <c r="D1" s="1366"/>
      <c r="E1" s="1366"/>
      <c r="F1" s="1366"/>
      <c r="G1" s="1366"/>
      <c r="H1" s="1366"/>
      <c r="I1" s="1366"/>
      <c r="J1" s="1366"/>
      <c r="K1" s="1366"/>
      <c r="L1" s="1366"/>
      <c r="M1" s="1366"/>
      <c r="N1" s="1366"/>
    </row>
    <row r="2" spans="2:27" ht="15" customHeight="1">
      <c r="B2" s="84"/>
      <c r="C2" s="84"/>
      <c r="D2" s="84"/>
      <c r="E2" s="84"/>
      <c r="F2" s="84"/>
      <c r="G2" s="44"/>
      <c r="H2" s="44"/>
      <c r="I2" s="44"/>
      <c r="J2" s="85"/>
      <c r="K2" s="85"/>
    </row>
    <row r="3" spans="2:27" ht="15" customHeight="1">
      <c r="B3" s="86" t="s">
        <v>155</v>
      </c>
      <c r="C3" s="86"/>
      <c r="D3" s="86"/>
      <c r="E3" s="86"/>
      <c r="F3" s="86"/>
      <c r="G3" s="86"/>
      <c r="H3" s="86"/>
      <c r="R3" s="87"/>
      <c r="S3" s="87"/>
      <c r="T3" s="87"/>
      <c r="U3" s="87"/>
    </row>
    <row r="4" spans="2:27" ht="13.5" customHeight="1">
      <c r="B4" s="81" t="s">
        <v>38</v>
      </c>
      <c r="C4" s="334"/>
      <c r="D4" s="334"/>
      <c r="E4" s="334"/>
      <c r="F4" s="334"/>
      <c r="G4" s="334"/>
      <c r="H4" s="335"/>
      <c r="I4" s="87"/>
      <c r="J4" s="87"/>
      <c r="K4" s="87"/>
      <c r="L4" s="87"/>
      <c r="M4" s="87"/>
      <c r="N4" s="87"/>
    </row>
    <row r="5" spans="2:27" ht="15" customHeight="1">
      <c r="B5" s="336"/>
      <c r="C5" s="1367" t="s">
        <v>66</v>
      </c>
      <c r="D5" s="1368"/>
      <c r="E5" s="1368"/>
      <c r="F5" s="1368"/>
      <c r="G5" s="1368"/>
      <c r="H5" s="1368"/>
      <c r="I5" s="1369" t="s">
        <v>132</v>
      </c>
      <c r="J5" s="1370"/>
      <c r="K5" s="1370"/>
      <c r="L5" s="1370"/>
      <c r="M5" s="1370"/>
      <c r="N5" s="1371"/>
    </row>
    <row r="6" spans="2:27" ht="25.5" customHeight="1">
      <c r="B6" s="472"/>
      <c r="C6" s="1246">
        <v>2021</v>
      </c>
      <c r="D6" s="1247" t="s">
        <v>598</v>
      </c>
      <c r="E6" s="1247" t="s">
        <v>599</v>
      </c>
      <c r="F6" s="1254">
        <v>2023</v>
      </c>
      <c r="G6" s="1255" t="s">
        <v>71</v>
      </c>
      <c r="H6" s="1256" t="s">
        <v>72</v>
      </c>
      <c r="I6" s="1246">
        <v>2021</v>
      </c>
      <c r="J6" s="1247" t="s">
        <v>598</v>
      </c>
      <c r="K6" s="1247" t="s">
        <v>599</v>
      </c>
      <c r="L6" s="1254">
        <v>2023</v>
      </c>
      <c r="M6" s="1255" t="s">
        <v>71</v>
      </c>
      <c r="N6" s="1249" t="s">
        <v>72</v>
      </c>
    </row>
    <row r="7" spans="2:27" s="90" customFormat="1" ht="15" customHeight="1">
      <c r="B7" s="1250" t="s">
        <v>603</v>
      </c>
      <c r="C7" s="710">
        <v>2020.0170000000001</v>
      </c>
      <c r="D7" s="711">
        <v>2016.8019999999999</v>
      </c>
      <c r="E7" s="711">
        <v>2067.2260000000001</v>
      </c>
      <c r="F7" s="712">
        <v>2085.3560000000002</v>
      </c>
      <c r="G7" s="585">
        <v>-1.5915707640085099E-3</v>
      </c>
      <c r="H7" s="585">
        <v>8.7702070310648993E-3</v>
      </c>
      <c r="I7" s="724">
        <v>1861.90259999966</v>
      </c>
      <c r="J7" s="711">
        <v>1864.12079999978</v>
      </c>
      <c r="K7" s="711">
        <v>1873.5565871475001</v>
      </c>
      <c r="L7" s="712">
        <v>1883.9545742036</v>
      </c>
      <c r="M7" s="585">
        <v>1.19136199719794E-3</v>
      </c>
      <c r="N7" s="473">
        <v>5.5498654950834102E-3</v>
      </c>
      <c r="O7" s="89"/>
      <c r="P7" s="83"/>
      <c r="Q7" s="83"/>
      <c r="R7" s="83"/>
    </row>
    <row r="8" spans="2:27" ht="15" customHeight="1">
      <c r="B8" s="1251" t="s">
        <v>604</v>
      </c>
      <c r="C8" s="713">
        <v>1981.605</v>
      </c>
      <c r="D8" s="714">
        <v>1978.0640000000001</v>
      </c>
      <c r="E8" s="714">
        <v>2015.866</v>
      </c>
      <c r="F8" s="715">
        <v>2033.9549999999999</v>
      </c>
      <c r="G8" s="92">
        <v>-1.78693533776908E-3</v>
      </c>
      <c r="H8" s="92">
        <v>8.9733146945283303E-3</v>
      </c>
      <c r="I8" s="725">
        <v>1802.2083099997301</v>
      </c>
      <c r="J8" s="714">
        <v>1799.53724999985</v>
      </c>
      <c r="K8" s="714">
        <v>1807.0089058544299</v>
      </c>
      <c r="L8" s="715">
        <v>1820.17419593048</v>
      </c>
      <c r="M8" s="92">
        <v>-1.48210391943282E-3</v>
      </c>
      <c r="N8" s="112">
        <v>7.2856807918300097E-3</v>
      </c>
      <c r="O8" s="1172"/>
    </row>
    <row r="9" spans="2:27" ht="15" customHeight="1">
      <c r="B9" s="1252" t="s">
        <v>605</v>
      </c>
      <c r="C9" s="716">
        <v>38.411999999999999</v>
      </c>
      <c r="D9" s="717">
        <v>38.738</v>
      </c>
      <c r="E9" s="717">
        <v>51.36</v>
      </c>
      <c r="F9" s="718">
        <v>51.401000000000003</v>
      </c>
      <c r="G9" s="586">
        <v>8.4869311673434495E-3</v>
      </c>
      <c r="H9" s="586">
        <v>7.9828660436143096E-4</v>
      </c>
      <c r="I9" s="726">
        <v>59.6942899999991</v>
      </c>
      <c r="J9" s="717">
        <v>64.583549999998297</v>
      </c>
      <c r="K9" s="717">
        <v>66.547681293080302</v>
      </c>
      <c r="L9" s="718">
        <v>63.780378273154497</v>
      </c>
      <c r="M9" s="586">
        <v>8.1904986222287396E-2</v>
      </c>
      <c r="N9" s="113">
        <v>-4.15837631928671E-2</v>
      </c>
      <c r="O9" s="1188"/>
      <c r="R9" s="87"/>
      <c r="S9" s="87"/>
      <c r="T9" s="87"/>
      <c r="U9" s="87"/>
    </row>
    <row r="10" spans="2:27" s="90" customFormat="1" ht="15" customHeight="1">
      <c r="B10" s="1253" t="s">
        <v>606</v>
      </c>
      <c r="C10" s="719">
        <v>117.395</v>
      </c>
      <c r="D10" s="720">
        <v>101.95</v>
      </c>
      <c r="E10" s="720">
        <v>90.168000000000006</v>
      </c>
      <c r="F10" s="721">
        <v>93.853999999999999</v>
      </c>
      <c r="G10" s="644">
        <v>-0.13156437667703</v>
      </c>
      <c r="H10" s="584">
        <v>4.0879247626652397E-2</v>
      </c>
      <c r="I10" s="727">
        <v>23.457410000002302</v>
      </c>
      <c r="J10" s="728">
        <v>24.735970000004599</v>
      </c>
      <c r="K10" s="728">
        <v>22.6513056137711</v>
      </c>
      <c r="L10" s="729">
        <v>21.111317587590001</v>
      </c>
      <c r="M10" s="644">
        <v>5.45055911970753E-2</v>
      </c>
      <c r="N10" s="584">
        <v>-6.7986722374394806E-2</v>
      </c>
      <c r="P10" s="83"/>
      <c r="Q10" s="83"/>
      <c r="R10" s="83"/>
      <c r="S10" s="83"/>
      <c r="T10" s="83"/>
      <c r="U10" s="83"/>
      <c r="V10" s="83"/>
      <c r="W10" s="83"/>
      <c r="X10" s="83"/>
      <c r="Y10" s="83"/>
      <c r="Z10" s="83"/>
      <c r="AA10" s="83"/>
    </row>
    <row r="11" spans="2:27" ht="15" customHeight="1">
      <c r="B11" s="1360" t="s">
        <v>283</v>
      </c>
      <c r="C11" s="1360"/>
      <c r="D11" s="1360"/>
      <c r="E11" s="1360"/>
      <c r="F11" s="1360"/>
      <c r="G11" s="1360"/>
      <c r="H11" s="1360"/>
      <c r="I11" s="1360"/>
      <c r="J11" s="1360"/>
      <c r="K11" s="1360"/>
      <c r="L11" s="1360"/>
      <c r="M11" s="1360"/>
      <c r="N11" s="1360"/>
    </row>
    <row r="12" spans="2:27" ht="15" customHeight="1">
      <c r="B12" s="1360" t="s">
        <v>67</v>
      </c>
      <c r="C12" s="1360"/>
      <c r="D12" s="1360"/>
      <c r="E12" s="1360"/>
      <c r="F12" s="1360"/>
      <c r="G12" s="1360"/>
      <c r="H12" s="1360"/>
      <c r="I12" s="1360"/>
      <c r="J12" s="1360"/>
      <c r="K12" s="1360"/>
      <c r="L12" s="1360"/>
      <c r="M12" s="1360"/>
      <c r="N12" s="1360"/>
    </row>
    <row r="13" spans="2:27" ht="15" customHeight="1">
      <c r="B13" s="1360" t="s">
        <v>133</v>
      </c>
      <c r="C13" s="1360"/>
      <c r="D13" s="1360"/>
      <c r="E13" s="1360"/>
      <c r="F13" s="1360"/>
      <c r="G13" s="1360"/>
      <c r="H13" s="1360"/>
      <c r="I13" s="1360"/>
      <c r="J13" s="1360"/>
      <c r="K13" s="1360"/>
      <c r="L13" s="1360"/>
      <c r="M13" s="1360"/>
      <c r="N13" s="1360"/>
    </row>
    <row r="14" spans="2:27">
      <c r="B14" s="33" t="s">
        <v>129</v>
      </c>
    </row>
    <row r="15" spans="2:27" ht="15" customHeight="1">
      <c r="B15" s="67" t="s">
        <v>131</v>
      </c>
    </row>
    <row r="16" spans="2:27" ht="15" customHeight="1">
      <c r="C16" s="87"/>
      <c r="D16" s="87"/>
      <c r="E16" s="87"/>
      <c r="F16" s="87"/>
      <c r="G16" s="87"/>
      <c r="H16" s="87"/>
      <c r="I16" s="87"/>
      <c r="J16" s="87"/>
      <c r="K16" s="87"/>
      <c r="L16" s="87"/>
    </row>
    <row r="17" spans="2:15" ht="15" customHeight="1">
      <c r="B17" s="86" t="s">
        <v>349</v>
      </c>
      <c r="C17" s="86"/>
      <c r="D17" s="86"/>
      <c r="E17" s="86"/>
      <c r="F17" s="86"/>
      <c r="G17" s="86"/>
      <c r="H17" s="86"/>
    </row>
    <row r="18" spans="2:15" ht="15" customHeight="1">
      <c r="B18" s="81" t="s">
        <v>74</v>
      </c>
      <c r="C18" s="334"/>
      <c r="D18" s="334"/>
      <c r="E18" s="334"/>
      <c r="F18" s="334"/>
      <c r="G18" s="334"/>
      <c r="H18" s="335"/>
      <c r="I18" s="87"/>
      <c r="J18" s="87"/>
      <c r="K18" s="87"/>
      <c r="L18" s="87"/>
      <c r="M18" s="87"/>
      <c r="N18" s="87"/>
    </row>
    <row r="19" spans="2:15" ht="15" customHeight="1">
      <c r="B19" s="336"/>
      <c r="C19" s="1361" t="s">
        <v>66</v>
      </c>
      <c r="D19" s="1362"/>
      <c r="E19" s="1362"/>
      <c r="F19" s="1362"/>
      <c r="G19" s="1363" t="s">
        <v>347</v>
      </c>
      <c r="H19" s="1364"/>
      <c r="I19" s="1364"/>
      <c r="J19" s="1365"/>
      <c r="K19" s="540"/>
      <c r="L19" s="540"/>
      <c r="M19" s="540"/>
      <c r="N19" s="540"/>
    </row>
    <row r="20" spans="2:15" ht="25.5" customHeight="1">
      <c r="B20" s="472"/>
      <c r="C20" s="1246">
        <v>2021</v>
      </c>
      <c r="D20" s="1247" t="s">
        <v>598</v>
      </c>
      <c r="E20" s="1247" t="s">
        <v>599</v>
      </c>
      <c r="F20" s="1254">
        <v>2023</v>
      </c>
      <c r="G20" s="1246">
        <v>2021</v>
      </c>
      <c r="H20" s="1247" t="s">
        <v>598</v>
      </c>
      <c r="I20" s="1247" t="s">
        <v>599</v>
      </c>
      <c r="J20" s="1254">
        <v>2023</v>
      </c>
      <c r="K20" s="541"/>
    </row>
    <row r="21" spans="2:15" ht="15" customHeight="1">
      <c r="B21" s="1250" t="s">
        <v>603</v>
      </c>
      <c r="C21" s="601">
        <v>0.74794497210273003</v>
      </c>
      <c r="D21" s="602">
        <v>0.77086807258459999</v>
      </c>
      <c r="E21" s="602">
        <v>0.77932304143376796</v>
      </c>
      <c r="F21" s="603">
        <v>0.776834231892088</v>
      </c>
      <c r="G21" s="637">
        <v>0.69443259081005104</v>
      </c>
      <c r="H21" s="602">
        <v>0.69686371708863104</v>
      </c>
      <c r="I21" s="602">
        <v>0.66449332376277104</v>
      </c>
      <c r="J21" s="638">
        <v>0.66447933047352103</v>
      </c>
      <c r="K21" s="539"/>
    </row>
    <row r="22" spans="2:15" ht="15" customHeight="1">
      <c r="B22" s="1251" t="s">
        <v>604</v>
      </c>
      <c r="C22" s="604">
        <v>0.61206143504886201</v>
      </c>
      <c r="D22" s="605">
        <v>0.61278148735329097</v>
      </c>
      <c r="E22" s="605">
        <v>0.61442427224825502</v>
      </c>
      <c r="F22" s="606">
        <v>0.61531105653763196</v>
      </c>
      <c r="G22" s="635">
        <v>0.59841259970678695</v>
      </c>
      <c r="H22" s="605">
        <v>0.59816286659262097</v>
      </c>
      <c r="I22" s="605">
        <v>0.59790785472914398</v>
      </c>
      <c r="J22" s="636">
        <v>0.59924351920313401</v>
      </c>
      <c r="K22" s="91"/>
    </row>
    <row r="23" spans="2:15" ht="15" customHeight="1">
      <c r="B23" s="1252" t="s">
        <v>605</v>
      </c>
      <c r="C23" s="610">
        <v>0.686920753931063</v>
      </c>
      <c r="D23" s="611">
        <v>0.70088801693427605</v>
      </c>
      <c r="E23" s="611">
        <v>0.70996884735202503</v>
      </c>
      <c r="F23" s="612">
        <v>0.70644539989494404</v>
      </c>
      <c r="G23" s="730">
        <v>0.63608663408175703</v>
      </c>
      <c r="H23" s="611">
        <v>0.64275748236200303</v>
      </c>
      <c r="I23" s="611">
        <v>0.64635914956339202</v>
      </c>
      <c r="J23" s="731">
        <v>0.64798578975602705</v>
      </c>
      <c r="K23" s="91"/>
    </row>
    <row r="24" spans="2:15" ht="15" customHeight="1">
      <c r="B24" s="1253" t="s">
        <v>606</v>
      </c>
      <c r="C24" s="1327">
        <v>0.61348493601786502</v>
      </c>
      <c r="D24" s="1328">
        <v>0.61447380555949505</v>
      </c>
      <c r="E24" s="1328">
        <v>0.61679806658778502</v>
      </c>
      <c r="F24" s="1329">
        <v>0.61755738588519205</v>
      </c>
      <c r="G24" s="732">
        <v>0.59962046349808296</v>
      </c>
      <c r="H24" s="733">
        <v>0.59970787300921102</v>
      </c>
      <c r="I24" s="733">
        <v>0.59962881760208797</v>
      </c>
      <c r="J24" s="734">
        <v>0.60089366538834499</v>
      </c>
      <c r="K24" s="91"/>
      <c r="L24" s="91"/>
      <c r="M24" s="92"/>
      <c r="N24" s="87"/>
      <c r="O24" s="87"/>
    </row>
    <row r="25" spans="2:15" ht="15" customHeight="1">
      <c r="B25" s="1360" t="s">
        <v>283</v>
      </c>
      <c r="C25" s="1360"/>
      <c r="D25" s="1360"/>
      <c r="E25" s="1360"/>
      <c r="F25" s="1360"/>
      <c r="G25" s="1360"/>
      <c r="H25" s="1360"/>
      <c r="I25" s="1360"/>
      <c r="J25" s="1360"/>
      <c r="K25" s="1360"/>
      <c r="L25" s="1360"/>
      <c r="M25" s="1360"/>
      <c r="N25" s="1360"/>
    </row>
    <row r="26" spans="2:15" ht="15" customHeight="1">
      <c r="B26" s="1360" t="s">
        <v>67</v>
      </c>
      <c r="C26" s="1360"/>
      <c r="D26" s="1360"/>
      <c r="E26" s="1360"/>
      <c r="F26" s="1360"/>
      <c r="G26" s="1360"/>
      <c r="H26" s="1360"/>
      <c r="I26" s="1360"/>
      <c r="J26" s="1360"/>
      <c r="K26" s="1360"/>
      <c r="L26" s="1360"/>
      <c r="M26" s="1360"/>
      <c r="N26" s="1360"/>
    </row>
    <row r="27" spans="2:15" ht="15" customHeight="1">
      <c r="B27" s="1360" t="s">
        <v>133</v>
      </c>
      <c r="C27" s="1360"/>
      <c r="D27" s="1360"/>
      <c r="E27" s="1360"/>
      <c r="F27" s="1360"/>
      <c r="G27" s="1360"/>
      <c r="H27" s="1360"/>
      <c r="I27" s="1360"/>
      <c r="J27" s="1360"/>
      <c r="K27" s="1360"/>
      <c r="L27" s="1360"/>
      <c r="M27" s="1360"/>
      <c r="N27" s="1360"/>
    </row>
    <row r="28" spans="2:15">
      <c r="B28" s="33" t="s">
        <v>129</v>
      </c>
    </row>
    <row r="29" spans="2:15">
      <c r="B29" s="67" t="s">
        <v>131</v>
      </c>
    </row>
    <row r="30" spans="2:15" ht="15" customHeight="1">
      <c r="C30" s="87"/>
      <c r="D30" s="87"/>
      <c r="E30" s="87"/>
      <c r="F30" s="87"/>
      <c r="G30" s="87"/>
      <c r="H30" s="87"/>
      <c r="I30" s="87"/>
      <c r="J30" s="87"/>
      <c r="K30" s="87"/>
      <c r="L30" s="87"/>
    </row>
    <row r="31" spans="2:15" ht="15" customHeight="1">
      <c r="C31" s="87"/>
      <c r="D31" s="87"/>
      <c r="E31" s="87"/>
      <c r="F31" s="87"/>
      <c r="G31" s="87"/>
      <c r="H31" s="87"/>
      <c r="I31" s="87"/>
      <c r="J31" s="87"/>
      <c r="K31" s="87"/>
      <c r="L31" s="87"/>
    </row>
    <row r="32" spans="2:15" ht="15" customHeight="1">
      <c r="B32" s="87"/>
      <c r="C32" s="87"/>
      <c r="D32" s="87"/>
      <c r="E32" s="87"/>
      <c r="F32" s="87"/>
      <c r="G32" s="87"/>
      <c r="H32" s="87"/>
      <c r="I32" s="87"/>
      <c r="J32" s="87"/>
      <c r="K32" s="87"/>
      <c r="L32" s="87"/>
    </row>
    <row r="33" spans="2:12" ht="15" customHeight="1">
      <c r="B33" s="87"/>
      <c r="C33" s="87"/>
      <c r="D33" s="87"/>
      <c r="E33" s="87"/>
      <c r="F33" s="87"/>
      <c r="G33" s="87"/>
      <c r="H33" s="87"/>
      <c r="I33" s="87"/>
      <c r="J33" s="87"/>
      <c r="K33" s="87"/>
      <c r="L33" s="87"/>
    </row>
    <row r="34" spans="2:12" ht="15" customHeight="1">
      <c r="B34" s="87"/>
      <c r="C34" s="87"/>
      <c r="D34" s="87"/>
      <c r="E34" s="87"/>
      <c r="F34" s="87"/>
      <c r="G34" s="87"/>
      <c r="H34" s="87"/>
      <c r="I34" s="87"/>
      <c r="J34" s="87"/>
      <c r="K34" s="87"/>
      <c r="L34" s="87"/>
    </row>
    <row r="35" spans="2:12" ht="15" customHeight="1">
      <c r="B35" s="87"/>
      <c r="C35" s="87"/>
      <c r="D35" s="87"/>
      <c r="E35" s="87"/>
      <c r="F35" s="87"/>
      <c r="G35" s="87"/>
      <c r="H35" s="87"/>
      <c r="I35" s="87"/>
      <c r="J35" s="87"/>
      <c r="K35" s="87"/>
      <c r="L35" s="87"/>
    </row>
    <row r="36" spans="2:12" ht="15" customHeight="1">
      <c r="B36" s="87"/>
      <c r="C36" s="87"/>
      <c r="D36" s="87"/>
      <c r="E36" s="87"/>
      <c r="F36" s="87"/>
      <c r="G36" s="87"/>
      <c r="H36" s="87"/>
      <c r="I36" s="87"/>
      <c r="J36" s="87"/>
      <c r="K36" s="87"/>
      <c r="L36" s="87"/>
    </row>
    <row r="37" spans="2:12" ht="15" customHeight="1">
      <c r="B37" s="87"/>
      <c r="C37" s="87"/>
      <c r="D37" s="87"/>
      <c r="E37" s="87"/>
      <c r="F37" s="87"/>
      <c r="G37" s="87"/>
      <c r="H37" s="87"/>
      <c r="I37" s="87"/>
      <c r="J37" s="87"/>
      <c r="K37" s="87"/>
      <c r="L37" s="87"/>
    </row>
    <row r="38" spans="2:12" ht="15" customHeight="1">
      <c r="B38" s="87"/>
      <c r="C38" s="87"/>
      <c r="D38" s="87"/>
      <c r="E38" s="87"/>
      <c r="F38" s="87"/>
      <c r="G38" s="87"/>
      <c r="H38" s="87"/>
      <c r="I38" s="87"/>
      <c r="J38" s="87"/>
      <c r="K38" s="87"/>
      <c r="L38" s="87"/>
    </row>
    <row r="39" spans="2:12" ht="15" customHeight="1">
      <c r="B39" s="87"/>
      <c r="C39" s="87"/>
      <c r="D39" s="87"/>
      <c r="E39" s="87"/>
      <c r="F39" s="87"/>
      <c r="G39" s="87"/>
      <c r="H39" s="87"/>
      <c r="I39" s="87"/>
      <c r="J39" s="87"/>
      <c r="K39" s="87"/>
      <c r="L39" s="87"/>
    </row>
    <row r="40" spans="2:12" ht="15" customHeight="1">
      <c r="B40" s="87"/>
      <c r="C40" s="87"/>
      <c r="D40" s="87"/>
      <c r="E40" s="87"/>
      <c r="F40" s="87"/>
      <c r="G40" s="87"/>
      <c r="H40" s="87"/>
      <c r="I40" s="87"/>
      <c r="J40" s="87"/>
      <c r="K40" s="87"/>
      <c r="L40" s="87"/>
    </row>
    <row r="41" spans="2:12" ht="15" customHeight="1">
      <c r="B41" s="87"/>
      <c r="C41" s="87"/>
      <c r="D41" s="87"/>
      <c r="E41" s="87"/>
      <c r="F41" s="87"/>
      <c r="G41" s="87"/>
      <c r="H41" s="87"/>
      <c r="I41" s="87"/>
      <c r="J41" s="87"/>
      <c r="K41" s="87"/>
      <c r="L41" s="87"/>
    </row>
    <row r="42" spans="2:12" ht="15" customHeight="1">
      <c r="B42" s="87"/>
      <c r="C42" s="87"/>
      <c r="D42" s="87"/>
      <c r="E42" s="87"/>
      <c r="F42" s="87"/>
      <c r="G42" s="87"/>
      <c r="H42" s="87"/>
      <c r="I42" s="87"/>
      <c r="J42" s="87"/>
      <c r="K42" s="87"/>
      <c r="L42" s="87"/>
    </row>
    <row r="43" spans="2:12" ht="15" customHeight="1">
      <c r="B43" s="87"/>
      <c r="C43" s="87"/>
      <c r="D43" s="87"/>
      <c r="E43" s="87"/>
      <c r="F43" s="87"/>
      <c r="G43" s="87"/>
      <c r="H43" s="87"/>
      <c r="I43" s="87"/>
      <c r="J43" s="87"/>
      <c r="K43" s="87"/>
      <c r="L43" s="87"/>
    </row>
    <row r="44" spans="2:12" ht="15" customHeight="1">
      <c r="B44" s="87"/>
      <c r="C44" s="87"/>
      <c r="D44" s="87"/>
      <c r="E44" s="87"/>
      <c r="F44" s="87"/>
      <c r="G44" s="87"/>
      <c r="H44" s="87"/>
      <c r="I44" s="87"/>
      <c r="J44" s="87"/>
      <c r="K44" s="87"/>
      <c r="L44" s="87"/>
    </row>
    <row r="45" spans="2:12" ht="15" customHeight="1">
      <c r="B45" s="87"/>
      <c r="C45" s="87"/>
      <c r="D45" s="87"/>
      <c r="E45" s="87"/>
      <c r="F45" s="87"/>
      <c r="G45" s="87"/>
      <c r="H45" s="87"/>
      <c r="I45" s="87"/>
      <c r="J45" s="87"/>
      <c r="K45" s="87"/>
      <c r="L45" s="87"/>
    </row>
    <row r="46" spans="2:12" ht="15" customHeight="1">
      <c r="B46" s="87"/>
      <c r="C46" s="87"/>
      <c r="D46" s="87"/>
      <c r="E46" s="87"/>
      <c r="F46" s="87"/>
      <c r="G46" s="87"/>
      <c r="H46" s="87"/>
      <c r="I46" s="87"/>
      <c r="J46" s="87"/>
      <c r="K46" s="87"/>
      <c r="L46" s="87"/>
    </row>
    <row r="47" spans="2:12" ht="15" customHeight="1">
      <c r="B47" s="87"/>
      <c r="C47" s="87"/>
      <c r="D47" s="87"/>
      <c r="E47" s="87"/>
      <c r="F47" s="87"/>
      <c r="G47" s="87"/>
      <c r="H47" s="87"/>
      <c r="I47" s="87"/>
      <c r="J47" s="87"/>
      <c r="K47" s="87"/>
      <c r="L47" s="87"/>
    </row>
    <row r="48" spans="2:12" ht="15" customHeight="1">
      <c r="B48" s="87"/>
      <c r="C48" s="87"/>
      <c r="D48" s="87"/>
      <c r="E48" s="87"/>
      <c r="F48" s="87"/>
      <c r="G48" s="87"/>
      <c r="H48" s="87"/>
      <c r="I48" s="87"/>
      <c r="J48" s="87"/>
      <c r="K48" s="87"/>
      <c r="L48" s="87"/>
    </row>
    <row r="49" spans="2:12" ht="15" customHeight="1">
      <c r="B49" s="87"/>
      <c r="C49" s="87"/>
      <c r="D49" s="87"/>
      <c r="E49" s="87"/>
      <c r="F49" s="87"/>
      <c r="G49" s="87"/>
      <c r="H49" s="87"/>
      <c r="I49" s="87"/>
      <c r="J49" s="87"/>
      <c r="K49" s="87"/>
      <c r="L49" s="87"/>
    </row>
    <row r="50" spans="2:12" ht="15" customHeight="1">
      <c r="B50" s="87"/>
      <c r="C50" s="87"/>
      <c r="D50" s="87"/>
      <c r="E50" s="87"/>
      <c r="F50" s="87"/>
      <c r="G50" s="87"/>
      <c r="H50" s="87"/>
      <c r="I50" s="87"/>
      <c r="J50" s="87"/>
      <c r="K50" s="87"/>
      <c r="L50" s="87"/>
    </row>
    <row r="51" spans="2:12" ht="15" customHeight="1">
      <c r="B51" s="87"/>
      <c r="C51" s="87"/>
      <c r="D51" s="87"/>
      <c r="E51" s="87"/>
      <c r="F51" s="87"/>
      <c r="G51" s="87"/>
      <c r="H51" s="87"/>
      <c r="I51" s="87"/>
      <c r="J51" s="87"/>
      <c r="K51" s="87"/>
      <c r="L51" s="87"/>
    </row>
    <row r="52" spans="2:12" ht="15" customHeight="1">
      <c r="B52" s="87"/>
      <c r="C52" s="87"/>
      <c r="D52" s="87"/>
      <c r="E52" s="87"/>
      <c r="F52" s="87"/>
      <c r="G52" s="87"/>
      <c r="H52" s="87"/>
      <c r="I52" s="87"/>
      <c r="J52" s="87"/>
      <c r="K52" s="87"/>
      <c r="L52" s="87"/>
    </row>
    <row r="53" spans="2:12" ht="15" customHeight="1">
      <c r="B53" s="87"/>
      <c r="C53" s="87"/>
      <c r="D53" s="87"/>
      <c r="E53" s="87"/>
      <c r="F53" s="87"/>
      <c r="G53" s="87"/>
      <c r="H53" s="87"/>
      <c r="I53" s="87"/>
      <c r="J53" s="87"/>
      <c r="K53" s="87"/>
      <c r="L53" s="87"/>
    </row>
    <row r="54" spans="2:12" ht="15" customHeight="1">
      <c r="B54" s="87"/>
      <c r="C54" s="87"/>
      <c r="D54" s="87"/>
      <c r="E54" s="87"/>
      <c r="F54" s="87"/>
      <c r="G54" s="87"/>
      <c r="H54" s="87"/>
      <c r="I54" s="87"/>
      <c r="J54" s="87"/>
      <c r="K54" s="87"/>
      <c r="L54" s="87"/>
    </row>
    <row r="55" spans="2:12" ht="15" customHeight="1">
      <c r="B55" s="87"/>
      <c r="C55" s="87"/>
      <c r="D55" s="87"/>
      <c r="E55" s="87"/>
      <c r="F55" s="87"/>
      <c r="G55" s="87"/>
      <c r="H55" s="87"/>
      <c r="I55" s="87"/>
      <c r="J55" s="87"/>
      <c r="K55" s="87"/>
      <c r="L55" s="87"/>
    </row>
    <row r="56" spans="2:12" ht="15" customHeight="1">
      <c r="B56" s="87"/>
      <c r="C56" s="87"/>
      <c r="D56" s="87"/>
      <c r="E56" s="87"/>
      <c r="F56" s="87"/>
      <c r="G56" s="87"/>
      <c r="H56" s="87"/>
      <c r="I56" s="87"/>
      <c r="J56" s="87"/>
      <c r="K56" s="87"/>
      <c r="L56" s="87"/>
    </row>
    <row r="57" spans="2:12" ht="15" customHeight="1">
      <c r="B57" s="87"/>
      <c r="C57" s="87"/>
      <c r="D57" s="87"/>
      <c r="E57" s="87"/>
      <c r="F57" s="87"/>
      <c r="G57" s="87"/>
      <c r="H57" s="87"/>
      <c r="I57" s="87"/>
      <c r="J57" s="87"/>
      <c r="K57" s="87"/>
      <c r="L57" s="87"/>
    </row>
    <row r="58" spans="2:12" ht="15" customHeight="1">
      <c r="B58" s="87"/>
      <c r="C58" s="87"/>
      <c r="D58" s="87"/>
      <c r="E58" s="87"/>
      <c r="F58" s="87"/>
      <c r="G58" s="87"/>
      <c r="H58" s="87"/>
      <c r="I58" s="87"/>
      <c r="J58" s="87"/>
      <c r="K58" s="87"/>
      <c r="L58" s="87"/>
    </row>
    <row r="59" spans="2:12" ht="15" customHeight="1">
      <c r="B59" s="87"/>
      <c r="C59" s="87"/>
      <c r="D59" s="87"/>
      <c r="E59" s="87"/>
      <c r="F59" s="87"/>
      <c r="G59" s="87"/>
      <c r="H59" s="87"/>
      <c r="I59" s="87"/>
      <c r="J59" s="87"/>
      <c r="K59" s="87"/>
      <c r="L59" s="87"/>
    </row>
    <row r="60" spans="2:12" ht="15" customHeight="1">
      <c r="B60" s="87"/>
      <c r="C60" s="87"/>
      <c r="D60" s="87"/>
      <c r="E60" s="87"/>
      <c r="F60" s="87"/>
      <c r="G60" s="87"/>
      <c r="H60" s="87"/>
      <c r="I60" s="87"/>
      <c r="J60" s="87"/>
      <c r="K60" s="87"/>
      <c r="L60" s="87"/>
    </row>
    <row r="61" spans="2:12" ht="15" customHeight="1">
      <c r="B61" s="87"/>
      <c r="C61" s="87"/>
      <c r="D61" s="87"/>
      <c r="E61" s="87"/>
      <c r="F61" s="87"/>
      <c r="G61" s="87"/>
      <c r="H61" s="87"/>
      <c r="I61" s="87"/>
      <c r="J61" s="87"/>
      <c r="K61" s="87"/>
      <c r="L61" s="87"/>
    </row>
    <row r="62" spans="2:12" ht="15" customHeight="1">
      <c r="B62" s="87"/>
      <c r="C62" s="87"/>
      <c r="D62" s="87"/>
      <c r="E62" s="87"/>
      <c r="F62" s="87"/>
      <c r="G62" s="87"/>
      <c r="H62" s="87"/>
      <c r="I62" s="87"/>
      <c r="J62" s="87"/>
      <c r="K62" s="87"/>
      <c r="L62" s="87"/>
    </row>
    <row r="63" spans="2:12" ht="15" customHeight="1">
      <c r="B63" s="87"/>
      <c r="C63" s="87"/>
      <c r="D63" s="87"/>
      <c r="E63" s="87"/>
      <c r="F63" s="87"/>
      <c r="G63" s="87"/>
      <c r="H63" s="87"/>
      <c r="I63" s="87"/>
      <c r="J63" s="87"/>
      <c r="K63" s="87"/>
      <c r="L63" s="87"/>
    </row>
    <row r="64" spans="2:12" ht="15" customHeight="1">
      <c r="B64" s="87"/>
      <c r="C64" s="87"/>
      <c r="D64" s="87"/>
      <c r="E64" s="87"/>
      <c r="F64" s="87"/>
      <c r="G64" s="87"/>
      <c r="H64" s="87"/>
      <c r="I64" s="87"/>
      <c r="J64" s="87"/>
      <c r="K64" s="87"/>
      <c r="L64" s="87"/>
    </row>
    <row r="65" spans="2:12" ht="15" customHeight="1">
      <c r="B65" s="87"/>
      <c r="C65" s="87"/>
      <c r="D65" s="87"/>
      <c r="E65" s="87"/>
      <c r="F65" s="87"/>
      <c r="G65" s="87"/>
      <c r="H65" s="87"/>
      <c r="I65" s="87"/>
      <c r="J65" s="87"/>
      <c r="K65" s="87"/>
      <c r="L65" s="87"/>
    </row>
    <row r="66" spans="2:12" ht="15" customHeight="1">
      <c r="B66" s="87"/>
      <c r="C66" s="87"/>
      <c r="D66" s="87"/>
      <c r="E66" s="87"/>
      <c r="F66" s="87"/>
      <c r="G66" s="87"/>
      <c r="H66" s="87"/>
      <c r="I66" s="87"/>
      <c r="J66" s="87"/>
      <c r="K66" s="87"/>
      <c r="L66" s="87"/>
    </row>
    <row r="67" spans="2:12" ht="15" customHeight="1">
      <c r="B67" s="87"/>
      <c r="C67" s="87"/>
      <c r="D67" s="87"/>
      <c r="E67" s="87"/>
      <c r="F67" s="87"/>
      <c r="G67" s="87"/>
      <c r="H67" s="87"/>
      <c r="I67" s="87"/>
      <c r="J67" s="87"/>
      <c r="K67" s="87"/>
      <c r="L67" s="87"/>
    </row>
    <row r="68" spans="2:12" ht="15" customHeight="1">
      <c r="B68" s="87"/>
      <c r="C68" s="87"/>
      <c r="D68" s="87"/>
      <c r="E68" s="87"/>
      <c r="F68" s="87"/>
      <c r="G68" s="87"/>
      <c r="H68" s="87"/>
      <c r="I68" s="87"/>
      <c r="J68" s="87"/>
      <c r="K68" s="87"/>
      <c r="L68" s="87"/>
    </row>
    <row r="69" spans="2:12" ht="15" customHeight="1">
      <c r="B69" s="87"/>
      <c r="C69" s="87"/>
      <c r="D69" s="87"/>
      <c r="E69" s="87"/>
      <c r="F69" s="87"/>
      <c r="G69" s="87"/>
      <c r="H69" s="87"/>
      <c r="I69" s="87"/>
      <c r="J69" s="87"/>
      <c r="K69" s="87"/>
      <c r="L69" s="87"/>
    </row>
    <row r="70" spans="2:12" ht="15" customHeight="1"/>
    <row r="71" spans="2:12" ht="15" customHeight="1"/>
    <row r="72" spans="2:12" ht="15" customHeight="1"/>
    <row r="73" spans="2:12" ht="15" customHeight="1"/>
    <row r="74" spans="2:12" ht="15" customHeight="1"/>
    <row r="75" spans="2:12" ht="15" customHeight="1"/>
    <row r="76" spans="2:12" ht="15" customHeight="1"/>
    <row r="77" spans="2:12" ht="15" customHeight="1"/>
    <row r="78" spans="2:12" ht="15" customHeight="1"/>
    <row r="79" spans="2:12" ht="15" customHeight="1"/>
    <row r="80" spans="2:12"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sheetData>
  <mergeCells count="11">
    <mergeCell ref="B13:N13"/>
    <mergeCell ref="B1:N1"/>
    <mergeCell ref="C5:H5"/>
    <mergeCell ref="I5:N5"/>
    <mergeCell ref="B11:N11"/>
    <mergeCell ref="B12:N12"/>
    <mergeCell ref="B25:N25"/>
    <mergeCell ref="B26:N26"/>
    <mergeCell ref="B27:N27"/>
    <mergeCell ref="C19:F19"/>
    <mergeCell ref="G19:J19"/>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Z81"/>
  <sheetViews>
    <sheetView zoomScaleNormal="100" workbookViewId="0">
      <selection activeCell="E46" sqref="E46"/>
    </sheetView>
  </sheetViews>
  <sheetFormatPr baseColWidth="10" defaultRowHeight="15"/>
  <cols>
    <col min="1" max="1" width="3.7109375" style="83" customWidth="1"/>
    <col min="2" max="2" width="40.7109375" customWidth="1"/>
    <col min="3" max="3" width="9.7109375" customWidth="1"/>
    <col min="4" max="4" width="10" customWidth="1"/>
    <col min="5" max="13" width="9.7109375" customWidth="1"/>
  </cols>
  <sheetData>
    <row r="1" spans="2:26" ht="18" customHeight="1">
      <c r="B1" s="214" t="s">
        <v>324</v>
      </c>
      <c r="C1" s="214"/>
      <c r="D1" s="214"/>
      <c r="E1" s="214"/>
      <c r="F1" s="214"/>
      <c r="G1" s="214"/>
      <c r="H1" s="214"/>
      <c r="I1" s="214"/>
      <c r="J1" s="214"/>
      <c r="K1" s="214"/>
      <c r="L1" s="214"/>
      <c r="M1" s="214"/>
      <c r="N1" s="215"/>
      <c r="O1" s="39"/>
      <c r="P1" s="39"/>
      <c r="Q1" s="39"/>
      <c r="R1" s="39"/>
      <c r="S1" s="39"/>
      <c r="T1" s="39"/>
      <c r="U1" s="39"/>
      <c r="V1" s="39"/>
      <c r="W1" s="39"/>
      <c r="X1" s="39"/>
      <c r="Y1" s="39"/>
      <c r="Z1" s="39"/>
    </row>
    <row r="2" spans="2:26">
      <c r="B2" s="40"/>
      <c r="C2" s="40"/>
      <c r="D2" s="41"/>
      <c r="E2" s="41"/>
      <c r="F2" s="42"/>
      <c r="G2" s="42"/>
      <c r="H2" s="42"/>
      <c r="I2" s="42"/>
      <c r="J2" s="42"/>
      <c r="K2" s="43"/>
      <c r="L2" s="43"/>
      <c r="M2" s="42"/>
      <c r="N2" s="39"/>
      <c r="O2" s="39"/>
      <c r="P2" s="39"/>
      <c r="Q2" s="39"/>
      <c r="R2" s="39"/>
      <c r="S2" s="39"/>
      <c r="T2" s="39"/>
      <c r="U2" s="39"/>
      <c r="V2" s="39"/>
      <c r="W2" s="39"/>
      <c r="X2" s="39"/>
      <c r="Y2" s="39"/>
      <c r="Z2" s="39"/>
    </row>
    <row r="3" spans="2:26" ht="15.75">
      <c r="B3" s="207" t="s">
        <v>169</v>
      </c>
      <c r="C3" s="207"/>
      <c r="D3" s="46"/>
      <c r="E3" s="46"/>
      <c r="F3" s="46"/>
      <c r="G3" s="42"/>
      <c r="H3" s="42"/>
      <c r="I3" s="42"/>
      <c r="J3" s="42"/>
      <c r="K3" s="44"/>
      <c r="L3" s="44"/>
      <c r="M3" s="39"/>
      <c r="N3" s="39"/>
      <c r="O3" s="39"/>
      <c r="P3" s="39"/>
      <c r="Q3" s="39"/>
      <c r="R3" s="39"/>
      <c r="S3" s="39"/>
      <c r="T3" s="39"/>
      <c r="U3" s="39"/>
      <c r="V3" s="39"/>
      <c r="W3" s="39"/>
      <c r="X3" s="39"/>
      <c r="Y3" s="39"/>
      <c r="Z3" s="39"/>
    </row>
    <row r="4" spans="2:26" ht="15.75">
      <c r="B4" s="81"/>
      <c r="C4" s="81"/>
      <c r="D4" s="46"/>
      <c r="E4" s="46"/>
      <c r="F4" s="46"/>
      <c r="G4" s="42"/>
      <c r="H4" s="42"/>
      <c r="I4" s="42"/>
      <c r="J4" s="42"/>
      <c r="K4" s="44"/>
      <c r="L4" s="44"/>
      <c r="M4" s="39"/>
      <c r="N4" s="39"/>
      <c r="O4" s="39"/>
      <c r="P4" s="39"/>
      <c r="Q4" s="39"/>
      <c r="R4" s="39"/>
      <c r="S4" s="39"/>
      <c r="T4" s="39"/>
      <c r="U4" s="39"/>
      <c r="V4" s="39"/>
      <c r="W4" s="39"/>
      <c r="X4" s="39"/>
      <c r="Y4" s="39"/>
      <c r="Z4" s="39"/>
    </row>
    <row r="5" spans="2:26" ht="15" customHeight="1">
      <c r="B5" s="1374"/>
      <c r="C5" s="1479" t="s">
        <v>286</v>
      </c>
      <c r="D5" s="1479" t="s">
        <v>287</v>
      </c>
      <c r="E5" s="1476" t="s">
        <v>102</v>
      </c>
      <c r="F5" s="1477"/>
      <c r="G5" s="1477"/>
      <c r="H5" s="1477"/>
      <c r="I5" s="1477"/>
      <c r="J5" s="1477"/>
      <c r="K5" s="1477"/>
      <c r="L5" s="1477"/>
      <c r="M5" s="1478"/>
      <c r="N5" s="39"/>
      <c r="O5" s="39"/>
      <c r="P5" s="39"/>
      <c r="Q5" s="39"/>
      <c r="R5" s="39"/>
      <c r="S5" s="39"/>
      <c r="T5" s="39"/>
      <c r="U5" s="39"/>
      <c r="V5" s="39"/>
      <c r="W5" s="39"/>
      <c r="X5" s="39"/>
      <c r="Y5" s="39"/>
      <c r="Z5" s="39"/>
    </row>
    <row r="6" spans="2:26" ht="36">
      <c r="B6" s="1375"/>
      <c r="C6" s="1480"/>
      <c r="D6" s="1480"/>
      <c r="E6" s="206" t="s">
        <v>93</v>
      </c>
      <c r="F6" s="205" t="s">
        <v>94</v>
      </c>
      <c r="G6" s="205" t="s">
        <v>95</v>
      </c>
      <c r="H6" s="205" t="s">
        <v>96</v>
      </c>
      <c r="I6" s="205" t="s">
        <v>97</v>
      </c>
      <c r="J6" s="205" t="s">
        <v>98</v>
      </c>
      <c r="K6" s="205" t="s">
        <v>99</v>
      </c>
      <c r="L6" s="205" t="s">
        <v>100</v>
      </c>
      <c r="M6" s="205" t="s">
        <v>101</v>
      </c>
      <c r="N6" s="79"/>
      <c r="O6" s="79"/>
      <c r="P6" s="39"/>
      <c r="Q6" s="39"/>
      <c r="R6" s="39"/>
      <c r="S6" s="39"/>
      <c r="T6" s="39"/>
      <c r="U6" s="39"/>
      <c r="V6" s="39"/>
      <c r="W6" s="39"/>
      <c r="X6" s="39"/>
      <c r="Y6" s="39"/>
      <c r="Z6" s="39"/>
    </row>
    <row r="7" spans="2:26" ht="15" customHeight="1">
      <c r="B7" s="315" t="s">
        <v>47</v>
      </c>
      <c r="C7" s="970">
        <v>1520</v>
      </c>
      <c r="D7" s="970">
        <v>3357</v>
      </c>
      <c r="E7" s="970">
        <v>13410</v>
      </c>
      <c r="F7" s="970">
        <v>4520</v>
      </c>
      <c r="G7" s="970">
        <v>914</v>
      </c>
      <c r="H7" s="970">
        <v>51</v>
      </c>
      <c r="I7" s="970">
        <v>11</v>
      </c>
      <c r="J7" s="970">
        <v>1</v>
      </c>
      <c r="K7" s="970" t="s">
        <v>629</v>
      </c>
      <c r="L7" s="970" t="s">
        <v>629</v>
      </c>
      <c r="M7" s="970" t="s">
        <v>629</v>
      </c>
      <c r="N7" s="39"/>
      <c r="O7" s="964"/>
      <c r="P7" s="964"/>
      <c r="Q7" s="964"/>
      <c r="R7" s="964"/>
      <c r="S7" s="964"/>
      <c r="T7" s="964"/>
      <c r="U7" s="964"/>
      <c r="V7" s="964"/>
      <c r="W7" s="964"/>
      <c r="X7" s="964"/>
      <c r="Y7" s="964"/>
      <c r="Z7" s="47"/>
    </row>
    <row r="8" spans="2:26" ht="15" customHeight="1">
      <c r="B8" s="210" t="s">
        <v>48</v>
      </c>
      <c r="C8" s="971" t="s">
        <v>629</v>
      </c>
      <c r="D8" s="971">
        <v>3</v>
      </c>
      <c r="E8" s="971">
        <v>153</v>
      </c>
      <c r="F8" s="971">
        <v>1086</v>
      </c>
      <c r="G8" s="971">
        <v>2669</v>
      </c>
      <c r="H8" s="971">
        <v>552</v>
      </c>
      <c r="I8" s="971">
        <v>26</v>
      </c>
      <c r="J8" s="971">
        <v>9</v>
      </c>
      <c r="K8" s="971">
        <v>1</v>
      </c>
      <c r="L8" s="971" t="s">
        <v>629</v>
      </c>
      <c r="M8" s="971" t="s">
        <v>629</v>
      </c>
      <c r="N8" s="39"/>
      <c r="O8" s="964"/>
      <c r="P8" s="964"/>
      <c r="Q8" s="964"/>
      <c r="R8" s="964"/>
      <c r="S8" s="964"/>
      <c r="T8" s="964"/>
      <c r="U8" s="964"/>
      <c r="V8" s="964"/>
      <c r="W8" s="964"/>
      <c r="X8" s="964"/>
      <c r="Y8" s="964"/>
      <c r="Z8" s="47"/>
    </row>
    <row r="9" spans="2:26" ht="15" customHeight="1">
      <c r="B9" s="209" t="s">
        <v>49</v>
      </c>
      <c r="C9" s="972">
        <v>1</v>
      </c>
      <c r="D9" s="972" t="s">
        <v>629</v>
      </c>
      <c r="E9" s="972">
        <v>2</v>
      </c>
      <c r="F9" s="972">
        <v>28</v>
      </c>
      <c r="G9" s="972">
        <v>456</v>
      </c>
      <c r="H9" s="972">
        <v>1593</v>
      </c>
      <c r="I9" s="972">
        <v>148</v>
      </c>
      <c r="J9" s="972">
        <v>13</v>
      </c>
      <c r="K9" s="972">
        <v>1</v>
      </c>
      <c r="L9" s="972" t="s">
        <v>629</v>
      </c>
      <c r="M9" s="972" t="s">
        <v>629</v>
      </c>
      <c r="N9" s="39"/>
      <c r="O9" s="964"/>
      <c r="P9" s="964"/>
      <c r="Q9" s="964"/>
      <c r="R9" s="964"/>
      <c r="S9" s="964"/>
      <c r="T9" s="964"/>
      <c r="U9" s="964"/>
      <c r="V9" s="964"/>
      <c r="W9" s="964"/>
      <c r="X9" s="964"/>
      <c r="Y9" s="964"/>
      <c r="Z9" s="47"/>
    </row>
    <row r="10" spans="2:26" ht="15" customHeight="1">
      <c r="B10" s="210" t="s">
        <v>50</v>
      </c>
      <c r="C10" s="971" t="s">
        <v>629</v>
      </c>
      <c r="D10" s="971" t="s">
        <v>629</v>
      </c>
      <c r="E10" s="971">
        <v>1</v>
      </c>
      <c r="F10" s="971" t="s">
        <v>629</v>
      </c>
      <c r="G10" s="971">
        <v>11</v>
      </c>
      <c r="H10" s="971">
        <v>443</v>
      </c>
      <c r="I10" s="971">
        <v>468</v>
      </c>
      <c r="J10" s="971">
        <v>52</v>
      </c>
      <c r="K10" s="971">
        <v>1</v>
      </c>
      <c r="L10" s="971">
        <v>2</v>
      </c>
      <c r="M10" s="971" t="s">
        <v>629</v>
      </c>
      <c r="N10" s="39"/>
      <c r="O10" s="964"/>
      <c r="P10" s="964"/>
      <c r="Q10" s="964"/>
      <c r="R10" s="964"/>
      <c r="S10" s="964"/>
      <c r="T10" s="964"/>
      <c r="U10" s="964"/>
      <c r="V10" s="964"/>
      <c r="W10" s="964"/>
      <c r="X10" s="964"/>
      <c r="Y10" s="964"/>
      <c r="Z10" s="47"/>
    </row>
    <row r="11" spans="2:26" ht="15" customHeight="1">
      <c r="B11" s="209" t="s">
        <v>51</v>
      </c>
      <c r="C11" s="972" t="s">
        <v>629</v>
      </c>
      <c r="D11" s="972" t="s">
        <v>629</v>
      </c>
      <c r="E11" s="972" t="s">
        <v>629</v>
      </c>
      <c r="F11" s="972" t="s">
        <v>629</v>
      </c>
      <c r="G11" s="972">
        <v>1</v>
      </c>
      <c r="H11" s="972">
        <v>44</v>
      </c>
      <c r="I11" s="972">
        <v>534</v>
      </c>
      <c r="J11" s="972">
        <v>586</v>
      </c>
      <c r="K11" s="972">
        <v>21</v>
      </c>
      <c r="L11" s="972">
        <v>1</v>
      </c>
      <c r="M11" s="972" t="s">
        <v>629</v>
      </c>
      <c r="N11" s="39"/>
      <c r="O11" s="964"/>
      <c r="P11" s="964"/>
      <c r="Q11" s="964"/>
      <c r="R11" s="964"/>
      <c r="S11" s="964"/>
      <c r="T11" s="964"/>
      <c r="U11" s="964"/>
      <c r="V11" s="964"/>
      <c r="W11" s="964"/>
      <c r="X11" s="964"/>
      <c r="Y11" s="964"/>
      <c r="Z11" s="47"/>
    </row>
    <row r="12" spans="2:26" ht="15" customHeight="1">
      <c r="B12" s="210" t="s">
        <v>52</v>
      </c>
      <c r="C12" s="971" t="s">
        <v>629</v>
      </c>
      <c r="D12" s="971">
        <v>1</v>
      </c>
      <c r="E12" s="971" t="s">
        <v>629</v>
      </c>
      <c r="F12" s="971">
        <v>1</v>
      </c>
      <c r="G12" s="971" t="s">
        <v>629</v>
      </c>
      <c r="H12" s="971" t="s">
        <v>629</v>
      </c>
      <c r="I12" s="971">
        <v>3</v>
      </c>
      <c r="J12" s="971">
        <v>294</v>
      </c>
      <c r="K12" s="971">
        <v>156</v>
      </c>
      <c r="L12" s="971">
        <v>79</v>
      </c>
      <c r="M12" s="971" t="s">
        <v>629</v>
      </c>
      <c r="N12" s="39"/>
      <c r="O12" s="964"/>
      <c r="P12" s="964"/>
      <c r="Q12" s="964"/>
      <c r="R12" s="964"/>
      <c r="S12" s="964"/>
      <c r="T12" s="964"/>
      <c r="U12" s="964"/>
      <c r="V12" s="964"/>
      <c r="W12" s="964"/>
      <c r="X12" s="964"/>
      <c r="Y12" s="964"/>
      <c r="Z12" s="47"/>
    </row>
    <row r="13" spans="2:26" ht="15" customHeight="1">
      <c r="B13" s="209" t="s">
        <v>75</v>
      </c>
      <c r="C13" s="972" t="s">
        <v>629</v>
      </c>
      <c r="D13" s="972" t="s">
        <v>629</v>
      </c>
      <c r="E13" s="972">
        <v>3</v>
      </c>
      <c r="F13" s="972" t="s">
        <v>629</v>
      </c>
      <c r="G13" s="972" t="s">
        <v>629</v>
      </c>
      <c r="H13" s="972">
        <v>1</v>
      </c>
      <c r="I13" s="972">
        <v>1</v>
      </c>
      <c r="J13" s="972">
        <v>4</v>
      </c>
      <c r="K13" s="972">
        <v>27</v>
      </c>
      <c r="L13" s="972">
        <v>245</v>
      </c>
      <c r="M13" s="972">
        <v>6</v>
      </c>
      <c r="N13" s="39"/>
      <c r="O13" s="964"/>
      <c r="P13" s="964"/>
      <c r="Q13" s="964"/>
      <c r="R13" s="964"/>
      <c r="S13" s="964"/>
      <c r="T13" s="964"/>
      <c r="U13" s="964"/>
      <c r="V13" s="964"/>
      <c r="W13" s="964"/>
      <c r="X13" s="964"/>
      <c r="Y13" s="964"/>
      <c r="Z13" s="47"/>
    </row>
    <row r="14" spans="2:26" ht="15" customHeight="1">
      <c r="B14" s="210" t="s">
        <v>76</v>
      </c>
      <c r="C14" s="971" t="s">
        <v>629</v>
      </c>
      <c r="D14" s="971" t="s">
        <v>629</v>
      </c>
      <c r="E14" s="971">
        <v>1</v>
      </c>
      <c r="F14" s="971" t="s">
        <v>629</v>
      </c>
      <c r="G14" s="971" t="s">
        <v>629</v>
      </c>
      <c r="H14" s="971" t="s">
        <v>629</v>
      </c>
      <c r="I14" s="971" t="s">
        <v>629</v>
      </c>
      <c r="J14" s="971" t="s">
        <v>629</v>
      </c>
      <c r="K14" s="971" t="s">
        <v>629</v>
      </c>
      <c r="L14" s="971">
        <v>55</v>
      </c>
      <c r="M14" s="971">
        <v>78</v>
      </c>
      <c r="N14" s="39"/>
      <c r="O14" s="964"/>
      <c r="P14" s="964"/>
      <c r="Q14" s="964"/>
      <c r="R14" s="964"/>
      <c r="S14" s="964"/>
      <c r="T14" s="964"/>
      <c r="U14" s="964"/>
      <c r="V14" s="964"/>
      <c r="W14" s="964"/>
      <c r="X14" s="964"/>
      <c r="Y14" s="964"/>
      <c r="Z14" s="47"/>
    </row>
    <row r="15" spans="2:26" ht="15" customHeight="1">
      <c r="B15" s="209" t="s">
        <v>575</v>
      </c>
      <c r="C15" s="972" t="s">
        <v>629</v>
      </c>
      <c r="D15" s="972" t="s">
        <v>629</v>
      </c>
      <c r="E15" s="972" t="s">
        <v>629</v>
      </c>
      <c r="F15" s="972">
        <v>1</v>
      </c>
      <c r="G15" s="972" t="s">
        <v>629</v>
      </c>
      <c r="H15" s="972" t="s">
        <v>629</v>
      </c>
      <c r="I15" s="972">
        <v>1</v>
      </c>
      <c r="J15" s="972" t="s">
        <v>629</v>
      </c>
      <c r="K15" s="972" t="s">
        <v>629</v>
      </c>
      <c r="L15" s="972" t="s">
        <v>629</v>
      </c>
      <c r="M15" s="972">
        <v>37</v>
      </c>
      <c r="N15" s="39"/>
      <c r="O15" s="964"/>
      <c r="P15" s="964"/>
      <c r="Q15" s="964"/>
      <c r="R15" s="964"/>
      <c r="S15" s="964"/>
      <c r="T15" s="964"/>
      <c r="U15" s="964"/>
      <c r="V15" s="964"/>
      <c r="W15" s="964"/>
      <c r="X15" s="964"/>
      <c r="Y15" s="964"/>
      <c r="Z15" s="47"/>
    </row>
    <row r="16" spans="2:26" ht="15" customHeight="1">
      <c r="B16" s="211" t="s">
        <v>576</v>
      </c>
      <c r="C16" s="971" t="s">
        <v>629</v>
      </c>
      <c r="D16" s="971" t="s">
        <v>629</v>
      </c>
      <c r="E16" s="971" t="s">
        <v>629</v>
      </c>
      <c r="F16" s="971" t="s">
        <v>629</v>
      </c>
      <c r="G16" s="971" t="s">
        <v>629</v>
      </c>
      <c r="H16" s="971">
        <v>1</v>
      </c>
      <c r="I16" s="971" t="s">
        <v>629</v>
      </c>
      <c r="J16" s="971" t="s">
        <v>629</v>
      </c>
      <c r="K16" s="971" t="s">
        <v>629</v>
      </c>
      <c r="L16" s="971" t="s">
        <v>629</v>
      </c>
      <c r="M16" s="971">
        <v>19</v>
      </c>
      <c r="N16" s="39"/>
      <c r="O16" s="964"/>
      <c r="P16" s="964"/>
      <c r="Q16" s="964"/>
      <c r="R16" s="964"/>
      <c r="S16" s="964"/>
      <c r="T16" s="964"/>
      <c r="U16" s="964"/>
      <c r="V16" s="964"/>
      <c r="W16" s="964"/>
      <c r="X16" s="964"/>
      <c r="Y16" s="964"/>
      <c r="Z16" s="51"/>
    </row>
    <row r="17" spans="2:26" ht="15" customHeight="1">
      <c r="B17" s="1203" t="s">
        <v>53</v>
      </c>
      <c r="C17" s="961">
        <v>1521</v>
      </c>
      <c r="D17" s="961">
        <v>3361</v>
      </c>
      <c r="E17" s="961">
        <v>13570</v>
      </c>
      <c r="F17" s="961">
        <v>5636</v>
      </c>
      <c r="G17" s="961">
        <v>4051</v>
      </c>
      <c r="H17" s="961">
        <v>2685</v>
      </c>
      <c r="I17" s="961">
        <v>1192</v>
      </c>
      <c r="J17" s="961">
        <v>959</v>
      </c>
      <c r="K17" s="961">
        <v>207</v>
      </c>
      <c r="L17" s="961">
        <v>382</v>
      </c>
      <c r="M17" s="961">
        <v>140</v>
      </c>
      <c r="N17" s="39"/>
      <c r="O17" s="991"/>
      <c r="P17" s="991"/>
      <c r="Q17" s="991"/>
      <c r="R17" s="991"/>
      <c r="S17" s="991"/>
      <c r="T17" s="991"/>
      <c r="U17" s="991"/>
      <c r="V17" s="991"/>
      <c r="W17" s="991"/>
      <c r="X17" s="991"/>
      <c r="Y17" s="991"/>
      <c r="Z17" s="991"/>
    </row>
    <row r="18" spans="2:26" ht="15" customHeight="1">
      <c r="B18" s="1204" t="s">
        <v>288</v>
      </c>
      <c r="C18" s="962">
        <v>68</v>
      </c>
      <c r="D18" s="962">
        <v>128</v>
      </c>
      <c r="E18" s="962">
        <v>568</v>
      </c>
      <c r="F18" s="962">
        <v>375</v>
      </c>
      <c r="G18" s="962">
        <v>406</v>
      </c>
      <c r="H18" s="962">
        <v>579</v>
      </c>
      <c r="I18" s="962">
        <v>487</v>
      </c>
      <c r="J18" s="962">
        <v>187</v>
      </c>
      <c r="K18" s="962">
        <v>28</v>
      </c>
      <c r="L18" s="962">
        <v>28</v>
      </c>
      <c r="M18" s="974">
        <v>4</v>
      </c>
      <c r="N18" s="39"/>
      <c r="O18" s="992"/>
      <c r="P18" s="992"/>
      <c r="Q18" s="992"/>
      <c r="R18" s="992"/>
      <c r="S18" s="992"/>
      <c r="T18" s="992"/>
      <c r="U18" s="992"/>
      <c r="V18" s="992"/>
      <c r="W18" s="992"/>
      <c r="X18" s="992"/>
      <c r="Y18" s="992"/>
      <c r="Z18" s="992"/>
    </row>
    <row r="19" spans="2:26" ht="15" customHeight="1">
      <c r="B19" s="315" t="s">
        <v>55</v>
      </c>
      <c r="C19" s="965" t="s">
        <v>629</v>
      </c>
      <c r="D19" s="965" t="s">
        <v>629</v>
      </c>
      <c r="E19" s="965">
        <v>5</v>
      </c>
      <c r="F19" s="965">
        <v>15</v>
      </c>
      <c r="G19" s="965">
        <v>70</v>
      </c>
      <c r="H19" s="965">
        <v>234</v>
      </c>
      <c r="I19" s="965">
        <v>321</v>
      </c>
      <c r="J19" s="965">
        <v>289</v>
      </c>
      <c r="K19" s="965">
        <v>40</v>
      </c>
      <c r="L19" s="965">
        <v>15</v>
      </c>
      <c r="M19" s="965" t="s">
        <v>629</v>
      </c>
      <c r="N19" s="39"/>
      <c r="O19" s="963"/>
      <c r="P19" s="963"/>
      <c r="Q19" s="963"/>
      <c r="R19" s="963"/>
      <c r="S19" s="963"/>
      <c r="T19" s="963"/>
      <c r="U19" s="963"/>
      <c r="V19" s="963"/>
      <c r="W19" s="963"/>
      <c r="X19" s="963"/>
      <c r="Y19" s="963"/>
      <c r="Z19" s="963"/>
    </row>
    <row r="20" spans="2:26">
      <c r="B20" s="210" t="s">
        <v>54</v>
      </c>
      <c r="C20" s="966" t="s">
        <v>629</v>
      </c>
      <c r="D20" s="966" t="s">
        <v>629</v>
      </c>
      <c r="E20" s="966" t="s">
        <v>629</v>
      </c>
      <c r="F20" s="966" t="s">
        <v>629</v>
      </c>
      <c r="G20" s="966" t="s">
        <v>629</v>
      </c>
      <c r="H20" s="966" t="s">
        <v>629</v>
      </c>
      <c r="I20" s="966">
        <v>6</v>
      </c>
      <c r="J20" s="966">
        <v>43</v>
      </c>
      <c r="K20" s="966">
        <v>43</v>
      </c>
      <c r="L20" s="966">
        <v>119</v>
      </c>
      <c r="M20" s="966">
        <v>14</v>
      </c>
      <c r="N20" s="39"/>
      <c r="O20" s="963"/>
      <c r="P20" s="963"/>
      <c r="Q20" s="963"/>
      <c r="R20" s="963"/>
      <c r="S20" s="963"/>
      <c r="T20" s="963"/>
      <c r="U20" s="963"/>
      <c r="V20" s="963"/>
      <c r="W20" s="963"/>
      <c r="X20" s="963"/>
      <c r="Y20" s="963"/>
      <c r="Z20" s="963"/>
    </row>
    <row r="21" spans="2:26">
      <c r="B21" s="209" t="s">
        <v>291</v>
      </c>
      <c r="C21" s="967" t="s">
        <v>629</v>
      </c>
      <c r="D21" s="967" t="s">
        <v>629</v>
      </c>
      <c r="E21" s="967" t="s">
        <v>629</v>
      </c>
      <c r="F21" s="967" t="s">
        <v>629</v>
      </c>
      <c r="G21" s="967" t="s">
        <v>629</v>
      </c>
      <c r="H21" s="967" t="s">
        <v>629</v>
      </c>
      <c r="I21" s="967">
        <v>2</v>
      </c>
      <c r="J21" s="967">
        <v>3</v>
      </c>
      <c r="K21" s="967">
        <v>1</v>
      </c>
      <c r="L21" s="967">
        <v>7</v>
      </c>
      <c r="M21" s="967">
        <v>34</v>
      </c>
      <c r="N21" s="39"/>
      <c r="O21" s="963"/>
      <c r="P21" s="963"/>
      <c r="Q21" s="963"/>
      <c r="R21" s="963"/>
      <c r="S21" s="963"/>
      <c r="T21" s="963"/>
      <c r="U21" s="963"/>
      <c r="V21" s="963"/>
      <c r="W21" s="963"/>
      <c r="X21" s="963"/>
      <c r="Y21" s="963"/>
      <c r="Z21" s="963"/>
    </row>
    <row r="22" spans="2:26" ht="15" customHeight="1">
      <c r="B22" s="320" t="s">
        <v>284</v>
      </c>
      <c r="C22" s="968" t="s">
        <v>629</v>
      </c>
      <c r="D22" s="968" t="s">
        <v>629</v>
      </c>
      <c r="E22" s="968">
        <v>5</v>
      </c>
      <c r="F22" s="968">
        <v>15</v>
      </c>
      <c r="G22" s="968">
        <v>70</v>
      </c>
      <c r="H22" s="968">
        <v>234</v>
      </c>
      <c r="I22" s="968">
        <v>329</v>
      </c>
      <c r="J22" s="968">
        <v>335</v>
      </c>
      <c r="K22" s="968">
        <v>84</v>
      </c>
      <c r="L22" s="968">
        <v>141</v>
      </c>
      <c r="M22" s="968">
        <v>48</v>
      </c>
      <c r="N22" s="39"/>
      <c r="O22" s="992"/>
      <c r="P22" s="992"/>
      <c r="Q22" s="992"/>
      <c r="R22" s="992"/>
      <c r="S22" s="992"/>
      <c r="T22" s="992"/>
      <c r="U22" s="992"/>
      <c r="V22" s="992"/>
      <c r="W22" s="992"/>
      <c r="X22" s="992"/>
      <c r="Y22" s="992"/>
      <c r="Z22" s="992"/>
    </row>
    <row r="23" spans="2:26">
      <c r="B23" s="321" t="s">
        <v>289</v>
      </c>
      <c r="C23" s="969">
        <v>491</v>
      </c>
      <c r="D23" s="969">
        <v>533</v>
      </c>
      <c r="E23" s="969">
        <v>1794</v>
      </c>
      <c r="F23" s="969">
        <v>1021</v>
      </c>
      <c r="G23" s="969">
        <v>321</v>
      </c>
      <c r="H23" s="969">
        <v>131</v>
      </c>
      <c r="I23" s="969">
        <v>29</v>
      </c>
      <c r="J23" s="969">
        <v>14</v>
      </c>
      <c r="K23" s="969">
        <v>2</v>
      </c>
      <c r="L23" s="969">
        <v>1</v>
      </c>
      <c r="M23" s="969" t="s">
        <v>629</v>
      </c>
      <c r="N23" s="39"/>
      <c r="O23" s="963"/>
      <c r="P23" s="963"/>
      <c r="Q23" s="963"/>
      <c r="R23" s="963"/>
      <c r="S23" s="963"/>
      <c r="T23" s="963"/>
      <c r="U23" s="963"/>
      <c r="V23" s="963"/>
      <c r="W23" s="963"/>
      <c r="X23" s="963"/>
      <c r="Y23" s="963"/>
      <c r="Z23" s="963"/>
    </row>
    <row r="24" spans="2:26" ht="15" customHeight="1">
      <c r="B24" s="209" t="s">
        <v>292</v>
      </c>
      <c r="C24" s="967">
        <v>97</v>
      </c>
      <c r="D24" s="967">
        <v>173</v>
      </c>
      <c r="E24" s="967">
        <v>706</v>
      </c>
      <c r="F24" s="967">
        <v>390</v>
      </c>
      <c r="G24" s="967">
        <v>291</v>
      </c>
      <c r="H24" s="967">
        <v>305</v>
      </c>
      <c r="I24" s="967">
        <v>130</v>
      </c>
      <c r="J24" s="967">
        <v>67</v>
      </c>
      <c r="K24" s="967">
        <v>9</v>
      </c>
      <c r="L24" s="967">
        <v>8</v>
      </c>
      <c r="M24" s="967" t="s">
        <v>629</v>
      </c>
      <c r="N24" s="39"/>
      <c r="O24" s="963"/>
      <c r="P24" s="963"/>
      <c r="Q24" s="963"/>
      <c r="R24" s="963"/>
      <c r="S24" s="963"/>
      <c r="T24" s="963"/>
      <c r="U24" s="963"/>
      <c r="V24" s="963"/>
      <c r="W24" s="963"/>
      <c r="X24" s="963"/>
      <c r="Y24" s="963"/>
      <c r="Z24" s="963"/>
    </row>
    <row r="25" spans="2:26">
      <c r="B25" s="320" t="s">
        <v>122</v>
      </c>
      <c r="C25" s="968">
        <v>588</v>
      </c>
      <c r="D25" s="968">
        <v>706</v>
      </c>
      <c r="E25" s="968">
        <v>2500</v>
      </c>
      <c r="F25" s="968">
        <v>1411</v>
      </c>
      <c r="G25" s="968">
        <v>612</v>
      </c>
      <c r="H25" s="968">
        <v>436</v>
      </c>
      <c r="I25" s="968">
        <v>159</v>
      </c>
      <c r="J25" s="968">
        <v>81</v>
      </c>
      <c r="K25" s="968">
        <v>11</v>
      </c>
      <c r="L25" s="968">
        <v>9</v>
      </c>
      <c r="M25" s="968" t="s">
        <v>629</v>
      </c>
      <c r="N25" s="39"/>
      <c r="O25" s="992"/>
      <c r="P25" s="992"/>
      <c r="Q25" s="992"/>
      <c r="R25" s="992"/>
      <c r="S25" s="992"/>
      <c r="T25" s="992"/>
      <c r="U25" s="992"/>
      <c r="V25" s="992"/>
      <c r="W25" s="992"/>
      <c r="X25" s="992"/>
      <c r="Y25" s="992"/>
      <c r="Z25" s="992"/>
    </row>
    <row r="26" spans="2:26">
      <c r="B26" s="322" t="s">
        <v>58</v>
      </c>
      <c r="C26" s="970" t="s">
        <v>629</v>
      </c>
      <c r="D26" s="970" t="s">
        <v>629</v>
      </c>
      <c r="E26" s="970" t="s">
        <v>629</v>
      </c>
      <c r="F26" s="970" t="s">
        <v>629</v>
      </c>
      <c r="G26" s="970" t="s">
        <v>629</v>
      </c>
      <c r="H26" s="970" t="s">
        <v>629</v>
      </c>
      <c r="I26" s="970" t="s">
        <v>629</v>
      </c>
      <c r="J26" s="970" t="s">
        <v>629</v>
      </c>
      <c r="K26" s="970" t="s">
        <v>629</v>
      </c>
      <c r="L26" s="970">
        <v>2</v>
      </c>
      <c r="M26" s="970">
        <v>92</v>
      </c>
      <c r="N26" s="39"/>
      <c r="O26" s="964"/>
      <c r="P26" s="964"/>
      <c r="Q26" s="964"/>
      <c r="R26" s="964"/>
      <c r="S26" s="964"/>
      <c r="T26" s="964"/>
      <c r="U26" s="964"/>
      <c r="V26" s="964"/>
      <c r="W26" s="964"/>
      <c r="X26" s="964"/>
      <c r="Y26" s="964"/>
      <c r="Z26" s="964"/>
    </row>
    <row r="27" spans="2:26" ht="15" customHeight="1">
      <c r="B27" s="211" t="s">
        <v>82</v>
      </c>
      <c r="C27" s="971" t="s">
        <v>629</v>
      </c>
      <c r="D27" s="971" t="s">
        <v>629</v>
      </c>
      <c r="E27" s="971" t="s">
        <v>629</v>
      </c>
      <c r="F27" s="971" t="s">
        <v>629</v>
      </c>
      <c r="G27" s="971" t="s">
        <v>629</v>
      </c>
      <c r="H27" s="971">
        <v>1</v>
      </c>
      <c r="I27" s="971" t="s">
        <v>629</v>
      </c>
      <c r="J27" s="971">
        <v>23</v>
      </c>
      <c r="K27" s="971">
        <v>15</v>
      </c>
      <c r="L27" s="971">
        <v>40</v>
      </c>
      <c r="M27" s="971">
        <v>17</v>
      </c>
      <c r="N27" s="39"/>
      <c r="O27" s="964"/>
      <c r="P27" s="964"/>
      <c r="Q27" s="964"/>
      <c r="R27" s="964"/>
      <c r="S27" s="964"/>
      <c r="T27" s="964"/>
      <c r="U27" s="964"/>
      <c r="V27" s="964"/>
      <c r="W27" s="964"/>
      <c r="X27" s="964"/>
      <c r="Y27" s="964"/>
      <c r="Z27" s="964"/>
    </row>
    <row r="28" spans="2:26">
      <c r="B28" s="212" t="s">
        <v>290</v>
      </c>
      <c r="C28" s="972" t="s">
        <v>629</v>
      </c>
      <c r="D28" s="972" t="s">
        <v>629</v>
      </c>
      <c r="E28" s="972" t="s">
        <v>629</v>
      </c>
      <c r="F28" s="972">
        <v>1</v>
      </c>
      <c r="G28" s="972">
        <v>4</v>
      </c>
      <c r="H28" s="972">
        <v>31</v>
      </c>
      <c r="I28" s="972">
        <v>20</v>
      </c>
      <c r="J28" s="972">
        <v>26</v>
      </c>
      <c r="K28" s="972">
        <v>5</v>
      </c>
      <c r="L28" s="972">
        <v>8</v>
      </c>
      <c r="M28" s="972">
        <v>1</v>
      </c>
      <c r="N28" s="39"/>
      <c r="O28" s="964"/>
      <c r="P28" s="964"/>
      <c r="Q28" s="964"/>
      <c r="R28" s="964"/>
      <c r="S28" s="964"/>
      <c r="T28" s="964"/>
      <c r="U28" s="964"/>
      <c r="V28" s="964"/>
      <c r="W28" s="964"/>
      <c r="X28" s="964"/>
      <c r="Y28" s="964"/>
      <c r="Z28" s="964"/>
    </row>
    <row r="29" spans="2:26">
      <c r="B29" s="320" t="s">
        <v>57</v>
      </c>
      <c r="C29" s="968" t="s">
        <v>629</v>
      </c>
      <c r="D29" s="968" t="s">
        <v>629</v>
      </c>
      <c r="E29" s="968" t="s">
        <v>629</v>
      </c>
      <c r="F29" s="968">
        <v>1</v>
      </c>
      <c r="G29" s="968">
        <v>4</v>
      </c>
      <c r="H29" s="968">
        <v>32</v>
      </c>
      <c r="I29" s="968">
        <v>20</v>
      </c>
      <c r="J29" s="968">
        <v>49</v>
      </c>
      <c r="K29" s="968">
        <v>20</v>
      </c>
      <c r="L29" s="968">
        <v>50</v>
      </c>
      <c r="M29" s="968">
        <v>110</v>
      </c>
      <c r="N29" s="39"/>
      <c r="O29" s="992"/>
      <c r="P29" s="992"/>
      <c r="Q29" s="992"/>
      <c r="R29" s="992"/>
      <c r="S29" s="992"/>
      <c r="T29" s="992"/>
      <c r="U29" s="992"/>
      <c r="V29" s="992"/>
      <c r="W29" s="992"/>
      <c r="X29" s="992"/>
      <c r="Y29" s="992"/>
      <c r="Z29" s="992"/>
    </row>
    <row r="30" spans="2:26" ht="15" customHeight="1">
      <c r="B30" s="324" t="s">
        <v>274</v>
      </c>
      <c r="C30" s="973" t="s">
        <v>629</v>
      </c>
      <c r="D30" s="973" t="s">
        <v>629</v>
      </c>
      <c r="E30" s="973" t="s">
        <v>629</v>
      </c>
      <c r="F30" s="973" t="s">
        <v>629</v>
      </c>
      <c r="G30" s="973" t="s">
        <v>629</v>
      </c>
      <c r="H30" s="973" t="s">
        <v>629</v>
      </c>
      <c r="I30" s="973" t="s">
        <v>629</v>
      </c>
      <c r="J30" s="973" t="s">
        <v>629</v>
      </c>
      <c r="K30" s="973" t="s">
        <v>629</v>
      </c>
      <c r="L30" s="973" t="s">
        <v>629</v>
      </c>
      <c r="M30" s="973">
        <v>17</v>
      </c>
      <c r="N30" s="39"/>
      <c r="O30" s="992"/>
      <c r="P30" s="992"/>
      <c r="Q30" s="992"/>
      <c r="R30" s="992"/>
      <c r="S30" s="992"/>
      <c r="T30" s="992"/>
      <c r="U30" s="992"/>
      <c r="V30" s="992"/>
      <c r="W30" s="992"/>
      <c r="X30" s="992"/>
      <c r="Y30" s="992"/>
      <c r="Z30" s="992"/>
    </row>
    <row r="31" spans="2:26" ht="15" customHeight="1">
      <c r="B31" s="323" t="s">
        <v>59</v>
      </c>
      <c r="C31" s="974">
        <v>48</v>
      </c>
      <c r="D31" s="974">
        <v>48</v>
      </c>
      <c r="E31" s="974">
        <v>159</v>
      </c>
      <c r="F31" s="974">
        <v>123</v>
      </c>
      <c r="G31" s="974">
        <v>114</v>
      </c>
      <c r="H31" s="974">
        <v>99</v>
      </c>
      <c r="I31" s="974">
        <v>44</v>
      </c>
      <c r="J31" s="974">
        <v>44</v>
      </c>
      <c r="K31" s="974">
        <v>8</v>
      </c>
      <c r="L31" s="974">
        <v>8</v>
      </c>
      <c r="M31" s="974">
        <v>2</v>
      </c>
      <c r="N31" s="39"/>
      <c r="O31" s="992"/>
      <c r="P31" s="992"/>
      <c r="Q31" s="992"/>
      <c r="R31" s="992"/>
      <c r="S31" s="992"/>
      <c r="T31" s="992"/>
      <c r="U31" s="992"/>
      <c r="V31" s="992"/>
      <c r="W31" s="992"/>
      <c r="X31" s="992"/>
      <c r="Y31" s="992"/>
      <c r="Z31" s="992"/>
    </row>
    <row r="32" spans="2:26" ht="15" customHeight="1">
      <c r="B32" s="213" t="s">
        <v>25</v>
      </c>
      <c r="C32" s="975">
        <v>2225</v>
      </c>
      <c r="D32" s="975">
        <v>4243</v>
      </c>
      <c r="E32" s="975">
        <v>16802</v>
      </c>
      <c r="F32" s="975">
        <v>7561</v>
      </c>
      <c r="G32" s="975">
        <v>5257</v>
      </c>
      <c r="H32" s="975">
        <v>4065</v>
      </c>
      <c r="I32" s="975">
        <v>2231</v>
      </c>
      <c r="J32" s="975">
        <v>1655</v>
      </c>
      <c r="K32" s="975">
        <v>358</v>
      </c>
      <c r="L32" s="975">
        <v>618</v>
      </c>
      <c r="M32" s="975">
        <v>321</v>
      </c>
      <c r="N32" s="39"/>
      <c r="O32" s="992"/>
      <c r="P32" s="992"/>
      <c r="Q32" s="992"/>
      <c r="R32" s="992"/>
      <c r="S32" s="992"/>
      <c r="T32" s="992"/>
      <c r="U32" s="992"/>
      <c r="V32" s="992"/>
      <c r="W32" s="992"/>
      <c r="X32" s="992"/>
      <c r="Y32" s="992"/>
      <c r="Z32" s="992"/>
    </row>
    <row r="33" spans="1:26" s="42" customFormat="1" ht="12.75" customHeight="1">
      <c r="A33" s="39"/>
      <c r="B33" s="1360" t="s">
        <v>283</v>
      </c>
      <c r="C33" s="1360"/>
      <c r="D33" s="1360"/>
      <c r="E33" s="1360"/>
      <c r="F33" s="1360"/>
      <c r="G33" s="1360"/>
      <c r="H33" s="1360"/>
      <c r="I33" s="1360"/>
      <c r="J33" s="1360"/>
      <c r="K33" s="1360"/>
      <c r="L33" s="1360"/>
      <c r="N33" s="65"/>
      <c r="O33" s="65"/>
      <c r="P33" s="66"/>
      <c r="Q33" s="58"/>
      <c r="R33" s="58"/>
      <c r="S33" s="56"/>
      <c r="T33" s="39"/>
      <c r="U33" s="72"/>
      <c r="V33" s="39"/>
      <c r="W33" s="39"/>
      <c r="X33" s="39"/>
      <c r="Y33" s="39"/>
      <c r="Z33" s="39"/>
    </row>
    <row r="34" spans="1:26" s="42" customFormat="1">
      <c r="A34" s="39"/>
      <c r="B34" s="471" t="s">
        <v>67</v>
      </c>
      <c r="C34" s="471"/>
      <c r="D34" s="471"/>
      <c r="E34" s="471"/>
      <c r="F34" s="471"/>
      <c r="G34" s="471"/>
      <c r="H34" s="471"/>
      <c r="I34" s="471"/>
      <c r="J34" s="471"/>
      <c r="K34" s="471"/>
      <c r="L34" s="471"/>
      <c r="M34" s="64"/>
      <c r="N34" s="65"/>
      <c r="O34" s="65"/>
      <c r="P34" s="66"/>
      <c r="Q34" s="58"/>
      <c r="R34" s="58"/>
      <c r="S34" s="56"/>
      <c r="T34" s="39"/>
      <c r="U34" s="72"/>
      <c r="V34" s="39"/>
      <c r="W34" s="39"/>
      <c r="X34" s="39"/>
      <c r="Y34" s="39"/>
      <c r="Z34" s="39"/>
    </row>
    <row r="35" spans="1:26" s="42" customFormat="1" ht="25.5" customHeight="1">
      <c r="A35" s="39"/>
      <c r="B35" s="1445" t="s">
        <v>285</v>
      </c>
      <c r="C35" s="1445"/>
      <c r="D35" s="1445"/>
      <c r="E35" s="1445"/>
      <c r="F35" s="1445"/>
      <c r="G35" s="1445"/>
      <c r="H35" s="1445"/>
      <c r="I35" s="1445"/>
      <c r="J35" s="1445"/>
      <c r="K35" s="1445"/>
      <c r="L35" s="1445"/>
      <c r="M35" s="1445"/>
      <c r="N35" s="65"/>
      <c r="O35" s="65"/>
      <c r="P35" s="66"/>
      <c r="Q35" s="58"/>
      <c r="R35" s="58"/>
      <c r="S35" s="56"/>
      <c r="T35" s="39"/>
      <c r="U35" s="59"/>
    </row>
    <row r="36" spans="1:26" s="42" customFormat="1" ht="15" customHeight="1">
      <c r="A36" s="39"/>
      <c r="B36" s="57" t="s">
        <v>293</v>
      </c>
      <c r="M36" s="471"/>
      <c r="N36" s="65"/>
      <c r="O36" s="65"/>
      <c r="P36" s="66"/>
      <c r="Q36" s="58"/>
      <c r="R36" s="58"/>
      <c r="S36" s="56"/>
      <c r="T36" s="39"/>
      <c r="U36" s="59"/>
    </row>
    <row r="37" spans="1:26" s="42" customFormat="1">
      <c r="A37" s="39"/>
      <c r="B37" s="57" t="s">
        <v>294</v>
      </c>
      <c r="N37" s="325"/>
      <c r="O37" s="325"/>
      <c r="P37" s="325"/>
      <c r="Q37" s="58"/>
      <c r="R37" s="58"/>
      <c r="S37" s="56"/>
      <c r="T37" s="39"/>
      <c r="U37" s="59"/>
    </row>
    <row r="38" spans="1:26" s="42" customFormat="1">
      <c r="A38" s="39"/>
      <c r="B38" s="57" t="s">
        <v>620</v>
      </c>
      <c r="C38" s="57"/>
      <c r="D38" s="60"/>
      <c r="E38" s="60"/>
      <c r="F38" s="61"/>
      <c r="G38" s="62"/>
      <c r="H38" s="62"/>
      <c r="I38" s="62"/>
      <c r="J38" s="62"/>
      <c r="K38" s="63"/>
      <c r="L38" s="63"/>
      <c r="M38" s="64"/>
      <c r="N38" s="58"/>
      <c r="O38" s="58"/>
      <c r="P38" s="56"/>
      <c r="Q38" s="58"/>
      <c r="R38" s="58"/>
      <c r="S38" s="56"/>
      <c r="T38" s="39"/>
      <c r="U38" s="59"/>
    </row>
    <row r="39" spans="1:26" s="42" customFormat="1">
      <c r="A39" s="39"/>
      <c r="B39" s="57" t="s">
        <v>295</v>
      </c>
      <c r="C39" s="57"/>
      <c r="D39" s="60"/>
      <c r="E39" s="60"/>
      <c r="F39" s="61"/>
      <c r="G39" s="62"/>
      <c r="H39" s="62"/>
      <c r="I39" s="62"/>
      <c r="J39" s="62"/>
      <c r="K39" s="63"/>
      <c r="L39" s="63"/>
      <c r="M39" s="64"/>
      <c r="N39" s="58"/>
      <c r="O39" s="58"/>
      <c r="P39" s="56"/>
      <c r="Q39" s="65"/>
      <c r="R39" s="65"/>
      <c r="S39" s="66"/>
      <c r="T39" s="39"/>
      <c r="U39" s="59"/>
    </row>
    <row r="40" spans="1:26" s="42" customFormat="1">
      <c r="A40" s="39"/>
      <c r="B40" s="1299" t="s">
        <v>609</v>
      </c>
      <c r="C40" s="57"/>
      <c r="N40" s="65"/>
      <c r="O40" s="65"/>
      <c r="P40" s="66"/>
      <c r="Q40" s="65"/>
      <c r="R40" s="65"/>
      <c r="S40" s="66"/>
      <c r="T40" s="39"/>
      <c r="U40" s="59"/>
    </row>
    <row r="41" spans="1:26" s="42" customFormat="1">
      <c r="A41" s="39"/>
      <c r="B41" s="33" t="s">
        <v>129</v>
      </c>
      <c r="C41" s="57"/>
      <c r="N41" s="65"/>
      <c r="O41" s="65"/>
      <c r="P41" s="66"/>
      <c r="Q41" s="65"/>
      <c r="R41" s="65"/>
      <c r="S41" s="66"/>
      <c r="T41" s="39"/>
      <c r="U41" s="59"/>
    </row>
    <row r="42" spans="1:26" s="42" customFormat="1" ht="12.75" customHeight="1">
      <c r="A42" s="39"/>
      <c r="B42" s="67" t="s">
        <v>140</v>
      </c>
      <c r="C42" s="33"/>
      <c r="D42" s="60"/>
      <c r="E42" s="60"/>
      <c r="F42" s="61"/>
      <c r="G42" s="62"/>
      <c r="H42" s="62"/>
      <c r="I42" s="62"/>
      <c r="J42" s="62"/>
      <c r="K42" s="63"/>
      <c r="L42" s="63"/>
      <c r="M42" s="64"/>
      <c r="N42" s="65"/>
      <c r="O42" s="65"/>
      <c r="P42" s="66"/>
      <c r="Q42" s="65"/>
      <c r="R42" s="65"/>
      <c r="S42" s="66"/>
      <c r="T42" s="39"/>
      <c r="U42" s="59"/>
    </row>
    <row r="43" spans="1:26" s="42" customFormat="1">
      <c r="A43" s="39"/>
      <c r="C43" s="67"/>
      <c r="N43" s="65"/>
      <c r="O43" s="65"/>
      <c r="P43" s="66"/>
      <c r="Q43" s="65"/>
      <c r="R43" s="65"/>
      <c r="S43" s="66"/>
      <c r="T43" s="39"/>
      <c r="U43" s="59"/>
    </row>
    <row r="44" spans="1:26" s="42" customFormat="1" ht="12.75" customHeight="1">
      <c r="A44" s="39"/>
      <c r="D44" s="68"/>
      <c r="E44" s="68"/>
      <c r="F44" s="69"/>
      <c r="G44" s="62"/>
      <c r="H44" s="62"/>
      <c r="I44" s="62"/>
      <c r="J44" s="62"/>
      <c r="K44" s="70"/>
      <c r="L44" s="70"/>
      <c r="M44" s="62"/>
      <c r="N44" s="71"/>
      <c r="O44" s="71"/>
      <c r="P44" s="71"/>
      <c r="Q44" s="71"/>
      <c r="R44" s="72"/>
      <c r="S44" s="72"/>
      <c r="T44" s="72"/>
    </row>
    <row r="45" spans="1:26" s="42" customFormat="1" ht="12.75" customHeight="1">
      <c r="A45" s="39"/>
      <c r="D45" s="73"/>
      <c r="E45" s="73"/>
      <c r="F45" s="69"/>
      <c r="G45" s="31"/>
      <c r="H45" s="31"/>
      <c r="I45" s="31"/>
      <c r="J45" s="31"/>
      <c r="K45" s="74"/>
      <c r="L45" s="74"/>
      <c r="M45" s="31"/>
      <c r="N45" s="75"/>
      <c r="O45" s="75"/>
      <c r="P45" s="72"/>
      <c r="Q45" s="76"/>
      <c r="R45" s="72"/>
      <c r="S45" s="72"/>
      <c r="T45" s="76"/>
    </row>
    <row r="46" spans="1:26">
      <c r="B46" s="39"/>
      <c r="C46" s="39"/>
      <c r="D46" s="39"/>
      <c r="E46" s="39"/>
      <c r="F46" s="39"/>
      <c r="G46" s="42"/>
      <c r="H46" s="42"/>
      <c r="I46" s="42"/>
      <c r="J46" s="42"/>
      <c r="K46" s="43"/>
      <c r="L46" s="43"/>
      <c r="M46" s="42"/>
      <c r="N46" s="39"/>
      <c r="O46" s="39"/>
      <c r="P46" s="39"/>
      <c r="Q46" s="39"/>
      <c r="R46" s="39"/>
      <c r="S46" s="39"/>
      <c r="T46" s="39"/>
      <c r="U46" s="39"/>
      <c r="V46" s="39"/>
      <c r="W46" s="39"/>
      <c r="X46" s="39"/>
      <c r="Y46" s="39"/>
      <c r="Z46" s="39"/>
    </row>
    <row r="47" spans="1:26">
      <c r="B47" s="42"/>
      <c r="C47" s="42"/>
      <c r="D47" s="42"/>
      <c r="E47" s="42"/>
      <c r="F47" s="42"/>
      <c r="G47" s="42"/>
      <c r="H47" s="42"/>
      <c r="I47" s="42"/>
      <c r="J47" s="42"/>
      <c r="K47" s="43"/>
      <c r="L47" s="43"/>
      <c r="M47" s="42"/>
      <c r="N47" s="39"/>
      <c r="O47" s="39"/>
      <c r="P47" s="39"/>
      <c r="Q47" s="39"/>
      <c r="R47" s="39"/>
      <c r="S47" s="39"/>
      <c r="T47" s="39"/>
      <c r="U47" s="39"/>
      <c r="V47" s="39"/>
      <c r="W47" s="39"/>
      <c r="X47" s="39"/>
      <c r="Y47" s="39"/>
      <c r="Z47" s="39"/>
    </row>
    <row r="48" spans="1:26">
      <c r="B48" s="42"/>
      <c r="C48" s="42"/>
      <c r="D48" s="42"/>
      <c r="E48" s="42"/>
      <c r="F48" s="42"/>
      <c r="G48" s="42"/>
      <c r="H48" s="42"/>
      <c r="I48" s="39"/>
      <c r="J48" s="39"/>
      <c r="K48" s="44"/>
      <c r="L48" s="44"/>
      <c r="M48" s="39"/>
      <c r="N48" s="39"/>
      <c r="O48" s="39"/>
      <c r="P48" s="39"/>
      <c r="Q48" s="39"/>
      <c r="R48" s="39"/>
      <c r="S48" s="39"/>
      <c r="T48" s="39"/>
      <c r="U48" s="39"/>
      <c r="V48" s="39"/>
      <c r="W48" s="39"/>
      <c r="X48" s="39"/>
      <c r="Y48" s="39"/>
      <c r="Z48" s="39"/>
    </row>
    <row r="49" spans="2:26">
      <c r="B49" s="42"/>
      <c r="C49" s="42"/>
      <c r="D49" s="42"/>
      <c r="E49" s="42"/>
      <c r="F49" s="42"/>
      <c r="G49" s="42"/>
      <c r="H49" s="42"/>
      <c r="I49" s="39"/>
      <c r="J49" s="39"/>
      <c r="K49" s="44"/>
      <c r="L49" s="44"/>
      <c r="M49" s="39"/>
      <c r="N49" s="39"/>
      <c r="O49" s="39"/>
      <c r="P49" s="39"/>
      <c r="Q49" s="39"/>
      <c r="R49" s="39"/>
      <c r="S49" s="39"/>
      <c r="T49" s="39"/>
      <c r="U49" s="39"/>
      <c r="V49" s="39"/>
      <c r="W49" s="39"/>
      <c r="X49" s="39"/>
      <c r="Y49" s="39"/>
      <c r="Z49" s="39"/>
    </row>
    <row r="50" spans="2:26">
      <c r="B50" s="42"/>
      <c r="C50" s="42"/>
      <c r="D50" s="42"/>
      <c r="E50" s="42"/>
      <c r="F50" s="42"/>
      <c r="G50" s="42"/>
      <c r="H50" s="42"/>
      <c r="I50" s="39"/>
      <c r="J50" s="39"/>
      <c r="K50" s="44"/>
      <c r="L50" s="44"/>
      <c r="M50" s="39"/>
      <c r="N50" s="39"/>
      <c r="O50" s="39"/>
      <c r="P50" s="39"/>
      <c r="Q50" s="39"/>
      <c r="R50" s="39"/>
      <c r="S50" s="39"/>
      <c r="T50" s="39"/>
      <c r="U50" s="39"/>
      <c r="V50" s="39"/>
      <c r="W50" s="39"/>
      <c r="X50" s="39"/>
      <c r="Y50" s="39"/>
      <c r="Z50" s="39"/>
    </row>
    <row r="51" spans="2:26">
      <c r="B51" s="42"/>
      <c r="C51" s="42"/>
      <c r="D51" s="42"/>
      <c r="E51" s="42"/>
      <c r="F51" s="42"/>
      <c r="G51" s="42"/>
      <c r="H51" s="42"/>
      <c r="I51" s="39"/>
      <c r="J51" s="39"/>
      <c r="K51" s="44"/>
      <c r="L51" s="44"/>
      <c r="M51" s="39"/>
      <c r="N51" s="39"/>
      <c r="O51" s="39"/>
      <c r="P51" s="39"/>
      <c r="Q51" s="39"/>
      <c r="R51" s="39"/>
      <c r="S51" s="39"/>
      <c r="T51" s="39"/>
      <c r="U51" s="39"/>
      <c r="V51" s="39"/>
      <c r="W51" s="39"/>
      <c r="X51" s="39"/>
      <c r="Y51" s="39"/>
      <c r="Z51" s="39"/>
    </row>
    <row r="52" spans="2:26">
      <c r="B52" s="42"/>
      <c r="C52" s="42"/>
      <c r="D52" s="42"/>
      <c r="E52" s="42"/>
      <c r="F52" s="42"/>
      <c r="G52" s="42"/>
      <c r="H52" s="42"/>
      <c r="I52" s="39"/>
      <c r="J52" s="39"/>
      <c r="K52" s="44"/>
      <c r="L52" s="44"/>
      <c r="M52" s="39"/>
      <c r="N52" s="39"/>
      <c r="O52" s="39"/>
      <c r="P52" s="39"/>
      <c r="Q52" s="39"/>
      <c r="R52" s="39"/>
      <c r="S52" s="39"/>
      <c r="T52" s="39"/>
      <c r="U52" s="39"/>
      <c r="V52" s="39"/>
      <c r="W52" s="39"/>
      <c r="X52" s="39"/>
      <c r="Y52" s="39"/>
      <c r="Z52" s="39"/>
    </row>
    <row r="53" spans="2:26">
      <c r="B53" s="42"/>
      <c r="C53" s="42"/>
      <c r="D53" s="42"/>
      <c r="E53" s="42"/>
      <c r="F53" s="42"/>
      <c r="G53" s="42"/>
      <c r="H53" s="42"/>
      <c r="I53" s="1451"/>
      <c r="J53" s="1451"/>
      <c r="K53" s="1451"/>
      <c r="L53" s="1451"/>
      <c r="M53" s="1451"/>
      <c r="N53" s="39"/>
      <c r="O53" s="39"/>
      <c r="P53" s="39"/>
      <c r="Q53" s="39"/>
      <c r="R53" s="39"/>
      <c r="S53" s="39"/>
      <c r="T53" s="39"/>
      <c r="U53" s="39"/>
      <c r="V53" s="39"/>
      <c r="W53" s="39"/>
      <c r="X53" s="39"/>
      <c r="Y53" s="39"/>
      <c r="Z53" s="39"/>
    </row>
    <row r="54" spans="2:26">
      <c r="B54" s="42"/>
      <c r="C54" s="42"/>
      <c r="D54" s="42"/>
      <c r="E54" s="42"/>
      <c r="F54" s="42"/>
      <c r="G54" s="42"/>
      <c r="H54" s="42"/>
      <c r="I54" s="42"/>
      <c r="J54" s="42"/>
      <c r="K54" s="42"/>
      <c r="L54" s="42"/>
      <c r="M54" s="42"/>
      <c r="N54" s="42"/>
      <c r="O54" s="42"/>
      <c r="P54" s="42"/>
      <c r="Q54" s="42"/>
      <c r="R54" s="42"/>
      <c r="S54" s="42"/>
      <c r="T54" s="42"/>
      <c r="U54" s="42"/>
      <c r="V54" s="42"/>
      <c r="W54" s="42"/>
      <c r="X54" s="42"/>
      <c r="Y54" s="42"/>
      <c r="Z54" s="42"/>
    </row>
    <row r="55" spans="2:26">
      <c r="B55" s="42"/>
      <c r="C55" s="42"/>
      <c r="D55" s="42"/>
      <c r="E55" s="42"/>
      <c r="F55" s="42"/>
      <c r="G55" s="42"/>
      <c r="H55" s="42"/>
      <c r="I55" s="42"/>
      <c r="J55" s="42"/>
      <c r="K55" s="42"/>
      <c r="L55" s="42"/>
      <c r="M55" s="42"/>
      <c r="N55" s="42"/>
      <c r="O55" s="42"/>
      <c r="P55" s="42"/>
      <c r="Q55" s="42"/>
      <c r="R55" s="42"/>
      <c r="S55" s="42"/>
      <c r="T55" s="42"/>
      <c r="U55" s="42"/>
      <c r="V55" s="42"/>
      <c r="W55" s="42"/>
      <c r="X55" s="42"/>
      <c r="Y55" s="42"/>
      <c r="Z55" s="42"/>
    </row>
    <row r="56" spans="2:26">
      <c r="B56" s="42"/>
      <c r="C56" s="42"/>
      <c r="D56" s="42"/>
      <c r="E56" s="42"/>
      <c r="F56" s="42"/>
      <c r="G56" s="42"/>
      <c r="H56" s="42"/>
      <c r="I56" s="42"/>
      <c r="J56" s="42"/>
      <c r="K56" s="42"/>
      <c r="L56" s="42"/>
      <c r="M56" s="42"/>
      <c r="N56" s="42"/>
      <c r="O56" s="42"/>
      <c r="P56" s="42"/>
      <c r="Q56" s="42"/>
      <c r="R56" s="42"/>
      <c r="S56" s="42"/>
      <c r="T56" s="42"/>
      <c r="U56" s="42"/>
      <c r="V56" s="42"/>
      <c r="W56" s="42"/>
      <c r="X56" s="42"/>
      <c r="Y56" s="42"/>
      <c r="Z56" s="42"/>
    </row>
    <row r="57" spans="2:26">
      <c r="B57" s="42"/>
      <c r="C57" s="42"/>
      <c r="D57" s="42"/>
      <c r="E57" s="42"/>
      <c r="F57" s="42"/>
      <c r="G57" s="42"/>
      <c r="H57" s="42"/>
      <c r="I57" s="42"/>
      <c r="J57" s="42"/>
      <c r="K57" s="42"/>
      <c r="L57" s="42"/>
      <c r="M57" s="42"/>
      <c r="N57" s="42"/>
      <c r="O57" s="42"/>
      <c r="P57" s="42"/>
      <c r="Q57" s="42"/>
      <c r="R57" s="42"/>
      <c r="S57" s="42"/>
      <c r="T57" s="42"/>
      <c r="U57" s="42"/>
      <c r="V57" s="42"/>
      <c r="W57" s="42"/>
      <c r="X57" s="42"/>
      <c r="Y57" s="42"/>
      <c r="Z57" s="42"/>
    </row>
    <row r="58" spans="2:26">
      <c r="B58" s="42"/>
      <c r="C58" s="42"/>
      <c r="D58" s="42"/>
      <c r="E58" s="42"/>
      <c r="F58" s="42"/>
      <c r="G58" s="42"/>
      <c r="H58" s="42"/>
      <c r="I58" s="42"/>
      <c r="J58" s="42"/>
      <c r="K58" s="42"/>
      <c r="L58" s="42"/>
      <c r="M58" s="42"/>
      <c r="N58" s="42"/>
      <c r="O58" s="42"/>
      <c r="P58" s="42"/>
      <c r="Q58" s="42"/>
      <c r="R58" s="42"/>
      <c r="S58" s="42"/>
      <c r="T58" s="42"/>
      <c r="U58" s="42"/>
      <c r="V58" s="42"/>
      <c r="W58" s="42"/>
      <c r="X58" s="42"/>
      <c r="Y58" s="42"/>
      <c r="Z58" s="42"/>
    </row>
    <row r="59" spans="2:26">
      <c r="B59" s="42"/>
      <c r="C59" s="42"/>
      <c r="D59" s="42"/>
      <c r="E59" s="42"/>
      <c r="F59" s="42"/>
      <c r="G59" s="42"/>
      <c r="H59" s="42"/>
      <c r="I59" s="42"/>
      <c r="J59" s="42"/>
      <c r="K59" s="42"/>
      <c r="L59" s="42"/>
      <c r="M59" s="42"/>
      <c r="N59" s="42"/>
      <c r="O59" s="42"/>
      <c r="P59" s="42"/>
      <c r="Q59" s="42"/>
      <c r="R59" s="42"/>
      <c r="S59" s="42"/>
      <c r="T59" s="42"/>
      <c r="U59" s="42"/>
      <c r="V59" s="42"/>
      <c r="W59" s="42"/>
      <c r="X59" s="42"/>
      <c r="Y59" s="42"/>
      <c r="Z59" s="42"/>
    </row>
    <row r="60" spans="2:26">
      <c r="B60" s="42"/>
      <c r="C60" s="42"/>
      <c r="D60" s="42"/>
      <c r="E60" s="42"/>
      <c r="F60" s="42"/>
      <c r="G60" s="42"/>
      <c r="H60" s="42"/>
      <c r="I60" s="42"/>
      <c r="J60" s="42"/>
      <c r="K60" s="42"/>
      <c r="L60" s="42"/>
      <c r="M60" s="42"/>
      <c r="N60" s="42"/>
      <c r="O60" s="42"/>
      <c r="P60" s="42"/>
      <c r="Q60" s="42"/>
      <c r="R60" s="42"/>
      <c r="S60" s="42"/>
      <c r="T60" s="42"/>
      <c r="U60" s="42"/>
      <c r="V60" s="42"/>
      <c r="W60" s="42"/>
      <c r="X60" s="42"/>
      <c r="Y60" s="42"/>
      <c r="Z60" s="42"/>
    </row>
    <row r="61" spans="2:26">
      <c r="B61" s="42"/>
      <c r="C61" s="42"/>
      <c r="D61" s="42"/>
      <c r="E61" s="42"/>
      <c r="F61" s="42"/>
      <c r="G61" s="42"/>
      <c r="H61" s="42"/>
      <c r="I61" s="42"/>
      <c r="J61" s="42"/>
      <c r="K61" s="42"/>
      <c r="L61" s="42"/>
      <c r="M61" s="42"/>
      <c r="N61" s="42"/>
      <c r="O61" s="42"/>
      <c r="P61" s="42"/>
      <c r="Q61" s="42"/>
      <c r="R61" s="42"/>
      <c r="S61" s="42"/>
      <c r="T61" s="42"/>
      <c r="U61" s="42"/>
      <c r="V61" s="42"/>
      <c r="W61" s="42"/>
      <c r="X61" s="42"/>
      <c r="Y61" s="42"/>
      <c r="Z61" s="42"/>
    </row>
    <row r="62" spans="2:26">
      <c r="B62" s="42"/>
      <c r="C62" s="42"/>
      <c r="D62" s="42"/>
      <c r="E62" s="42"/>
      <c r="F62" s="42"/>
      <c r="G62" s="42"/>
      <c r="H62" s="42"/>
      <c r="I62" s="42"/>
      <c r="J62" s="42"/>
      <c r="K62" s="42"/>
      <c r="L62" s="42"/>
      <c r="M62" s="42"/>
      <c r="N62" s="42"/>
      <c r="O62" s="42"/>
      <c r="P62" s="42"/>
      <c r="Q62" s="42"/>
      <c r="R62" s="42"/>
      <c r="S62" s="42"/>
      <c r="T62" s="42"/>
      <c r="U62" s="42"/>
      <c r="V62" s="42"/>
      <c r="W62" s="42"/>
      <c r="X62" s="42"/>
      <c r="Y62" s="42"/>
      <c r="Z62" s="42"/>
    </row>
    <row r="63" spans="2:26">
      <c r="B63" s="42"/>
      <c r="C63" s="42"/>
      <c r="D63" s="42"/>
      <c r="E63" s="42"/>
      <c r="F63" s="42"/>
      <c r="G63" s="42"/>
      <c r="H63" s="42"/>
      <c r="I63" s="42"/>
      <c r="J63" s="42"/>
      <c r="K63" s="42"/>
      <c r="L63" s="42"/>
      <c r="M63" s="42"/>
      <c r="N63" s="42"/>
      <c r="O63" s="42"/>
      <c r="P63" s="42"/>
      <c r="Q63" s="42"/>
      <c r="R63" s="42"/>
      <c r="S63" s="42"/>
      <c r="T63" s="42"/>
      <c r="U63" s="42"/>
      <c r="V63" s="42"/>
      <c r="W63" s="42"/>
      <c r="X63" s="42"/>
      <c r="Y63" s="42"/>
      <c r="Z63" s="42"/>
    </row>
    <row r="64" spans="2:26">
      <c r="B64" s="42"/>
      <c r="C64" s="42"/>
      <c r="D64" s="42"/>
      <c r="E64" s="42"/>
      <c r="F64" s="42"/>
      <c r="G64" s="42"/>
      <c r="H64" s="42"/>
      <c r="I64" s="42"/>
      <c r="J64" s="42"/>
      <c r="K64" s="42"/>
      <c r="L64" s="42"/>
      <c r="M64" s="42"/>
      <c r="N64" s="42"/>
      <c r="O64" s="42"/>
      <c r="P64" s="42"/>
      <c r="Q64" s="42"/>
      <c r="R64" s="42"/>
      <c r="S64" s="42"/>
      <c r="T64" s="42"/>
      <c r="U64" s="42"/>
      <c r="V64" s="42"/>
      <c r="W64" s="42"/>
      <c r="X64" s="42"/>
      <c r="Y64" s="42"/>
      <c r="Z64" s="42"/>
    </row>
    <row r="65" spans="2:26">
      <c r="B65" s="42"/>
      <c r="C65" s="42"/>
      <c r="D65" s="42"/>
      <c r="E65" s="42"/>
      <c r="F65" s="42"/>
      <c r="G65" s="42"/>
      <c r="H65" s="42"/>
      <c r="I65" s="42"/>
      <c r="J65" s="42"/>
      <c r="K65" s="42"/>
      <c r="L65" s="42"/>
      <c r="M65" s="42"/>
      <c r="N65" s="42"/>
      <c r="O65" s="42"/>
      <c r="P65" s="42"/>
      <c r="Q65" s="42"/>
      <c r="R65" s="42"/>
      <c r="S65" s="42"/>
      <c r="T65" s="42"/>
      <c r="U65" s="42"/>
      <c r="V65" s="42"/>
      <c r="W65" s="42"/>
      <c r="X65" s="42"/>
      <c r="Y65" s="42"/>
      <c r="Z65" s="42"/>
    </row>
    <row r="66" spans="2:26">
      <c r="B66" s="42"/>
      <c r="C66" s="42"/>
      <c r="D66" s="42"/>
      <c r="E66" s="42"/>
      <c r="F66" s="42"/>
      <c r="G66" s="42"/>
      <c r="H66" s="42"/>
      <c r="I66" s="42"/>
      <c r="J66" s="42"/>
      <c r="K66" s="42"/>
      <c r="L66" s="42"/>
      <c r="M66" s="42"/>
      <c r="N66" s="42"/>
      <c r="O66" s="42"/>
      <c r="P66" s="42"/>
      <c r="Q66" s="42"/>
      <c r="R66" s="42"/>
      <c r="S66" s="42"/>
      <c r="T66" s="42"/>
      <c r="U66" s="42"/>
      <c r="V66" s="42"/>
      <c r="W66" s="42"/>
      <c r="X66" s="42"/>
      <c r="Y66" s="42"/>
      <c r="Z66" s="42"/>
    </row>
    <row r="67" spans="2:26">
      <c r="B67" s="42"/>
      <c r="C67" s="42"/>
      <c r="D67" s="42"/>
      <c r="E67" s="42"/>
      <c r="F67" s="42"/>
      <c r="G67" s="42"/>
      <c r="H67" s="42"/>
      <c r="I67" s="42"/>
      <c r="J67" s="42"/>
      <c r="K67" s="42"/>
      <c r="L67" s="42"/>
      <c r="M67" s="42"/>
      <c r="N67" s="42"/>
      <c r="O67" s="42"/>
      <c r="P67" s="42"/>
      <c r="Q67" s="42"/>
      <c r="R67" s="42"/>
      <c r="S67" s="42"/>
      <c r="T67" s="42"/>
      <c r="U67" s="42"/>
      <c r="V67" s="42"/>
      <c r="W67" s="42"/>
      <c r="X67" s="42"/>
      <c r="Y67" s="42"/>
      <c r="Z67" s="42"/>
    </row>
    <row r="68" spans="2:26">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spans="2:26">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spans="2:26">
      <c r="B70" s="42"/>
      <c r="C70" s="42"/>
      <c r="D70" s="42"/>
      <c r="E70" s="42"/>
      <c r="F70" s="42"/>
      <c r="G70" s="42"/>
      <c r="H70" s="42"/>
      <c r="I70" s="42"/>
      <c r="J70" s="42"/>
      <c r="K70" s="42"/>
      <c r="L70" s="42"/>
      <c r="M70" s="42"/>
      <c r="N70" s="42"/>
      <c r="O70" s="42"/>
      <c r="P70" s="42"/>
      <c r="Q70" s="42"/>
      <c r="R70" s="42"/>
      <c r="S70" s="42"/>
      <c r="T70" s="42"/>
      <c r="U70" s="42"/>
      <c r="V70" s="42"/>
      <c r="W70" s="42"/>
      <c r="X70" s="42"/>
      <c r="Y70" s="42"/>
      <c r="Z70" s="42"/>
    </row>
    <row r="71" spans="2:26">
      <c r="B71" s="42"/>
      <c r="C71" s="42"/>
      <c r="D71" s="42"/>
      <c r="E71" s="42"/>
      <c r="F71" s="42"/>
      <c r="G71" s="42"/>
      <c r="H71" s="42"/>
      <c r="I71" s="42"/>
      <c r="J71" s="42"/>
      <c r="K71" s="42"/>
      <c r="L71" s="42"/>
      <c r="M71" s="42"/>
      <c r="N71" s="42"/>
      <c r="O71" s="42"/>
      <c r="P71" s="42"/>
      <c r="Q71" s="42"/>
      <c r="R71" s="42"/>
      <c r="S71" s="42"/>
      <c r="T71" s="42"/>
      <c r="U71" s="42"/>
      <c r="V71" s="42"/>
      <c r="W71" s="42"/>
      <c r="X71" s="42"/>
      <c r="Y71" s="42"/>
      <c r="Z71" s="42"/>
    </row>
    <row r="72" spans="2:26">
      <c r="B72" s="42"/>
      <c r="C72" s="42"/>
      <c r="D72" s="42"/>
      <c r="E72" s="42"/>
      <c r="F72" s="42"/>
      <c r="G72" s="42"/>
      <c r="H72" s="42"/>
      <c r="I72" s="42"/>
      <c r="J72" s="42"/>
      <c r="K72" s="42"/>
      <c r="L72" s="42"/>
      <c r="M72" s="42"/>
      <c r="N72" s="42"/>
      <c r="O72" s="42"/>
      <c r="P72" s="42"/>
      <c r="Q72" s="42"/>
      <c r="R72" s="42"/>
      <c r="S72" s="42"/>
      <c r="T72" s="42"/>
      <c r="U72" s="42"/>
      <c r="V72" s="42"/>
      <c r="W72" s="42"/>
      <c r="X72" s="42"/>
      <c r="Y72" s="42"/>
      <c r="Z72" s="42"/>
    </row>
    <row r="73" spans="2:26">
      <c r="B73" s="42"/>
      <c r="C73" s="42"/>
      <c r="D73" s="42"/>
      <c r="E73" s="42"/>
      <c r="F73" s="42"/>
      <c r="G73" s="42"/>
      <c r="H73" s="42"/>
      <c r="I73" s="42"/>
      <c r="J73" s="42"/>
      <c r="K73" s="42"/>
      <c r="L73" s="42"/>
      <c r="M73" s="42"/>
      <c r="N73" s="42"/>
      <c r="O73" s="42"/>
      <c r="P73" s="42"/>
      <c r="Q73" s="42"/>
      <c r="R73" s="42"/>
      <c r="S73" s="42"/>
      <c r="T73" s="42"/>
      <c r="U73" s="42"/>
      <c r="V73" s="42"/>
      <c r="W73" s="42"/>
      <c r="X73" s="42"/>
      <c r="Y73" s="42"/>
      <c r="Z73" s="42"/>
    </row>
    <row r="74" spans="2:26">
      <c r="B74" s="42"/>
      <c r="C74" s="42"/>
      <c r="D74" s="42"/>
      <c r="E74" s="42"/>
      <c r="F74" s="42"/>
      <c r="G74" s="42"/>
      <c r="H74" s="42"/>
      <c r="I74" s="42"/>
      <c r="J74" s="42"/>
      <c r="K74" s="42"/>
      <c r="L74" s="42"/>
      <c r="M74" s="42"/>
      <c r="N74" s="42"/>
      <c r="O74" s="42"/>
      <c r="P74" s="42"/>
      <c r="Q74" s="42"/>
      <c r="R74" s="42"/>
      <c r="S74" s="42"/>
      <c r="T74" s="42"/>
      <c r="U74" s="42"/>
      <c r="V74" s="42"/>
      <c r="W74" s="42"/>
      <c r="X74" s="42"/>
      <c r="Y74" s="42"/>
      <c r="Z74" s="42"/>
    </row>
    <row r="75" spans="2:26">
      <c r="B75" s="42"/>
      <c r="C75" s="42"/>
      <c r="D75" s="42"/>
      <c r="E75" s="42"/>
      <c r="F75" s="42"/>
      <c r="G75" s="42"/>
      <c r="H75" s="42"/>
      <c r="I75" s="42"/>
      <c r="J75" s="42"/>
      <c r="K75" s="42"/>
      <c r="L75" s="42"/>
      <c r="M75" s="42"/>
      <c r="N75" s="42"/>
      <c r="O75" s="42"/>
      <c r="P75" s="42"/>
      <c r="Q75" s="42"/>
      <c r="R75" s="42"/>
      <c r="S75" s="42"/>
      <c r="T75" s="42"/>
      <c r="U75" s="42"/>
      <c r="V75" s="42"/>
      <c r="W75" s="42"/>
      <c r="X75" s="42"/>
      <c r="Y75" s="42"/>
      <c r="Z75" s="42"/>
    </row>
    <row r="76" spans="2:26">
      <c r="B76" s="42"/>
      <c r="C76" s="42"/>
      <c r="D76" s="42"/>
      <c r="E76" s="42"/>
      <c r="F76" s="42"/>
      <c r="G76" s="42"/>
      <c r="H76" s="42"/>
      <c r="I76" s="42"/>
      <c r="J76" s="42"/>
      <c r="K76" s="42"/>
      <c r="L76" s="42"/>
      <c r="M76" s="42"/>
      <c r="N76" s="42"/>
      <c r="O76" s="42"/>
      <c r="P76" s="42"/>
      <c r="Q76" s="42"/>
      <c r="R76" s="42"/>
      <c r="S76" s="42"/>
      <c r="T76" s="42"/>
      <c r="U76" s="42"/>
      <c r="V76" s="42"/>
      <c r="W76" s="42"/>
      <c r="X76" s="42"/>
      <c r="Y76" s="42"/>
      <c r="Z76" s="42"/>
    </row>
    <row r="77" spans="2:26">
      <c r="B77" s="42"/>
      <c r="C77" s="42"/>
      <c r="D77" s="42"/>
      <c r="E77" s="42"/>
      <c r="F77" s="42"/>
      <c r="G77" s="42"/>
      <c r="H77" s="42"/>
      <c r="I77" s="42"/>
      <c r="J77" s="42"/>
      <c r="K77" s="42"/>
      <c r="L77" s="42"/>
      <c r="M77" s="42"/>
      <c r="N77" s="42"/>
      <c r="O77" s="42"/>
      <c r="P77" s="42"/>
      <c r="Q77" s="42"/>
      <c r="R77" s="42"/>
      <c r="S77" s="42"/>
      <c r="T77" s="42"/>
      <c r="U77" s="42"/>
      <c r="V77" s="42"/>
      <c r="W77" s="42"/>
      <c r="X77" s="42"/>
      <c r="Y77" s="42"/>
      <c r="Z77" s="42"/>
    </row>
    <row r="78" spans="2:26">
      <c r="B78" s="42"/>
      <c r="C78" s="42"/>
      <c r="D78" s="42"/>
      <c r="E78" s="42"/>
      <c r="F78" s="42"/>
      <c r="G78" s="42"/>
      <c r="H78" s="42"/>
      <c r="I78" s="42"/>
      <c r="J78" s="42"/>
      <c r="K78" s="42"/>
      <c r="L78" s="42"/>
      <c r="M78" s="42"/>
      <c r="N78" s="42"/>
      <c r="O78" s="42"/>
      <c r="P78" s="42"/>
      <c r="Q78" s="42"/>
      <c r="R78" s="42"/>
      <c r="S78" s="42"/>
      <c r="T78" s="42"/>
      <c r="U78" s="42"/>
      <c r="V78" s="42"/>
      <c r="W78" s="42"/>
      <c r="X78" s="42"/>
      <c r="Y78" s="42"/>
      <c r="Z78" s="42"/>
    </row>
    <row r="79" spans="2:26">
      <c r="B79" s="42"/>
      <c r="C79" s="42"/>
      <c r="D79" s="42"/>
      <c r="E79" s="42"/>
      <c r="F79" s="42"/>
      <c r="G79" s="42"/>
      <c r="H79" s="42"/>
      <c r="I79" s="42"/>
      <c r="J79" s="42"/>
      <c r="K79" s="42"/>
      <c r="L79" s="42"/>
      <c r="M79" s="42"/>
      <c r="N79" s="42"/>
      <c r="O79" s="42"/>
      <c r="P79" s="42"/>
      <c r="Q79" s="42"/>
      <c r="R79" s="42"/>
      <c r="S79" s="42"/>
      <c r="T79" s="42"/>
      <c r="U79" s="42"/>
      <c r="V79" s="42"/>
      <c r="W79" s="42"/>
      <c r="X79" s="42"/>
      <c r="Y79" s="42"/>
      <c r="Z79" s="42"/>
    </row>
    <row r="80" spans="2:26">
      <c r="B80" s="42"/>
      <c r="C80" s="42"/>
      <c r="D80" s="42"/>
      <c r="E80" s="42"/>
      <c r="F80" s="42"/>
      <c r="G80" s="42"/>
      <c r="H80" s="42"/>
      <c r="I80" s="42"/>
      <c r="J80" s="42"/>
      <c r="K80" s="42"/>
      <c r="L80" s="42"/>
      <c r="M80" s="42"/>
      <c r="N80" s="42"/>
      <c r="O80" s="42"/>
      <c r="P80" s="42"/>
      <c r="Q80" s="42"/>
      <c r="R80" s="42"/>
      <c r="S80" s="42"/>
      <c r="T80" s="42"/>
      <c r="U80" s="42"/>
      <c r="V80" s="42"/>
      <c r="W80" s="42"/>
      <c r="X80" s="42"/>
      <c r="Y80" s="42"/>
      <c r="Z80" s="42"/>
    </row>
    <row r="81" spans="2:26">
      <c r="B81" s="42"/>
      <c r="C81" s="42"/>
      <c r="D81" s="42"/>
      <c r="E81" s="42"/>
      <c r="F81" s="42"/>
      <c r="G81" s="42"/>
      <c r="H81" s="42"/>
      <c r="I81" s="42"/>
      <c r="J81" s="42"/>
      <c r="K81" s="42"/>
      <c r="L81" s="42"/>
      <c r="M81" s="42"/>
      <c r="N81" s="42"/>
      <c r="O81" s="42"/>
      <c r="P81" s="42"/>
      <c r="Q81" s="42"/>
      <c r="R81" s="42"/>
      <c r="S81" s="42"/>
      <c r="T81" s="42"/>
      <c r="U81" s="42"/>
      <c r="V81" s="42"/>
      <c r="W81" s="42"/>
      <c r="X81" s="42"/>
      <c r="Y81" s="42"/>
      <c r="Z81" s="42"/>
    </row>
  </sheetData>
  <mergeCells count="7">
    <mergeCell ref="I53:M53"/>
    <mergeCell ref="E5:M5"/>
    <mergeCell ref="D5:D6"/>
    <mergeCell ref="C5:C6"/>
    <mergeCell ref="B35:M35"/>
    <mergeCell ref="B33:L33"/>
    <mergeCell ref="B5:B6"/>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dimension ref="B1:W39"/>
  <sheetViews>
    <sheetView zoomScaleNormal="100" workbookViewId="0">
      <selection activeCell="G12" sqref="G12"/>
    </sheetView>
  </sheetViews>
  <sheetFormatPr baseColWidth="10" defaultColWidth="11.5703125" defaultRowHeight="14.25"/>
  <cols>
    <col min="1" max="1" width="3.7109375" style="1" customWidth="1"/>
    <col min="2" max="2" width="25.85546875" style="1" bestFit="1" customWidth="1"/>
    <col min="3" max="12" width="9.85546875" style="1" customWidth="1"/>
    <col min="13" max="16384" width="11.5703125" style="1"/>
  </cols>
  <sheetData>
    <row r="1" spans="2:23" ht="18" customHeight="1">
      <c r="B1" s="214" t="s">
        <v>323</v>
      </c>
      <c r="C1" s="214"/>
      <c r="D1" s="214"/>
      <c r="E1" s="214"/>
      <c r="F1" s="214"/>
      <c r="G1" s="214"/>
      <c r="H1" s="214"/>
      <c r="I1" s="214"/>
      <c r="J1" s="214"/>
      <c r="K1" s="214"/>
      <c r="L1" s="214"/>
      <c r="M1" s="215"/>
      <c r="N1" s="215"/>
    </row>
    <row r="2" spans="2:23" ht="15" customHeight="1">
      <c r="B2" s="9"/>
      <c r="C2" s="9"/>
      <c r="D2" s="9"/>
      <c r="E2" s="9"/>
      <c r="F2" s="9"/>
      <c r="G2" s="9"/>
      <c r="H2" s="9"/>
    </row>
    <row r="3" spans="2:23" ht="15" customHeight="1">
      <c r="B3" s="207" t="s">
        <v>120</v>
      </c>
      <c r="C3" s="9"/>
      <c r="D3" s="9"/>
      <c r="E3" s="9"/>
      <c r="F3" s="9"/>
      <c r="G3" s="9"/>
      <c r="H3" s="9"/>
    </row>
    <row r="4" spans="2:23" ht="15" customHeight="1">
      <c r="B4" s="11" t="s">
        <v>38</v>
      </c>
    </row>
    <row r="5" spans="2:23" ht="15" customHeight="1">
      <c r="B5" s="1424"/>
      <c r="C5" s="1419" t="s">
        <v>36</v>
      </c>
      <c r="D5" s="1420"/>
      <c r="E5" s="1420"/>
      <c r="F5" s="1420"/>
      <c r="G5" s="1419" t="s">
        <v>5</v>
      </c>
      <c r="H5" s="1420"/>
      <c r="I5" s="1420"/>
      <c r="J5" s="1421"/>
      <c r="K5" s="1474" t="s">
        <v>168</v>
      </c>
      <c r="L5" s="1474" t="s">
        <v>7</v>
      </c>
    </row>
    <row r="6" spans="2:23" ht="15" customHeight="1">
      <c r="B6" s="1429"/>
      <c r="C6" s="5" t="s">
        <v>1</v>
      </c>
      <c r="D6" s="6" t="s">
        <v>2</v>
      </c>
      <c r="E6" s="6" t="s">
        <v>3</v>
      </c>
      <c r="F6" s="7" t="s">
        <v>626</v>
      </c>
      <c r="G6" s="6" t="s">
        <v>1</v>
      </c>
      <c r="H6" s="6" t="s">
        <v>2</v>
      </c>
      <c r="I6" s="6" t="s">
        <v>3</v>
      </c>
      <c r="J6" s="7" t="s">
        <v>626</v>
      </c>
      <c r="K6" s="1475"/>
      <c r="L6" s="1475"/>
    </row>
    <row r="7" spans="2:23" ht="15" customHeight="1">
      <c r="B7" s="1217" t="s">
        <v>93</v>
      </c>
      <c r="C7" s="467">
        <v>1.1000000000000001</v>
      </c>
      <c r="D7" s="431">
        <v>1.915</v>
      </c>
      <c r="E7" s="431">
        <v>20.323</v>
      </c>
      <c r="F7" s="976">
        <v>2.5000000000000001E-2</v>
      </c>
      <c r="G7" s="431">
        <v>0.76600000000000001</v>
      </c>
      <c r="H7" s="431">
        <v>0.8</v>
      </c>
      <c r="I7" s="431">
        <v>10.208</v>
      </c>
      <c r="J7" s="431">
        <v>0.156</v>
      </c>
      <c r="K7" s="977">
        <v>0.26800000000000002</v>
      </c>
      <c r="L7" s="977">
        <v>0.78900000000000003</v>
      </c>
    </row>
    <row r="8" spans="2:23" ht="15" customHeight="1">
      <c r="B8" s="1218" t="s">
        <v>94</v>
      </c>
      <c r="C8" s="468">
        <v>1.254</v>
      </c>
      <c r="D8" s="430">
        <v>2.35</v>
      </c>
      <c r="E8" s="430">
        <v>29.791</v>
      </c>
      <c r="F8" s="978">
        <v>1.6E-2</v>
      </c>
      <c r="G8" s="430">
        <v>1.0449999999999999</v>
      </c>
      <c r="H8" s="430">
        <v>1.0329999999999999</v>
      </c>
      <c r="I8" s="430">
        <v>12.901</v>
      </c>
      <c r="J8" s="430">
        <v>0.249</v>
      </c>
      <c r="K8" s="979">
        <v>0.64300000000000002</v>
      </c>
      <c r="L8" s="979">
        <v>1.07</v>
      </c>
    </row>
    <row r="9" spans="2:23" ht="15" customHeight="1">
      <c r="B9" s="1217" t="s">
        <v>95</v>
      </c>
      <c r="C9" s="467">
        <v>2.2360000000000002</v>
      </c>
      <c r="D9" s="431">
        <v>3.883</v>
      </c>
      <c r="E9" s="431">
        <v>43.896000000000001</v>
      </c>
      <c r="F9" s="976">
        <v>2.1000000000000001E-2</v>
      </c>
      <c r="G9" s="431">
        <v>1.5580000000000001</v>
      </c>
      <c r="H9" s="431">
        <v>1.831</v>
      </c>
      <c r="I9" s="431">
        <v>14.637</v>
      </c>
      <c r="J9" s="431">
        <v>0.45400000000000001</v>
      </c>
      <c r="K9" s="977">
        <v>1.0089999999999999</v>
      </c>
      <c r="L9" s="977">
        <v>1.3120000000000001</v>
      </c>
    </row>
    <row r="10" spans="2:23" ht="15" customHeight="1">
      <c r="B10" s="1218" t="s">
        <v>96</v>
      </c>
      <c r="C10" s="468">
        <v>5.89</v>
      </c>
      <c r="D10" s="430">
        <v>9.4459999999999997</v>
      </c>
      <c r="E10" s="430">
        <v>73.209000000000003</v>
      </c>
      <c r="F10" s="978">
        <v>8.3000000000000004E-2</v>
      </c>
      <c r="G10" s="430">
        <v>4.3090000000000002</v>
      </c>
      <c r="H10" s="430">
        <v>5.1130000000000004</v>
      </c>
      <c r="I10" s="430">
        <v>24.542000000000002</v>
      </c>
      <c r="J10" s="430">
        <v>0.88200000000000001</v>
      </c>
      <c r="K10" s="979">
        <v>2</v>
      </c>
      <c r="L10" s="979">
        <v>2.0579999999999998</v>
      </c>
    </row>
    <row r="11" spans="2:23" ht="15" customHeight="1">
      <c r="B11" s="1217" t="s">
        <v>97</v>
      </c>
      <c r="C11" s="467">
        <v>8.0169999999999995</v>
      </c>
      <c r="D11" s="431">
        <v>14.488</v>
      </c>
      <c r="E11" s="431">
        <v>79.738</v>
      </c>
      <c r="F11" s="976">
        <v>6.5000000000000002E-2</v>
      </c>
      <c r="G11" s="431">
        <v>5.8529999999999998</v>
      </c>
      <c r="H11" s="431">
        <v>8.6739999999999995</v>
      </c>
      <c r="I11" s="431">
        <v>32.194000000000003</v>
      </c>
      <c r="J11" s="431">
        <v>1.647</v>
      </c>
      <c r="K11" s="977">
        <v>2.367</v>
      </c>
      <c r="L11" s="977">
        <v>2.4500000000000002</v>
      </c>
    </row>
    <row r="12" spans="2:23" ht="15" customHeight="1">
      <c r="B12" s="1218" t="s">
        <v>98</v>
      </c>
      <c r="C12" s="468">
        <v>14.363</v>
      </c>
      <c r="D12" s="430">
        <v>25.067</v>
      </c>
      <c r="E12" s="430">
        <v>128.78800000000001</v>
      </c>
      <c r="F12" s="978">
        <v>0.08</v>
      </c>
      <c r="G12" s="430">
        <v>8.0239999999999991</v>
      </c>
      <c r="H12" s="430">
        <v>12.782</v>
      </c>
      <c r="I12" s="430">
        <v>51.59</v>
      </c>
      <c r="J12" s="430">
        <v>4.3710000000000004</v>
      </c>
      <c r="K12" s="979">
        <v>4.3029999999999999</v>
      </c>
      <c r="L12" s="979">
        <v>3.8690000000000002</v>
      </c>
    </row>
    <row r="13" spans="2:23" ht="15" customHeight="1">
      <c r="B13" s="1217" t="s">
        <v>99</v>
      </c>
      <c r="C13" s="467">
        <v>6.2869999999999999</v>
      </c>
      <c r="D13" s="431">
        <v>11.207000000000001</v>
      </c>
      <c r="E13" s="431">
        <v>52.771000000000001</v>
      </c>
      <c r="F13" s="976">
        <v>6.5000000000000002E-2</v>
      </c>
      <c r="G13" s="431">
        <v>3.3130000000000002</v>
      </c>
      <c r="H13" s="431">
        <v>5.444</v>
      </c>
      <c r="I13" s="431">
        <v>21.053999999999998</v>
      </c>
      <c r="J13" s="431">
        <v>2.11</v>
      </c>
      <c r="K13" s="977">
        <v>1.629</v>
      </c>
      <c r="L13" s="977">
        <v>1.6859999999999999</v>
      </c>
    </row>
    <row r="14" spans="2:23" ht="15" customHeight="1">
      <c r="B14" s="1218" t="s">
        <v>100</v>
      </c>
      <c r="C14" s="468">
        <v>23.7</v>
      </c>
      <c r="D14" s="430">
        <v>39.411000000000001</v>
      </c>
      <c r="E14" s="430">
        <v>175.733</v>
      </c>
      <c r="F14" s="978">
        <v>8.1000000000000003E-2</v>
      </c>
      <c r="G14" s="430">
        <v>11.311</v>
      </c>
      <c r="H14" s="430">
        <v>18.545999999999999</v>
      </c>
      <c r="I14" s="430">
        <v>61.853000000000002</v>
      </c>
      <c r="J14" s="430">
        <v>6.8410000000000002</v>
      </c>
      <c r="K14" s="979">
        <v>6.0960000000000001</v>
      </c>
      <c r="L14" s="979">
        <v>4.173</v>
      </c>
    </row>
    <row r="15" spans="2:23" ht="15" customHeight="1">
      <c r="B15" s="1220" t="s">
        <v>101</v>
      </c>
      <c r="C15" s="467">
        <v>115.505</v>
      </c>
      <c r="D15" s="431">
        <v>100.377</v>
      </c>
      <c r="E15" s="431">
        <v>432.86099999999999</v>
      </c>
      <c r="F15" s="976">
        <v>0.39900000000000002</v>
      </c>
      <c r="G15" s="431">
        <v>43.113999999999997</v>
      </c>
      <c r="H15" s="431">
        <v>34.284999999999997</v>
      </c>
      <c r="I15" s="431">
        <v>95.893000000000001</v>
      </c>
      <c r="J15" s="431">
        <v>13.756</v>
      </c>
      <c r="K15" s="977">
        <v>44.426000000000002</v>
      </c>
      <c r="L15" s="977">
        <v>6.2270000000000003</v>
      </c>
    </row>
    <row r="16" spans="2:23" ht="15" customHeight="1">
      <c r="B16" s="1221" t="s">
        <v>25</v>
      </c>
      <c r="C16" s="1051">
        <v>178.352</v>
      </c>
      <c r="D16" s="1052">
        <v>208.14400000000001</v>
      </c>
      <c r="E16" s="1052">
        <v>1037.1099999999999</v>
      </c>
      <c r="F16" s="1053">
        <v>0.83499999999999996</v>
      </c>
      <c r="G16" s="1052">
        <v>79.293000000000006</v>
      </c>
      <c r="H16" s="1052">
        <v>88.507999999999996</v>
      </c>
      <c r="I16" s="1052">
        <v>324.87200000000001</v>
      </c>
      <c r="J16" s="1052">
        <v>30.466000000000001</v>
      </c>
      <c r="K16" s="1054">
        <v>62.741</v>
      </c>
      <c r="L16" s="1054">
        <v>23.634</v>
      </c>
      <c r="N16" s="1300"/>
      <c r="O16" s="1300"/>
      <c r="P16" s="1300"/>
      <c r="Q16" s="1300"/>
      <c r="R16" s="1300"/>
      <c r="S16" s="1300"/>
      <c r="T16" s="1300"/>
      <c r="U16" s="1300"/>
      <c r="V16" s="1300"/>
      <c r="W16" s="1300"/>
    </row>
    <row r="17" spans="2:12" ht="15" customHeight="1">
      <c r="B17" s="33" t="s">
        <v>143</v>
      </c>
    </row>
    <row r="18" spans="2:12" ht="15" customHeight="1">
      <c r="B18" s="33" t="s">
        <v>129</v>
      </c>
    </row>
    <row r="19" spans="2:12" ht="15" customHeight="1">
      <c r="B19" s="67" t="s">
        <v>126</v>
      </c>
    </row>
    <row r="20" spans="2:12" ht="15" customHeight="1"/>
    <row r="21" spans="2:12" ht="15" customHeight="1">
      <c r="B21" s="118" t="s">
        <v>628</v>
      </c>
      <c r="C21" s="9"/>
      <c r="D21" s="9"/>
      <c r="E21" s="9"/>
      <c r="F21" s="9"/>
      <c r="G21" s="9"/>
      <c r="H21" s="9"/>
    </row>
    <row r="22" spans="2:12" ht="15" customHeight="1">
      <c r="B22" s="11" t="s">
        <v>74</v>
      </c>
      <c r="F22" s="216"/>
    </row>
    <row r="23" spans="2:12" ht="15" customHeight="1">
      <c r="B23" s="1424"/>
      <c r="C23" s="1419" t="s">
        <v>36</v>
      </c>
      <c r="D23" s="1420"/>
      <c r="E23" s="1420"/>
      <c r="F23" s="1420"/>
      <c r="G23" s="1419" t="s">
        <v>5</v>
      </c>
      <c r="H23" s="1420"/>
      <c r="I23" s="1420"/>
      <c r="J23" s="1421"/>
      <c r="K23" s="1474" t="s">
        <v>168</v>
      </c>
      <c r="L23" s="1474" t="s">
        <v>7</v>
      </c>
    </row>
    <row r="24" spans="2:12" ht="15" customHeight="1">
      <c r="B24" s="1429"/>
      <c r="C24" s="5" t="s">
        <v>1</v>
      </c>
      <c r="D24" s="6" t="s">
        <v>2</v>
      </c>
      <c r="E24" s="6" t="s">
        <v>3</v>
      </c>
      <c r="F24" s="7" t="s">
        <v>626</v>
      </c>
      <c r="G24" s="6" t="s">
        <v>1</v>
      </c>
      <c r="H24" s="6" t="s">
        <v>2</v>
      </c>
      <c r="I24" s="6" t="s">
        <v>3</v>
      </c>
      <c r="J24" s="7" t="s">
        <v>626</v>
      </c>
      <c r="K24" s="1475"/>
      <c r="L24" s="1475"/>
    </row>
    <row r="25" spans="2:12" ht="15" customHeight="1">
      <c r="B25" s="1217" t="s">
        <v>93</v>
      </c>
      <c r="C25" s="980">
        <v>0.83545454545454501</v>
      </c>
      <c r="D25" s="981">
        <v>0.85117493472584804</v>
      </c>
      <c r="E25" s="981">
        <v>0.54676966983220998</v>
      </c>
      <c r="F25" s="987" t="s">
        <v>629</v>
      </c>
      <c r="G25" s="981">
        <v>0.671018276762402</v>
      </c>
      <c r="H25" s="981">
        <v>0.75</v>
      </c>
      <c r="I25" s="981">
        <v>0.66702586206896597</v>
      </c>
      <c r="J25" s="981">
        <v>0.59615384615384603</v>
      </c>
      <c r="K25" s="983">
        <v>0.787313432835821</v>
      </c>
      <c r="L25" s="983">
        <v>0.40811153358681901</v>
      </c>
    </row>
    <row r="26" spans="2:12" ht="15" customHeight="1">
      <c r="B26" s="1218" t="s">
        <v>94</v>
      </c>
      <c r="C26" s="984">
        <v>0.78947368421052599</v>
      </c>
      <c r="D26" s="985">
        <v>0.81191489361702096</v>
      </c>
      <c r="E26" s="985">
        <v>0.66184418112852905</v>
      </c>
      <c r="F26" s="988" t="s">
        <v>629</v>
      </c>
      <c r="G26" s="985">
        <v>0.66220095693779901</v>
      </c>
      <c r="H26" s="985">
        <v>0.66408518877057099</v>
      </c>
      <c r="I26" s="985">
        <v>0.77683900472831602</v>
      </c>
      <c r="J26" s="985">
        <v>0.65461847389558203</v>
      </c>
      <c r="K26" s="986">
        <v>0.74650077760497702</v>
      </c>
      <c r="L26" s="986">
        <v>0.65140186915887799</v>
      </c>
    </row>
    <row r="27" spans="2:12" ht="15" customHeight="1">
      <c r="B27" s="1217" t="s">
        <v>95</v>
      </c>
      <c r="C27" s="980">
        <v>0.73792486583184203</v>
      </c>
      <c r="D27" s="981">
        <v>0.74117950038629898</v>
      </c>
      <c r="E27" s="981">
        <v>0.66267997084016805</v>
      </c>
      <c r="F27" s="987" t="s">
        <v>629</v>
      </c>
      <c r="G27" s="981">
        <v>0.62259306803594305</v>
      </c>
      <c r="H27" s="981">
        <v>0.60895685417804502</v>
      </c>
      <c r="I27" s="981">
        <v>0.73997403839584597</v>
      </c>
      <c r="J27" s="981">
        <v>0.70925110132158597</v>
      </c>
      <c r="K27" s="983">
        <v>0.73339940535183401</v>
      </c>
      <c r="L27" s="983">
        <v>0.56935975609756095</v>
      </c>
    </row>
    <row r="28" spans="2:12" ht="15" customHeight="1">
      <c r="B28" s="1218" t="s">
        <v>96</v>
      </c>
      <c r="C28" s="984">
        <v>0.69575551782682499</v>
      </c>
      <c r="D28" s="985">
        <v>0.673936057590514</v>
      </c>
      <c r="E28" s="985">
        <v>0.64261224712808496</v>
      </c>
      <c r="F28" s="988" t="s">
        <v>629</v>
      </c>
      <c r="G28" s="985">
        <v>0.631701090740311</v>
      </c>
      <c r="H28" s="985">
        <v>0.61236064932524903</v>
      </c>
      <c r="I28" s="985">
        <v>0.71127047510390295</v>
      </c>
      <c r="J28" s="985">
        <v>0.62018140589569204</v>
      </c>
      <c r="K28" s="986">
        <v>0.72050000000000003</v>
      </c>
      <c r="L28" s="986">
        <v>0.52429543245869803</v>
      </c>
    </row>
    <row r="29" spans="2:12" ht="15" customHeight="1">
      <c r="B29" s="1217" t="s">
        <v>97</v>
      </c>
      <c r="C29" s="980">
        <v>0.71248596731944602</v>
      </c>
      <c r="D29" s="981">
        <v>0.70962175593594701</v>
      </c>
      <c r="E29" s="981">
        <v>0.63564423486919697</v>
      </c>
      <c r="F29" s="987" t="s">
        <v>629</v>
      </c>
      <c r="G29" s="981">
        <v>0.66769178199214096</v>
      </c>
      <c r="H29" s="981">
        <v>0.68226884943509303</v>
      </c>
      <c r="I29" s="981">
        <v>0.72379946573895704</v>
      </c>
      <c r="J29" s="981">
        <v>0.62477231329690297</v>
      </c>
      <c r="K29" s="983">
        <v>0.706379383185467</v>
      </c>
      <c r="L29" s="983">
        <v>0.53959183673469402</v>
      </c>
    </row>
    <row r="30" spans="2:12" ht="15" customHeight="1">
      <c r="B30" s="1218" t="s">
        <v>98</v>
      </c>
      <c r="C30" s="984">
        <v>0.68989765369351796</v>
      </c>
      <c r="D30" s="985">
        <v>0.67191925639286698</v>
      </c>
      <c r="E30" s="985">
        <v>0.60507190110879905</v>
      </c>
      <c r="F30" s="988" t="s">
        <v>629</v>
      </c>
      <c r="G30" s="985">
        <v>0.66550348953140603</v>
      </c>
      <c r="H30" s="985">
        <v>0.62580190893443899</v>
      </c>
      <c r="I30" s="985">
        <v>0.7</v>
      </c>
      <c r="J30" s="985">
        <v>0.63623884694577904</v>
      </c>
      <c r="K30" s="986">
        <v>0.70648384847780599</v>
      </c>
      <c r="L30" s="986">
        <v>0.55208064099250498</v>
      </c>
    </row>
    <row r="31" spans="2:12" ht="15" customHeight="1">
      <c r="B31" s="1217" t="s">
        <v>99</v>
      </c>
      <c r="C31" s="980">
        <v>0.64323206616828399</v>
      </c>
      <c r="D31" s="981">
        <v>0.62826804675649195</v>
      </c>
      <c r="E31" s="981">
        <v>0.55001800231187603</v>
      </c>
      <c r="F31" s="987" t="s">
        <v>629</v>
      </c>
      <c r="G31" s="981">
        <v>0.654391789918503</v>
      </c>
      <c r="H31" s="981">
        <v>0.59827332843497405</v>
      </c>
      <c r="I31" s="981">
        <v>0.67645103068300605</v>
      </c>
      <c r="J31" s="981">
        <v>0.62985781990521295</v>
      </c>
      <c r="K31" s="983">
        <v>0.63228974831184803</v>
      </c>
      <c r="L31" s="983">
        <v>0.56109134045077103</v>
      </c>
    </row>
    <row r="32" spans="2:12" ht="15" customHeight="1">
      <c r="B32" s="1218" t="s">
        <v>100</v>
      </c>
      <c r="C32" s="984">
        <v>0.63839662447257395</v>
      </c>
      <c r="D32" s="985">
        <v>0.62632260028925901</v>
      </c>
      <c r="E32" s="985">
        <v>0.52843233769411502</v>
      </c>
      <c r="F32" s="988" t="s">
        <v>629</v>
      </c>
      <c r="G32" s="985">
        <v>0.62832640792149197</v>
      </c>
      <c r="H32" s="985">
        <v>0.58939933139221401</v>
      </c>
      <c r="I32" s="985">
        <v>0.65875543627633304</v>
      </c>
      <c r="J32" s="985">
        <v>0.61189884519807003</v>
      </c>
      <c r="K32" s="986">
        <v>0.70062335958005295</v>
      </c>
      <c r="L32" s="986">
        <v>0.62329259525521197</v>
      </c>
    </row>
    <row r="33" spans="2:12" ht="15" customHeight="1">
      <c r="B33" s="1220" t="s">
        <v>101</v>
      </c>
      <c r="C33" s="980">
        <v>0.73875589801307295</v>
      </c>
      <c r="D33" s="981">
        <v>0.63429869392390703</v>
      </c>
      <c r="E33" s="981">
        <v>0.50930668274573099</v>
      </c>
      <c r="F33" s="982">
        <v>0.40350877192982498</v>
      </c>
      <c r="G33" s="981">
        <v>0.67569698937700096</v>
      </c>
      <c r="H33" s="981">
        <v>0.61516698264547198</v>
      </c>
      <c r="I33" s="981">
        <v>0.64143368129060496</v>
      </c>
      <c r="J33" s="981">
        <v>0.68362896190753097</v>
      </c>
      <c r="K33" s="983">
        <v>0.79581776437221396</v>
      </c>
      <c r="L33" s="983">
        <v>0.61217279588887097</v>
      </c>
    </row>
    <row r="34" spans="2:12" ht="15" customHeight="1">
      <c r="B34" s="1221" t="s">
        <v>25</v>
      </c>
      <c r="C34" s="1036">
        <v>0.71645958553871003</v>
      </c>
      <c r="D34" s="1037">
        <v>0.65003074794373095</v>
      </c>
      <c r="E34" s="1037">
        <v>0.55724175834771605</v>
      </c>
      <c r="F34" s="1038">
        <v>0.53293413173652704</v>
      </c>
      <c r="G34" s="1037">
        <v>0.66276972746648499</v>
      </c>
      <c r="H34" s="1037">
        <v>0.61833958512224896</v>
      </c>
      <c r="I34" s="1037">
        <v>0.68036026496589397</v>
      </c>
      <c r="J34" s="1037">
        <v>0.65167727959036303</v>
      </c>
      <c r="K34" s="1039">
        <v>0.76887521716262097</v>
      </c>
      <c r="L34" s="1039">
        <v>0.57806549885757796</v>
      </c>
    </row>
    <row r="35" spans="2:12" ht="15" customHeight="1">
      <c r="B35" s="33" t="s">
        <v>143</v>
      </c>
    </row>
    <row r="36" spans="2:12" ht="15" customHeight="1">
      <c r="B36" s="1174" t="s">
        <v>610</v>
      </c>
    </row>
    <row r="37" spans="2:12" ht="15" customHeight="1">
      <c r="B37" s="33" t="s">
        <v>129</v>
      </c>
    </row>
    <row r="38" spans="2:12" ht="15" customHeight="1">
      <c r="B38" s="67" t="s">
        <v>126</v>
      </c>
    </row>
    <row r="39" spans="2:12" ht="15" customHeight="1"/>
  </sheetData>
  <mergeCells count="10">
    <mergeCell ref="B23:B24"/>
    <mergeCell ref="C23:F23"/>
    <mergeCell ref="G23:J23"/>
    <mergeCell ref="K23:K24"/>
    <mergeCell ref="L23:L24"/>
    <mergeCell ref="B5:B6"/>
    <mergeCell ref="C5:F5"/>
    <mergeCell ref="G5:J5"/>
    <mergeCell ref="K5:K6"/>
    <mergeCell ref="L5:L6"/>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1:X58"/>
  <sheetViews>
    <sheetView topLeftCell="A4" zoomScaleNormal="100" workbookViewId="0">
      <selection activeCell="N25" sqref="N25"/>
    </sheetView>
  </sheetViews>
  <sheetFormatPr baseColWidth="10" defaultRowHeight="15"/>
  <cols>
    <col min="1" max="1" width="3.7109375" style="83" customWidth="1"/>
    <col min="2" max="2" width="39.7109375" customWidth="1"/>
    <col min="3" max="9" width="9.7109375" customWidth="1"/>
  </cols>
  <sheetData>
    <row r="1" spans="1:24" ht="18" customHeight="1">
      <c r="B1" s="214" t="s">
        <v>627</v>
      </c>
      <c r="C1" s="214"/>
      <c r="D1" s="214"/>
      <c r="E1" s="214"/>
      <c r="F1" s="214"/>
      <c r="G1" s="214"/>
      <c r="H1" s="214"/>
      <c r="I1" s="214"/>
      <c r="J1" s="215"/>
      <c r="K1" s="39"/>
      <c r="L1" s="39"/>
      <c r="M1" s="39"/>
      <c r="N1" s="39"/>
      <c r="O1" s="39"/>
      <c r="P1" s="39"/>
      <c r="Q1" s="39"/>
      <c r="R1" s="39"/>
      <c r="S1" s="39"/>
      <c r="T1" s="39"/>
      <c r="U1" s="39"/>
      <c r="V1" s="39"/>
      <c r="W1" s="39"/>
      <c r="X1" s="39"/>
    </row>
    <row r="2" spans="1:24" ht="15" customHeight="1">
      <c r="B2" s="40"/>
      <c r="C2" s="40"/>
      <c r="D2" s="42"/>
      <c r="E2" s="42"/>
      <c r="F2" s="42"/>
      <c r="G2" s="42"/>
      <c r="H2" s="43"/>
      <c r="I2" s="42"/>
      <c r="J2" s="39"/>
      <c r="K2" s="39"/>
      <c r="L2" s="39"/>
      <c r="M2" s="39"/>
      <c r="N2" s="39"/>
      <c r="O2" s="39"/>
      <c r="P2" s="39"/>
      <c r="Q2" s="39"/>
      <c r="R2" s="39"/>
      <c r="S2" s="39"/>
      <c r="T2" s="39"/>
      <c r="U2" s="39"/>
      <c r="V2" s="39"/>
      <c r="W2" s="39"/>
      <c r="X2" s="39"/>
    </row>
    <row r="3" spans="1:24" ht="15" customHeight="1">
      <c r="B3" s="207" t="s">
        <v>121</v>
      </c>
      <c r="C3" s="207"/>
      <c r="D3" s="46"/>
      <c r="E3" s="42"/>
      <c r="F3" s="42"/>
      <c r="G3" s="42"/>
      <c r="H3" s="44"/>
      <c r="I3" s="39"/>
      <c r="J3" s="39"/>
      <c r="K3" s="39"/>
      <c r="L3" s="39"/>
      <c r="M3" s="39"/>
      <c r="N3" s="39"/>
      <c r="O3" s="39"/>
      <c r="P3" s="39"/>
      <c r="Q3" s="39"/>
      <c r="R3" s="39"/>
      <c r="S3" s="39"/>
      <c r="T3" s="39"/>
      <c r="U3" s="39"/>
      <c r="V3" s="39"/>
      <c r="W3" s="39"/>
      <c r="X3" s="39"/>
    </row>
    <row r="4" spans="1:24" ht="15" customHeight="1">
      <c r="B4" s="81" t="s">
        <v>38</v>
      </c>
      <c r="C4" s="81"/>
      <c r="D4" s="46"/>
      <c r="E4" s="42"/>
      <c r="F4" s="42"/>
      <c r="G4" s="42"/>
      <c r="H4" s="44"/>
      <c r="I4" s="39"/>
      <c r="J4" s="39"/>
      <c r="K4" s="39"/>
      <c r="L4" s="39"/>
      <c r="M4" s="39"/>
      <c r="N4" s="39"/>
      <c r="O4" s="39"/>
      <c r="P4" s="39"/>
      <c r="Q4" s="39"/>
      <c r="R4" s="39"/>
      <c r="S4" s="39"/>
      <c r="T4" s="39"/>
      <c r="U4" s="39"/>
      <c r="V4" s="39"/>
      <c r="W4" s="39"/>
      <c r="X4" s="39"/>
    </row>
    <row r="5" spans="1:24" ht="45" customHeight="1">
      <c r="B5" s="498"/>
      <c r="C5" s="205" t="s">
        <v>171</v>
      </c>
      <c r="D5" s="205" t="s">
        <v>106</v>
      </c>
      <c r="E5" s="205" t="s">
        <v>107</v>
      </c>
      <c r="F5" s="205" t="s">
        <v>175</v>
      </c>
      <c r="G5" s="205" t="s">
        <v>109</v>
      </c>
      <c r="H5" s="205" t="s">
        <v>176</v>
      </c>
      <c r="I5" s="205" t="s">
        <v>172</v>
      </c>
      <c r="J5" s="205" t="s">
        <v>173</v>
      </c>
      <c r="K5" s="205" t="s">
        <v>174</v>
      </c>
      <c r="L5" s="205" t="s">
        <v>177</v>
      </c>
      <c r="M5" s="205" t="s">
        <v>178</v>
      </c>
      <c r="N5" s="205" t="s">
        <v>179</v>
      </c>
      <c r="O5" s="39"/>
      <c r="P5" s="39"/>
      <c r="Q5" s="39"/>
      <c r="R5" s="39"/>
      <c r="S5" s="39"/>
      <c r="T5" s="39"/>
      <c r="U5" s="39"/>
      <c r="V5" s="39"/>
      <c r="W5" s="39"/>
      <c r="X5" s="39"/>
    </row>
    <row r="6" spans="1:24" ht="15" customHeight="1">
      <c r="B6" s="1203" t="s">
        <v>73</v>
      </c>
      <c r="C6" s="961">
        <v>12379</v>
      </c>
      <c r="D6" s="961">
        <v>6528</v>
      </c>
      <c r="E6" s="961">
        <v>4496</v>
      </c>
      <c r="F6" s="961">
        <v>3219</v>
      </c>
      <c r="G6" s="961">
        <v>1187</v>
      </c>
      <c r="H6" s="961">
        <v>820</v>
      </c>
      <c r="I6" s="961">
        <v>134</v>
      </c>
      <c r="J6" s="961">
        <v>39</v>
      </c>
      <c r="K6" s="961">
        <v>13</v>
      </c>
      <c r="L6" s="961">
        <v>3</v>
      </c>
      <c r="M6" s="961">
        <v>3</v>
      </c>
      <c r="N6" s="996">
        <v>1</v>
      </c>
      <c r="O6" s="39"/>
      <c r="P6" s="39"/>
      <c r="Q6" s="39"/>
      <c r="R6" s="39"/>
      <c r="S6" s="39"/>
      <c r="T6" s="39"/>
      <c r="U6" s="39"/>
      <c r="V6" s="39"/>
      <c r="W6" s="39"/>
      <c r="X6" s="39"/>
    </row>
    <row r="7" spans="1:24" ht="15" customHeight="1">
      <c r="B7" s="315" t="s">
        <v>55</v>
      </c>
      <c r="C7" s="970" t="s">
        <v>629</v>
      </c>
      <c r="D7" s="997" t="s">
        <v>629</v>
      </c>
      <c r="E7" s="970" t="s">
        <v>629</v>
      </c>
      <c r="F7" s="970">
        <v>9</v>
      </c>
      <c r="G7" s="970">
        <v>211</v>
      </c>
      <c r="H7" s="970">
        <v>670</v>
      </c>
      <c r="I7" s="970">
        <v>93</v>
      </c>
      <c r="J7" s="970">
        <v>6</v>
      </c>
      <c r="K7" s="970" t="s">
        <v>629</v>
      </c>
      <c r="L7" s="970" t="s">
        <v>629</v>
      </c>
      <c r="M7" s="970" t="s">
        <v>629</v>
      </c>
      <c r="N7" s="997" t="s">
        <v>629</v>
      </c>
      <c r="O7" s="39"/>
      <c r="P7" s="39"/>
      <c r="Q7" s="39"/>
      <c r="R7" s="39"/>
      <c r="S7" s="39"/>
      <c r="T7" s="39"/>
      <c r="U7" s="39"/>
      <c r="V7" s="39"/>
      <c r="W7" s="39"/>
      <c r="X7" s="39"/>
    </row>
    <row r="8" spans="1:24" ht="15" customHeight="1">
      <c r="B8" s="210" t="s">
        <v>54</v>
      </c>
      <c r="C8" s="971" t="s">
        <v>629</v>
      </c>
      <c r="D8" s="998" t="s">
        <v>629</v>
      </c>
      <c r="E8" s="971" t="s">
        <v>629</v>
      </c>
      <c r="F8" s="971" t="s">
        <v>629</v>
      </c>
      <c r="G8" s="971" t="s">
        <v>629</v>
      </c>
      <c r="H8" s="971">
        <v>8</v>
      </c>
      <c r="I8" s="971">
        <v>97</v>
      </c>
      <c r="J8" s="971">
        <v>83</v>
      </c>
      <c r="K8" s="971">
        <v>32</v>
      </c>
      <c r="L8" s="971">
        <v>5</v>
      </c>
      <c r="M8" s="971" t="s">
        <v>629</v>
      </c>
      <c r="N8" s="998" t="s">
        <v>629</v>
      </c>
      <c r="O8" s="39"/>
      <c r="P8" s="39"/>
      <c r="Q8" s="39"/>
      <c r="R8" s="39"/>
      <c r="S8" s="39"/>
      <c r="T8" s="39"/>
      <c r="U8" s="39"/>
      <c r="V8" s="39"/>
      <c r="W8" s="39"/>
      <c r="X8" s="39"/>
    </row>
    <row r="9" spans="1:24" ht="15" customHeight="1">
      <c r="B9" s="209" t="s">
        <v>123</v>
      </c>
      <c r="C9" s="972" t="s">
        <v>629</v>
      </c>
      <c r="D9" s="999" t="s">
        <v>629</v>
      </c>
      <c r="E9" s="972" t="s">
        <v>629</v>
      </c>
      <c r="F9" s="972" t="s">
        <v>629</v>
      </c>
      <c r="G9" s="972" t="s">
        <v>629</v>
      </c>
      <c r="H9" s="972" t="s">
        <v>629</v>
      </c>
      <c r="I9" s="972">
        <v>1</v>
      </c>
      <c r="J9" s="972">
        <v>2</v>
      </c>
      <c r="K9" s="972">
        <v>16</v>
      </c>
      <c r="L9" s="972">
        <v>15</v>
      </c>
      <c r="M9" s="972">
        <v>9</v>
      </c>
      <c r="N9" s="999">
        <v>4</v>
      </c>
      <c r="O9" s="39"/>
      <c r="P9" s="39"/>
      <c r="Q9" s="39"/>
      <c r="R9" s="39"/>
      <c r="S9" s="39"/>
      <c r="T9" s="39"/>
      <c r="U9" s="39"/>
      <c r="V9" s="39"/>
      <c r="W9" s="39"/>
      <c r="X9" s="39"/>
    </row>
    <row r="10" spans="1:24" ht="15" customHeight="1">
      <c r="B10" s="320" t="s">
        <v>127</v>
      </c>
      <c r="C10" s="1004" t="s">
        <v>629</v>
      </c>
      <c r="D10" s="1000" t="s">
        <v>629</v>
      </c>
      <c r="E10" s="1004" t="s">
        <v>629</v>
      </c>
      <c r="F10" s="1004">
        <v>9</v>
      </c>
      <c r="G10" s="1004">
        <v>211</v>
      </c>
      <c r="H10" s="1004">
        <v>678</v>
      </c>
      <c r="I10" s="1004">
        <v>191</v>
      </c>
      <c r="J10" s="1004">
        <v>91</v>
      </c>
      <c r="K10" s="1004">
        <v>48</v>
      </c>
      <c r="L10" s="1004">
        <v>20</v>
      </c>
      <c r="M10" s="1004">
        <v>9</v>
      </c>
      <c r="N10" s="1000">
        <v>4</v>
      </c>
      <c r="O10" s="39"/>
      <c r="P10" s="39"/>
      <c r="Q10" s="39"/>
      <c r="R10" s="39"/>
      <c r="S10" s="39"/>
      <c r="T10" s="39"/>
      <c r="U10" s="39"/>
      <c r="V10" s="39"/>
      <c r="W10" s="39"/>
      <c r="X10" s="39"/>
    </row>
    <row r="11" spans="1:24" ht="15" customHeight="1">
      <c r="B11" s="321" t="s">
        <v>124</v>
      </c>
      <c r="C11" s="1005">
        <v>61</v>
      </c>
      <c r="D11" s="1001">
        <v>434</v>
      </c>
      <c r="E11" s="1005">
        <v>1216</v>
      </c>
      <c r="F11" s="1005">
        <v>680</v>
      </c>
      <c r="G11" s="1005">
        <v>298</v>
      </c>
      <c r="H11" s="1005">
        <v>459</v>
      </c>
      <c r="I11" s="1005">
        <v>78</v>
      </c>
      <c r="J11" s="1005">
        <v>38</v>
      </c>
      <c r="K11" s="1005">
        <v>25</v>
      </c>
      <c r="L11" s="1005">
        <v>16</v>
      </c>
      <c r="M11" s="1005">
        <v>7</v>
      </c>
      <c r="N11" s="1001">
        <v>1</v>
      </c>
      <c r="O11" s="39"/>
      <c r="P11" s="39"/>
      <c r="Q11" s="39"/>
      <c r="R11" s="39"/>
      <c r="S11" s="39"/>
      <c r="T11" s="39"/>
      <c r="U11" s="39"/>
      <c r="V11" s="39"/>
      <c r="W11" s="39"/>
      <c r="X11" s="39"/>
    </row>
    <row r="12" spans="1:24" ht="15" customHeight="1">
      <c r="B12" s="209" t="s">
        <v>56</v>
      </c>
      <c r="C12" s="972">
        <v>8</v>
      </c>
      <c r="D12" s="999">
        <v>23</v>
      </c>
      <c r="E12" s="972">
        <v>40</v>
      </c>
      <c r="F12" s="972">
        <v>69</v>
      </c>
      <c r="G12" s="972">
        <v>70</v>
      </c>
      <c r="H12" s="972">
        <v>406</v>
      </c>
      <c r="I12" s="972">
        <v>300</v>
      </c>
      <c r="J12" s="972">
        <v>302</v>
      </c>
      <c r="K12" s="972">
        <v>272</v>
      </c>
      <c r="L12" s="972">
        <v>179</v>
      </c>
      <c r="M12" s="972">
        <v>151</v>
      </c>
      <c r="N12" s="999">
        <v>86</v>
      </c>
      <c r="O12" s="39"/>
      <c r="P12" s="39"/>
      <c r="Q12" s="39"/>
      <c r="R12" s="39"/>
      <c r="S12" s="39"/>
      <c r="T12" s="39"/>
      <c r="U12" s="39"/>
      <c r="V12" s="39"/>
      <c r="W12" s="39"/>
      <c r="X12" s="39"/>
    </row>
    <row r="13" spans="1:24" ht="15" customHeight="1">
      <c r="B13" s="320" t="s">
        <v>122</v>
      </c>
      <c r="C13" s="1004">
        <v>68</v>
      </c>
      <c r="D13" s="1000">
        <v>457</v>
      </c>
      <c r="E13" s="1004">
        <v>1256</v>
      </c>
      <c r="F13" s="1004">
        <v>749</v>
      </c>
      <c r="G13" s="1004">
        <v>368</v>
      </c>
      <c r="H13" s="1004">
        <v>865</v>
      </c>
      <c r="I13" s="1004">
        <v>378</v>
      </c>
      <c r="J13" s="1004">
        <v>340</v>
      </c>
      <c r="K13" s="1004">
        <v>297</v>
      </c>
      <c r="L13" s="1004">
        <v>195</v>
      </c>
      <c r="M13" s="1004">
        <v>158</v>
      </c>
      <c r="N13" s="1000">
        <v>87</v>
      </c>
      <c r="O13" s="39"/>
      <c r="P13" s="39"/>
      <c r="Q13" s="39"/>
      <c r="R13" s="39"/>
      <c r="S13" s="39"/>
      <c r="T13" s="39"/>
      <c r="U13" s="39"/>
      <c r="V13" s="39"/>
      <c r="W13" s="39"/>
      <c r="X13" s="39"/>
    </row>
    <row r="14" spans="1:24" s="357" customFormat="1" ht="15" customHeight="1">
      <c r="A14" s="1351"/>
      <c r="B14" s="355" t="s">
        <v>58</v>
      </c>
      <c r="C14" s="1006" t="s">
        <v>629</v>
      </c>
      <c r="D14" s="1002" t="s">
        <v>629</v>
      </c>
      <c r="E14" s="1006" t="s">
        <v>629</v>
      </c>
      <c r="F14" s="1006" t="s">
        <v>629</v>
      </c>
      <c r="G14" s="1006" t="s">
        <v>629</v>
      </c>
      <c r="H14" s="1006" t="s">
        <v>629</v>
      </c>
      <c r="I14" s="1006">
        <v>1</v>
      </c>
      <c r="J14" s="1006">
        <v>4</v>
      </c>
      <c r="K14" s="1006">
        <v>18</v>
      </c>
      <c r="L14" s="1006">
        <v>21</v>
      </c>
      <c r="M14" s="1006">
        <v>28</v>
      </c>
      <c r="N14" s="1002">
        <v>22</v>
      </c>
      <c r="O14" s="356"/>
      <c r="P14" s="356"/>
      <c r="Q14" s="356"/>
      <c r="R14" s="356"/>
      <c r="S14" s="356"/>
      <c r="T14" s="356"/>
      <c r="U14" s="356"/>
      <c r="V14" s="356"/>
      <c r="W14" s="356"/>
      <c r="X14" s="356"/>
    </row>
    <row r="15" spans="1:24" ht="15" customHeight="1">
      <c r="B15" s="323" t="s">
        <v>276</v>
      </c>
      <c r="C15" s="1007" t="s">
        <v>629</v>
      </c>
      <c r="D15" s="1003" t="s">
        <v>629</v>
      </c>
      <c r="E15" s="1007" t="s">
        <v>629</v>
      </c>
      <c r="F15" s="1007" t="s">
        <v>629</v>
      </c>
      <c r="G15" s="1007" t="s">
        <v>629</v>
      </c>
      <c r="H15" s="1007" t="s">
        <v>629</v>
      </c>
      <c r="I15" s="1007" t="s">
        <v>629</v>
      </c>
      <c r="J15" s="1007" t="s">
        <v>629</v>
      </c>
      <c r="K15" s="1007">
        <v>1</v>
      </c>
      <c r="L15" s="1007">
        <v>3</v>
      </c>
      <c r="M15" s="1007">
        <v>1</v>
      </c>
      <c r="N15" s="1003">
        <v>12</v>
      </c>
      <c r="O15" s="39"/>
      <c r="P15" s="39"/>
      <c r="Q15" s="39"/>
      <c r="R15" s="39"/>
      <c r="S15" s="39"/>
      <c r="T15" s="39"/>
      <c r="U15" s="39"/>
      <c r="V15" s="39"/>
      <c r="W15" s="39"/>
      <c r="X15" s="39"/>
    </row>
    <row r="16" spans="1:24" s="42" customFormat="1" ht="15" customHeight="1">
      <c r="A16" s="39"/>
      <c r="B16" s="358" t="s">
        <v>170</v>
      </c>
      <c r="C16" s="67"/>
      <c r="J16" s="65"/>
      <c r="K16" s="65"/>
      <c r="L16" s="65"/>
      <c r="M16" s="65"/>
      <c r="N16" s="66"/>
      <c r="O16" s="65"/>
      <c r="P16" s="65"/>
      <c r="Q16" s="66"/>
      <c r="R16" s="39"/>
      <c r="S16" s="59"/>
    </row>
    <row r="17" spans="1:24" s="42" customFormat="1" ht="15" customHeight="1">
      <c r="A17" s="39"/>
      <c r="B17" s="57" t="s">
        <v>125</v>
      </c>
      <c r="C17" s="33"/>
      <c r="D17" s="61"/>
      <c r="E17" s="62"/>
      <c r="F17" s="62"/>
      <c r="G17" s="62"/>
      <c r="H17" s="63"/>
      <c r="I17" s="64"/>
      <c r="J17" s="65"/>
      <c r="K17" s="65"/>
      <c r="L17" s="65"/>
      <c r="M17" s="65"/>
      <c r="N17" s="66"/>
      <c r="O17" s="65"/>
      <c r="P17" s="65"/>
      <c r="Q17" s="66"/>
      <c r="R17" s="39"/>
      <c r="S17" s="59"/>
    </row>
    <row r="18" spans="1:24" s="42" customFormat="1" ht="15" customHeight="1">
      <c r="A18" s="39"/>
      <c r="B18" s="57" t="s">
        <v>621</v>
      </c>
      <c r="C18" s="358"/>
      <c r="D18" s="358"/>
      <c r="E18" s="358"/>
      <c r="F18" s="358"/>
      <c r="G18" s="358"/>
      <c r="H18" s="358"/>
      <c r="I18" s="358"/>
      <c r="J18" s="358"/>
      <c r="K18" s="358"/>
      <c r="L18" s="358"/>
      <c r="M18" s="358"/>
      <c r="N18" s="358"/>
      <c r="O18" s="58"/>
      <c r="P18" s="58"/>
      <c r="Q18" s="56"/>
      <c r="R18" s="39"/>
      <c r="S18" s="59"/>
    </row>
    <row r="19" spans="1:24" s="42" customFormat="1" ht="15" customHeight="1">
      <c r="A19" s="39"/>
      <c r="B19" s="1299" t="s">
        <v>609</v>
      </c>
      <c r="C19" s="57"/>
      <c r="D19" s="61"/>
      <c r="E19" s="62"/>
      <c r="F19" s="62"/>
      <c r="G19" s="62"/>
      <c r="H19" s="63"/>
      <c r="I19" s="64"/>
      <c r="J19" s="58"/>
      <c r="K19" s="58"/>
      <c r="L19" s="58"/>
      <c r="M19" s="58"/>
      <c r="N19" s="56"/>
      <c r="O19" s="58"/>
      <c r="P19" s="58"/>
      <c r="Q19" s="56"/>
      <c r="R19" s="39"/>
      <c r="S19" s="59"/>
    </row>
    <row r="20" spans="1:24" s="42" customFormat="1" ht="15" customHeight="1">
      <c r="A20" s="39"/>
      <c r="B20" s="33" t="s">
        <v>129</v>
      </c>
      <c r="C20" s="57"/>
      <c r="J20" s="65"/>
      <c r="K20" s="65"/>
      <c r="L20" s="65"/>
      <c r="M20" s="65"/>
      <c r="N20" s="66"/>
      <c r="O20" s="65"/>
      <c r="P20" s="65"/>
      <c r="Q20" s="66"/>
      <c r="R20" s="39"/>
      <c r="S20" s="59"/>
    </row>
    <row r="21" spans="1:24" s="42" customFormat="1" ht="15" customHeight="1">
      <c r="A21" s="39"/>
      <c r="B21" s="67" t="s">
        <v>180</v>
      </c>
      <c r="C21" s="39"/>
      <c r="D21" s="69"/>
      <c r="E21" s="64"/>
      <c r="F21" s="64"/>
      <c r="G21" s="64"/>
      <c r="H21" s="63"/>
      <c r="I21" s="64"/>
      <c r="J21" s="71"/>
      <c r="K21" s="71"/>
      <c r="L21" s="71"/>
      <c r="M21" s="71"/>
      <c r="N21" s="71"/>
      <c r="O21" s="71"/>
      <c r="P21" s="72"/>
      <c r="Q21" s="72"/>
      <c r="R21" s="72"/>
    </row>
    <row r="22" spans="1:24" s="42" customFormat="1" ht="15" customHeight="1">
      <c r="A22" s="39"/>
      <c r="C22" s="956"/>
      <c r="D22" s="957"/>
      <c r="E22" s="957"/>
      <c r="F22" s="547"/>
      <c r="G22" s="547"/>
      <c r="H22" s="958"/>
      <c r="I22" s="957"/>
      <c r="J22" s="958"/>
      <c r="K22" s="958"/>
      <c r="L22" s="958"/>
      <c r="M22" s="958"/>
      <c r="N22" s="39"/>
      <c r="O22" s="76"/>
      <c r="P22" s="72"/>
      <c r="Q22" s="72"/>
      <c r="R22" s="76"/>
    </row>
    <row r="23" spans="1:24" ht="15" customHeight="1">
      <c r="B23" s="207" t="s">
        <v>315</v>
      </c>
      <c r="C23" s="207"/>
      <c r="D23" s="46"/>
      <c r="E23" s="42"/>
      <c r="F23" s="42"/>
      <c r="G23" s="42"/>
      <c r="H23" s="44"/>
      <c r="I23" s="44"/>
      <c r="J23" s="39"/>
      <c r="K23" s="39"/>
      <c r="L23" s="39"/>
      <c r="M23" s="39"/>
      <c r="N23" s="39"/>
      <c r="O23" s="39"/>
      <c r="P23" s="39"/>
      <c r="Q23" s="39"/>
      <c r="R23" s="39"/>
      <c r="S23" s="39"/>
      <c r="T23" s="39"/>
      <c r="U23" s="83"/>
      <c r="V23" s="83"/>
      <c r="W23" s="83"/>
      <c r="X23" s="83"/>
    </row>
    <row r="24" spans="1:24" ht="15" customHeight="1">
      <c r="B24" s="81" t="s">
        <v>38</v>
      </c>
      <c r="C24" s="81"/>
      <c r="D24" s="46"/>
      <c r="E24" s="42"/>
      <c r="F24" s="42"/>
      <c r="G24" s="42"/>
      <c r="H24" s="44"/>
      <c r="I24" s="44"/>
      <c r="J24" s="39"/>
      <c r="K24" s="39"/>
      <c r="L24" s="39"/>
      <c r="M24" s="39"/>
      <c r="N24" s="39"/>
      <c r="O24" s="39"/>
      <c r="P24" s="39"/>
      <c r="Q24" s="39"/>
      <c r="R24" s="39"/>
      <c r="S24" s="39"/>
      <c r="T24" s="39"/>
      <c r="U24" s="83"/>
      <c r="V24" s="83"/>
      <c r="W24" s="83"/>
      <c r="X24" s="83"/>
    </row>
    <row r="25" spans="1:24" ht="45" customHeight="1">
      <c r="B25" s="498"/>
      <c r="C25" s="205" t="s">
        <v>103</v>
      </c>
      <c r="D25" s="205" t="s">
        <v>104</v>
      </c>
      <c r="E25" s="205" t="s">
        <v>105</v>
      </c>
      <c r="F25" s="205" t="s">
        <v>106</v>
      </c>
      <c r="G25" s="205" t="s">
        <v>107</v>
      </c>
      <c r="H25" s="205" t="s">
        <v>108</v>
      </c>
      <c r="I25" s="205" t="s">
        <v>597</v>
      </c>
      <c r="J25" s="205" t="s">
        <v>181</v>
      </c>
      <c r="L25" s="87"/>
      <c r="M25" s="87"/>
      <c r="N25" s="87"/>
      <c r="O25" s="87"/>
      <c r="P25" s="87"/>
      <c r="Q25" s="87"/>
      <c r="R25" s="87"/>
      <c r="S25" s="87"/>
      <c r="U25" s="83"/>
      <c r="V25" s="83"/>
      <c r="W25" s="83"/>
      <c r="X25" s="83"/>
    </row>
    <row r="26" spans="1:24" ht="15" customHeight="1">
      <c r="B26" s="315" t="s">
        <v>47</v>
      </c>
      <c r="C26" s="970">
        <v>1849</v>
      </c>
      <c r="D26" s="970">
        <v>1876</v>
      </c>
      <c r="E26" s="970">
        <v>862</v>
      </c>
      <c r="F26" s="970">
        <v>14</v>
      </c>
      <c r="G26" s="970" t="s">
        <v>629</v>
      </c>
      <c r="H26" s="970" t="s">
        <v>629</v>
      </c>
      <c r="I26" s="970" t="s">
        <v>629</v>
      </c>
      <c r="J26" s="970" t="s">
        <v>629</v>
      </c>
      <c r="K26" s="39"/>
      <c r="L26" s="39"/>
      <c r="M26" s="39"/>
      <c r="N26" s="39"/>
      <c r="O26" s="39"/>
      <c r="P26" s="39"/>
      <c r="Q26" s="39"/>
      <c r="R26" s="39"/>
      <c r="S26" s="39"/>
      <c r="T26" s="39"/>
      <c r="U26" s="83"/>
      <c r="V26" s="83"/>
      <c r="W26" s="83"/>
      <c r="X26" s="83"/>
    </row>
    <row r="27" spans="1:24" ht="15" customHeight="1">
      <c r="B27" s="210" t="s">
        <v>596</v>
      </c>
      <c r="C27" s="971" t="s">
        <v>629</v>
      </c>
      <c r="D27" s="971" t="s">
        <v>629</v>
      </c>
      <c r="E27" s="971" t="s">
        <v>629</v>
      </c>
      <c r="F27" s="971" t="s">
        <v>629</v>
      </c>
      <c r="G27" s="971">
        <v>3</v>
      </c>
      <c r="H27" s="971">
        <v>1</v>
      </c>
      <c r="I27" s="971" t="s">
        <v>629</v>
      </c>
      <c r="J27" s="971">
        <v>1</v>
      </c>
      <c r="K27" s="39"/>
      <c r="L27" s="39"/>
      <c r="M27" s="39"/>
      <c r="N27" s="39"/>
      <c r="O27" s="39"/>
      <c r="P27" s="39"/>
      <c r="Q27" s="39"/>
      <c r="R27" s="39"/>
      <c r="S27" s="39"/>
      <c r="T27" s="39"/>
      <c r="U27" s="83"/>
      <c r="V27" s="83"/>
      <c r="W27" s="83"/>
      <c r="X27" s="83"/>
    </row>
    <row r="28" spans="1:24" ht="15" customHeight="1">
      <c r="B28" s="1203" t="s">
        <v>53</v>
      </c>
      <c r="C28" s="961">
        <v>1849</v>
      </c>
      <c r="D28" s="961">
        <v>1876</v>
      </c>
      <c r="E28" s="961">
        <v>862</v>
      </c>
      <c r="F28" s="961">
        <v>14</v>
      </c>
      <c r="G28" s="961">
        <v>3</v>
      </c>
      <c r="H28" s="961">
        <v>1</v>
      </c>
      <c r="I28" s="961" t="s">
        <v>629</v>
      </c>
      <c r="J28" s="961" t="s">
        <v>629</v>
      </c>
      <c r="K28" s="39"/>
      <c r="L28" s="39"/>
      <c r="M28" s="39"/>
      <c r="N28" s="39"/>
      <c r="O28" s="39"/>
      <c r="P28" s="39"/>
      <c r="Q28" s="39"/>
      <c r="R28" s="39"/>
      <c r="S28" s="39"/>
      <c r="T28" s="39"/>
      <c r="U28" s="83"/>
      <c r="V28" s="83"/>
      <c r="W28" s="83"/>
      <c r="X28" s="83"/>
    </row>
    <row r="29" spans="1:24" ht="15" customHeight="1">
      <c r="B29" s="321" t="s">
        <v>272</v>
      </c>
      <c r="C29" s="1005">
        <v>1</v>
      </c>
      <c r="D29" s="1005">
        <v>8</v>
      </c>
      <c r="E29" s="1005">
        <v>85</v>
      </c>
      <c r="F29" s="1005">
        <v>132</v>
      </c>
      <c r="G29" s="1005">
        <v>173</v>
      </c>
      <c r="H29" s="1005">
        <v>127</v>
      </c>
      <c r="I29" s="1005">
        <v>80</v>
      </c>
      <c r="J29" s="1005">
        <v>389</v>
      </c>
      <c r="K29" s="39"/>
      <c r="L29" s="39"/>
      <c r="M29" s="39"/>
      <c r="N29" s="39"/>
      <c r="O29" s="39"/>
      <c r="P29" s="39"/>
      <c r="Q29" s="39"/>
      <c r="R29" s="39"/>
      <c r="S29" s="39"/>
      <c r="T29" s="39"/>
      <c r="U29" s="83"/>
      <c r="V29" s="83"/>
      <c r="W29" s="83"/>
      <c r="X29" s="83"/>
    </row>
    <row r="30" spans="1:24" ht="15" customHeight="1">
      <c r="B30" s="209" t="s">
        <v>56</v>
      </c>
      <c r="C30" s="972" t="s">
        <v>629</v>
      </c>
      <c r="D30" s="972" t="s">
        <v>629</v>
      </c>
      <c r="E30" s="972">
        <v>4</v>
      </c>
      <c r="F30" s="972">
        <v>4</v>
      </c>
      <c r="G30" s="972">
        <v>20</v>
      </c>
      <c r="H30" s="972">
        <v>28</v>
      </c>
      <c r="I30" s="972">
        <v>13</v>
      </c>
      <c r="J30" s="972">
        <v>194</v>
      </c>
      <c r="K30" s="39"/>
      <c r="L30" s="39"/>
      <c r="M30" s="39"/>
      <c r="N30" s="39"/>
      <c r="O30" s="39"/>
      <c r="P30" s="39"/>
      <c r="Q30" s="39"/>
      <c r="R30" s="39"/>
      <c r="S30" s="39"/>
      <c r="T30" s="39"/>
      <c r="U30" s="83"/>
      <c r="V30" s="83"/>
      <c r="W30" s="83"/>
      <c r="X30" s="83"/>
    </row>
    <row r="31" spans="1:24" ht="15" customHeight="1">
      <c r="B31" s="320" t="s">
        <v>122</v>
      </c>
      <c r="C31" s="995">
        <v>1</v>
      </c>
      <c r="D31" s="1004">
        <v>8</v>
      </c>
      <c r="E31" s="1004">
        <v>89</v>
      </c>
      <c r="F31" s="1004">
        <v>136</v>
      </c>
      <c r="G31" s="1004">
        <v>193</v>
      </c>
      <c r="H31" s="1004">
        <v>155</v>
      </c>
      <c r="I31" s="1004">
        <v>93</v>
      </c>
      <c r="J31" s="1004">
        <v>583</v>
      </c>
      <c r="K31" s="39"/>
      <c r="L31" s="39"/>
      <c r="M31" s="39"/>
      <c r="N31" s="39"/>
      <c r="O31" s="39"/>
      <c r="P31" s="39"/>
      <c r="Q31" s="39"/>
      <c r="R31" s="39"/>
      <c r="S31" s="39"/>
      <c r="T31" s="39"/>
      <c r="U31" s="83"/>
      <c r="V31" s="83"/>
      <c r="W31" s="83"/>
      <c r="X31" s="83"/>
    </row>
    <row r="32" spans="1:24" s="42" customFormat="1" ht="15" customHeight="1">
      <c r="A32" s="39"/>
      <c r="B32" s="358" t="s">
        <v>297</v>
      </c>
      <c r="C32" s="318"/>
      <c r="D32" s="327"/>
      <c r="E32" s="319"/>
      <c r="F32" s="329"/>
      <c r="G32" s="329"/>
      <c r="H32" s="328"/>
      <c r="I32" s="328"/>
      <c r="J32" s="1359"/>
      <c r="K32" s="39"/>
      <c r="L32" s="39"/>
      <c r="M32" s="39"/>
      <c r="N32" s="39"/>
      <c r="O32" s="39"/>
      <c r="P32" s="39"/>
      <c r="Q32" s="39"/>
      <c r="R32" s="39"/>
      <c r="S32" s="39"/>
      <c r="T32" s="39"/>
      <c r="U32" s="39"/>
      <c r="V32" s="39"/>
      <c r="W32" s="39"/>
      <c r="X32" s="39"/>
    </row>
    <row r="33" spans="1:24" s="42" customFormat="1" ht="15" customHeight="1">
      <c r="A33" s="39"/>
      <c r="B33" s="57" t="s">
        <v>296</v>
      </c>
      <c r="C33" s="80"/>
      <c r="D33" s="47"/>
      <c r="E33" s="47"/>
      <c r="F33" s="49"/>
      <c r="G33" s="49"/>
      <c r="H33" s="48"/>
      <c r="I33" s="48"/>
      <c r="J33" s="47"/>
      <c r="K33" s="39"/>
      <c r="L33" s="39"/>
      <c r="M33" s="39"/>
      <c r="N33" s="39"/>
      <c r="O33" s="39"/>
      <c r="P33" s="39"/>
      <c r="Q33" s="39"/>
      <c r="R33" s="39"/>
      <c r="S33" s="39"/>
      <c r="T33" s="39"/>
      <c r="U33" s="39"/>
      <c r="V33" s="39"/>
      <c r="W33" s="39"/>
      <c r="X33" s="39"/>
    </row>
    <row r="34" spans="1:24" s="42" customFormat="1" ht="15" customHeight="1">
      <c r="A34" s="39"/>
      <c r="B34" s="1299" t="s">
        <v>609</v>
      </c>
      <c r="C34" s="959"/>
      <c r="D34" s="960"/>
      <c r="E34" s="960"/>
      <c r="F34" s="549"/>
      <c r="G34" s="549"/>
      <c r="H34" s="54"/>
      <c r="I34" s="54"/>
      <c r="J34" s="960"/>
      <c r="K34" s="58"/>
      <c r="L34" s="58"/>
      <c r="M34" s="56"/>
      <c r="N34" s="39"/>
      <c r="O34" s="59"/>
    </row>
    <row r="35" spans="1:24" s="42" customFormat="1" ht="15" customHeight="1">
      <c r="A35" s="39"/>
      <c r="B35" s="33" t="s">
        <v>129</v>
      </c>
      <c r="C35" s="57"/>
      <c r="D35" s="61"/>
      <c r="E35" s="64"/>
      <c r="F35" s="64"/>
      <c r="G35" s="64"/>
      <c r="H35" s="63"/>
      <c r="I35" s="63"/>
      <c r="J35" s="64"/>
      <c r="K35" s="58"/>
      <c r="L35" s="58"/>
      <c r="M35" s="56"/>
      <c r="N35" s="39"/>
      <c r="O35" s="59"/>
    </row>
    <row r="36" spans="1:24" s="42" customFormat="1" ht="15" customHeight="1">
      <c r="A36" s="39"/>
      <c r="B36" s="67" t="s">
        <v>182</v>
      </c>
      <c r="C36" s="57"/>
      <c r="D36" s="39"/>
      <c r="E36" s="39"/>
      <c r="F36" s="39"/>
      <c r="G36" s="39"/>
      <c r="H36" s="39"/>
      <c r="I36" s="39"/>
      <c r="J36" s="39"/>
      <c r="K36" s="65"/>
      <c r="L36" s="65"/>
      <c r="M36" s="66"/>
      <c r="N36" s="39"/>
      <c r="O36" s="59"/>
    </row>
    <row r="37" spans="1:24" ht="15" customHeight="1">
      <c r="B37" s="42"/>
      <c r="C37" s="42"/>
      <c r="D37" s="42"/>
      <c r="E37" s="42"/>
      <c r="F37" s="42"/>
      <c r="G37" s="42"/>
      <c r="H37" s="42"/>
      <c r="I37" s="42"/>
      <c r="J37" s="42"/>
      <c r="K37" s="42"/>
      <c r="L37" s="42"/>
      <c r="M37" s="42"/>
      <c r="N37" s="42"/>
      <c r="O37" s="42"/>
      <c r="P37" s="42"/>
      <c r="Q37" s="42"/>
      <c r="R37" s="42"/>
      <c r="S37" s="42"/>
      <c r="T37" s="42"/>
      <c r="U37" s="42"/>
      <c r="V37" s="42"/>
      <c r="W37" s="42"/>
      <c r="X37" s="42"/>
    </row>
    <row r="38" spans="1:24" ht="15" customHeight="1">
      <c r="B38" s="42"/>
      <c r="C38" s="42"/>
      <c r="D38" s="42"/>
      <c r="E38" s="42"/>
      <c r="F38" s="42"/>
      <c r="G38" s="42"/>
      <c r="H38" s="42"/>
      <c r="I38" s="42"/>
      <c r="J38" s="42"/>
      <c r="K38" s="42"/>
      <c r="L38" s="42"/>
      <c r="M38" s="42"/>
      <c r="N38" s="42"/>
      <c r="O38" s="42"/>
      <c r="P38" s="42"/>
      <c r="Q38" s="42"/>
      <c r="R38" s="42"/>
      <c r="S38" s="42"/>
      <c r="T38" s="42"/>
      <c r="U38" s="42"/>
      <c r="V38" s="42"/>
      <c r="W38" s="42"/>
      <c r="X38" s="42"/>
    </row>
    <row r="39" spans="1:24" ht="15" customHeight="1">
      <c r="B39" s="42"/>
      <c r="C39" s="42"/>
      <c r="D39" s="42"/>
      <c r="E39" s="42"/>
      <c r="F39" s="42"/>
      <c r="G39" s="42"/>
      <c r="H39" s="42"/>
      <c r="I39" s="42"/>
      <c r="J39" s="42"/>
      <c r="K39" s="42"/>
      <c r="L39" s="42"/>
      <c r="M39" s="42"/>
      <c r="N39" s="42"/>
      <c r="O39" s="42"/>
      <c r="P39" s="42"/>
      <c r="Q39" s="42"/>
      <c r="R39" s="42"/>
      <c r="S39" s="42"/>
      <c r="T39" s="42"/>
      <c r="U39" s="42"/>
      <c r="V39" s="42"/>
      <c r="W39" s="42"/>
      <c r="X39" s="42"/>
    </row>
    <row r="40" spans="1:24" ht="15" customHeight="1">
      <c r="B40" s="42"/>
      <c r="C40" s="42"/>
      <c r="D40" s="42"/>
      <c r="E40" s="42"/>
      <c r="F40" s="42"/>
      <c r="G40" s="42"/>
      <c r="H40" s="42"/>
      <c r="I40" s="42"/>
      <c r="J40" s="42"/>
      <c r="K40" s="42"/>
      <c r="L40" s="42"/>
      <c r="M40" s="42"/>
      <c r="N40" s="42"/>
      <c r="O40" s="42"/>
      <c r="P40" s="42"/>
      <c r="Q40" s="42"/>
      <c r="R40" s="42"/>
      <c r="S40" s="42"/>
      <c r="T40" s="42"/>
      <c r="U40" s="42"/>
      <c r="V40" s="42"/>
      <c r="W40" s="42"/>
      <c r="X40" s="42"/>
    </row>
    <row r="41" spans="1:24" ht="15" customHeight="1">
      <c r="B41" s="42"/>
      <c r="C41" s="42"/>
      <c r="D41" s="42"/>
      <c r="E41" s="42"/>
      <c r="F41" s="42"/>
      <c r="G41" s="42"/>
      <c r="H41" s="42"/>
      <c r="I41" s="42"/>
      <c r="J41" s="42"/>
      <c r="K41" s="42"/>
      <c r="L41" s="42"/>
      <c r="M41" s="42"/>
      <c r="N41" s="42"/>
      <c r="O41" s="42"/>
      <c r="P41" s="42"/>
      <c r="Q41" s="42"/>
      <c r="R41" s="42"/>
      <c r="S41" s="42"/>
      <c r="T41" s="42"/>
      <c r="U41" s="42"/>
      <c r="V41" s="42"/>
      <c r="W41" s="42"/>
      <c r="X41" s="42"/>
    </row>
    <row r="42" spans="1:24" ht="15" customHeight="1">
      <c r="B42" s="42"/>
      <c r="C42" s="42"/>
      <c r="D42" s="42"/>
      <c r="E42" s="42"/>
      <c r="F42" s="42"/>
      <c r="G42" s="42"/>
      <c r="H42" s="42"/>
      <c r="I42" s="42"/>
      <c r="J42" s="42"/>
      <c r="K42" s="42"/>
      <c r="L42" s="42"/>
      <c r="M42" s="42"/>
      <c r="N42" s="42"/>
      <c r="O42" s="42"/>
      <c r="P42" s="42"/>
      <c r="Q42" s="42"/>
      <c r="R42" s="42"/>
      <c r="S42" s="42"/>
      <c r="T42" s="42"/>
      <c r="U42" s="42"/>
      <c r="V42" s="42"/>
      <c r="W42" s="42"/>
      <c r="X42" s="42"/>
    </row>
    <row r="43" spans="1:24" ht="15" customHeight="1">
      <c r="B43" s="42"/>
      <c r="C43" s="42"/>
      <c r="D43" s="42"/>
      <c r="E43" s="42"/>
      <c r="F43" s="42"/>
      <c r="G43" s="42"/>
      <c r="H43" s="42"/>
      <c r="I43" s="42"/>
      <c r="J43" s="42"/>
      <c r="K43" s="42"/>
      <c r="L43" s="42"/>
      <c r="M43" s="42"/>
      <c r="N43" s="42"/>
      <c r="O43" s="42"/>
      <c r="P43" s="42"/>
      <c r="Q43" s="42"/>
      <c r="R43" s="42"/>
      <c r="S43" s="42"/>
      <c r="T43" s="42"/>
      <c r="U43" s="42"/>
      <c r="V43" s="42"/>
      <c r="W43" s="42"/>
      <c r="X43" s="42"/>
    </row>
    <row r="44" spans="1:24" ht="15" customHeight="1">
      <c r="B44" s="42"/>
      <c r="C44" s="42"/>
      <c r="D44" s="42"/>
      <c r="E44" s="42"/>
      <c r="F44" s="42"/>
      <c r="G44" s="42"/>
      <c r="H44" s="42"/>
      <c r="I44" s="42"/>
      <c r="J44" s="42"/>
      <c r="K44" s="42"/>
      <c r="L44" s="42"/>
      <c r="M44" s="42"/>
      <c r="N44" s="42"/>
      <c r="O44" s="42"/>
      <c r="P44" s="42"/>
      <c r="Q44" s="42"/>
      <c r="R44" s="42"/>
      <c r="S44" s="42"/>
      <c r="T44" s="42"/>
      <c r="U44" s="42"/>
      <c r="V44" s="42"/>
      <c r="W44" s="42"/>
      <c r="X44" s="42"/>
    </row>
    <row r="45" spans="1:24" ht="15" customHeight="1">
      <c r="B45" s="42"/>
      <c r="C45" s="42"/>
      <c r="D45" s="42"/>
      <c r="E45" s="42"/>
      <c r="F45" s="42"/>
      <c r="G45" s="42"/>
      <c r="H45" s="42"/>
      <c r="I45" s="42"/>
      <c r="J45" s="42"/>
      <c r="K45" s="42"/>
      <c r="L45" s="42"/>
      <c r="M45" s="42"/>
      <c r="N45" s="42"/>
      <c r="O45" s="42"/>
      <c r="P45" s="42"/>
      <c r="Q45" s="42"/>
      <c r="R45" s="42"/>
      <c r="S45" s="42"/>
      <c r="T45" s="42"/>
      <c r="U45" s="42"/>
      <c r="V45" s="42"/>
      <c r="W45" s="42"/>
      <c r="X45" s="42"/>
    </row>
    <row r="46" spans="1:24" ht="15" customHeight="1">
      <c r="B46" s="42"/>
      <c r="C46" s="42"/>
      <c r="D46" s="42"/>
      <c r="E46" s="42"/>
      <c r="F46" s="42"/>
      <c r="G46" s="42"/>
      <c r="H46" s="42"/>
      <c r="I46" s="42"/>
      <c r="J46" s="42"/>
      <c r="K46" s="42"/>
      <c r="L46" s="42"/>
      <c r="M46" s="42"/>
      <c r="N46" s="42"/>
      <c r="O46" s="42"/>
      <c r="P46" s="42"/>
      <c r="Q46" s="42"/>
      <c r="R46" s="42"/>
      <c r="S46" s="42"/>
      <c r="T46" s="42"/>
      <c r="U46" s="42"/>
      <c r="V46" s="42"/>
      <c r="W46" s="42"/>
      <c r="X46" s="42"/>
    </row>
    <row r="47" spans="1:24" ht="15" customHeight="1">
      <c r="B47" s="42"/>
      <c r="C47" s="42"/>
      <c r="D47" s="42"/>
      <c r="E47" s="42"/>
      <c r="F47" s="42"/>
      <c r="G47" s="42"/>
      <c r="H47" s="42"/>
      <c r="I47" s="42"/>
      <c r="J47" s="42"/>
      <c r="K47" s="42"/>
      <c r="L47" s="42"/>
      <c r="M47" s="42"/>
      <c r="N47" s="42"/>
      <c r="O47" s="42"/>
      <c r="P47" s="42"/>
      <c r="Q47" s="42"/>
      <c r="R47" s="42"/>
      <c r="S47" s="42"/>
      <c r="T47" s="42"/>
      <c r="U47" s="42"/>
      <c r="V47" s="42"/>
      <c r="W47" s="42"/>
      <c r="X47" s="42"/>
    </row>
    <row r="48" spans="1:24" ht="15" customHeight="1">
      <c r="B48" s="42"/>
      <c r="C48" s="42"/>
      <c r="D48" s="42"/>
      <c r="E48" s="42"/>
      <c r="F48" s="42"/>
      <c r="G48" s="42"/>
      <c r="H48" s="42"/>
      <c r="I48" s="42"/>
      <c r="J48" s="42"/>
      <c r="K48" s="42"/>
      <c r="L48" s="42"/>
      <c r="M48" s="42"/>
      <c r="N48" s="42"/>
      <c r="O48" s="42"/>
      <c r="P48" s="42"/>
      <c r="Q48" s="42"/>
      <c r="R48" s="42"/>
      <c r="S48" s="42"/>
      <c r="T48" s="42"/>
      <c r="U48" s="42"/>
      <c r="V48" s="42"/>
      <c r="W48" s="42"/>
      <c r="X48" s="42"/>
    </row>
    <row r="49" spans="2:24" ht="15" customHeight="1">
      <c r="B49" s="42"/>
      <c r="C49" s="42"/>
      <c r="D49" s="42"/>
      <c r="E49" s="42"/>
      <c r="F49" s="42"/>
      <c r="G49" s="42"/>
      <c r="H49" s="42"/>
      <c r="I49" s="42"/>
      <c r="J49" s="42"/>
      <c r="K49" s="42"/>
      <c r="L49" s="42"/>
      <c r="M49" s="42"/>
      <c r="N49" s="42"/>
      <c r="O49" s="42"/>
      <c r="P49" s="42"/>
      <c r="Q49" s="42"/>
      <c r="R49" s="42"/>
      <c r="S49" s="42"/>
      <c r="T49" s="42"/>
      <c r="U49" s="42"/>
      <c r="V49" s="42"/>
      <c r="W49" s="42"/>
      <c r="X49" s="42"/>
    </row>
    <row r="50" spans="2:24" ht="15" customHeight="1">
      <c r="B50" s="42"/>
      <c r="C50" s="42"/>
      <c r="D50" s="42"/>
      <c r="E50" s="42"/>
      <c r="F50" s="42"/>
      <c r="G50" s="42"/>
      <c r="H50" s="42"/>
      <c r="I50" s="42"/>
      <c r="J50" s="42"/>
      <c r="K50" s="42"/>
      <c r="L50" s="42"/>
      <c r="M50" s="42"/>
      <c r="N50" s="42"/>
      <c r="O50" s="42"/>
      <c r="P50" s="42"/>
      <c r="Q50" s="42"/>
      <c r="R50" s="42"/>
      <c r="S50" s="42"/>
      <c r="T50" s="42"/>
      <c r="U50" s="42"/>
      <c r="V50" s="42"/>
      <c r="W50" s="42"/>
      <c r="X50" s="42"/>
    </row>
    <row r="51" spans="2:24">
      <c r="B51" s="42"/>
      <c r="C51" s="42"/>
      <c r="D51" s="42"/>
      <c r="E51" s="42"/>
      <c r="F51" s="42"/>
      <c r="G51" s="42"/>
      <c r="H51" s="42"/>
      <c r="I51" s="42"/>
      <c r="J51" s="42"/>
      <c r="K51" s="42"/>
      <c r="L51" s="42"/>
      <c r="M51" s="42"/>
      <c r="N51" s="42"/>
      <c r="O51" s="42"/>
      <c r="P51" s="42"/>
      <c r="Q51" s="42"/>
      <c r="R51" s="42"/>
      <c r="S51" s="42"/>
      <c r="T51" s="42"/>
      <c r="U51" s="42"/>
      <c r="V51" s="42"/>
      <c r="W51" s="42"/>
      <c r="X51" s="42"/>
    </row>
    <row r="52" spans="2:24">
      <c r="B52" s="42"/>
      <c r="C52" s="42"/>
      <c r="D52" s="42"/>
      <c r="E52" s="42"/>
      <c r="F52" s="42"/>
      <c r="G52" s="42"/>
      <c r="H52" s="42"/>
      <c r="I52" s="42"/>
      <c r="J52" s="42"/>
      <c r="K52" s="42"/>
      <c r="L52" s="42"/>
      <c r="M52" s="42"/>
      <c r="N52" s="42"/>
      <c r="O52" s="42"/>
      <c r="P52" s="42"/>
      <c r="Q52" s="42"/>
      <c r="R52" s="42"/>
      <c r="S52" s="42"/>
      <c r="T52" s="42"/>
      <c r="U52" s="42"/>
      <c r="V52" s="42"/>
      <c r="W52" s="42"/>
      <c r="X52" s="42"/>
    </row>
    <row r="53" spans="2:24">
      <c r="B53" s="42"/>
      <c r="C53" s="42"/>
      <c r="D53" s="42"/>
      <c r="E53" s="42"/>
      <c r="F53" s="42"/>
      <c r="G53" s="42"/>
      <c r="H53" s="42"/>
      <c r="I53" s="42"/>
      <c r="J53" s="42"/>
      <c r="K53" s="42"/>
      <c r="L53" s="42"/>
      <c r="M53" s="42"/>
      <c r="N53" s="42"/>
      <c r="O53" s="42"/>
      <c r="P53" s="42"/>
      <c r="Q53" s="42"/>
      <c r="R53" s="42"/>
      <c r="S53" s="42"/>
      <c r="T53" s="42"/>
      <c r="U53" s="42"/>
      <c r="V53" s="42"/>
      <c r="W53" s="42"/>
      <c r="X53" s="42"/>
    </row>
    <row r="54" spans="2:24">
      <c r="B54" s="42"/>
      <c r="C54" s="42"/>
      <c r="D54" s="42"/>
      <c r="E54" s="42"/>
      <c r="F54" s="42"/>
      <c r="G54" s="42"/>
      <c r="H54" s="42"/>
      <c r="I54" s="42"/>
      <c r="J54" s="42"/>
      <c r="K54" s="42"/>
      <c r="L54" s="42"/>
      <c r="M54" s="42"/>
      <c r="N54" s="42"/>
      <c r="O54" s="42"/>
      <c r="P54" s="42"/>
      <c r="Q54" s="42"/>
      <c r="R54" s="42"/>
      <c r="S54" s="42"/>
      <c r="T54" s="42"/>
      <c r="U54" s="42"/>
      <c r="V54" s="42"/>
      <c r="W54" s="42"/>
      <c r="X54" s="42"/>
    </row>
    <row r="55" spans="2:24">
      <c r="B55" s="42"/>
      <c r="C55" s="42"/>
      <c r="D55" s="42"/>
      <c r="E55" s="42"/>
      <c r="F55" s="42"/>
      <c r="G55" s="42"/>
      <c r="H55" s="42"/>
      <c r="I55" s="42"/>
      <c r="J55" s="42"/>
      <c r="K55" s="42"/>
      <c r="L55" s="42"/>
      <c r="M55" s="42"/>
      <c r="N55" s="42"/>
      <c r="O55" s="42"/>
      <c r="P55" s="42"/>
      <c r="Q55" s="42"/>
      <c r="R55" s="42"/>
      <c r="S55" s="42"/>
      <c r="T55" s="42"/>
      <c r="U55" s="42"/>
      <c r="V55" s="42"/>
      <c r="W55" s="42"/>
      <c r="X55" s="42"/>
    </row>
    <row r="56" spans="2:24">
      <c r="B56" s="42"/>
      <c r="C56" s="42"/>
      <c r="D56" s="42"/>
      <c r="E56" s="42"/>
      <c r="F56" s="42"/>
      <c r="G56" s="42"/>
      <c r="H56" s="42"/>
      <c r="I56" s="42"/>
      <c r="J56" s="42"/>
      <c r="K56" s="42"/>
      <c r="L56" s="42"/>
      <c r="M56" s="42"/>
      <c r="N56" s="42"/>
      <c r="O56" s="42"/>
      <c r="P56" s="42"/>
      <c r="Q56" s="42"/>
      <c r="R56" s="42"/>
      <c r="S56" s="42"/>
      <c r="T56" s="42"/>
      <c r="U56" s="42"/>
      <c r="V56" s="42"/>
      <c r="W56" s="42"/>
      <c r="X56" s="42"/>
    </row>
    <row r="57" spans="2:24">
      <c r="B57" s="42"/>
      <c r="C57" s="42"/>
      <c r="D57" s="42"/>
      <c r="E57" s="42"/>
      <c r="F57" s="42"/>
      <c r="G57" s="42"/>
      <c r="H57" s="42"/>
      <c r="I57" s="42"/>
      <c r="J57" s="42"/>
      <c r="K57" s="42"/>
      <c r="L57" s="42"/>
      <c r="M57" s="42"/>
      <c r="N57" s="42"/>
      <c r="O57" s="42"/>
      <c r="P57" s="42"/>
      <c r="Q57" s="42"/>
      <c r="R57" s="42"/>
      <c r="S57" s="42"/>
      <c r="T57" s="42"/>
      <c r="U57" s="42"/>
      <c r="V57" s="42"/>
      <c r="W57" s="42"/>
      <c r="X57" s="42"/>
    </row>
    <row r="58" spans="2:24">
      <c r="B58" s="42"/>
      <c r="C58" s="42"/>
      <c r="D58" s="42"/>
      <c r="E58" s="42"/>
      <c r="F58" s="42"/>
      <c r="G58" s="42"/>
      <c r="H58" s="42"/>
      <c r="I58" s="42"/>
      <c r="J58" s="42"/>
      <c r="K58" s="42"/>
      <c r="L58" s="42"/>
      <c r="M58" s="42"/>
      <c r="N58" s="42"/>
      <c r="O58" s="42"/>
      <c r="P58" s="42"/>
      <c r="Q58" s="42"/>
      <c r="R58" s="42"/>
      <c r="S58" s="42"/>
      <c r="T58" s="42"/>
      <c r="U58" s="42"/>
      <c r="V58" s="42"/>
      <c r="W58" s="42"/>
      <c r="X58" s="42"/>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66"/>
  <sheetViews>
    <sheetView zoomScaleNormal="100" workbookViewId="0">
      <selection activeCell="L37" sqref="L37"/>
    </sheetView>
  </sheetViews>
  <sheetFormatPr baseColWidth="10" defaultColWidth="11.42578125" defaultRowHeight="15" customHeight="1"/>
  <cols>
    <col min="1" max="1" width="3.7109375" style="219" customWidth="1"/>
    <col min="2" max="2" width="25.7109375" style="219" customWidth="1"/>
    <col min="3" max="14" width="10.7109375" style="219" customWidth="1"/>
    <col min="15" max="15" width="10.85546875" style="219" customWidth="1"/>
    <col min="16" max="19" width="8.140625" style="219" bestFit="1" customWidth="1"/>
    <col min="20" max="20" width="12.42578125" style="219" bestFit="1" customWidth="1"/>
    <col min="21" max="23" width="8.7109375" style="219" bestFit="1" customWidth="1"/>
    <col min="24" max="24" width="13.42578125" style="219" customWidth="1"/>
    <col min="25" max="25" width="10.7109375" style="219" customWidth="1"/>
    <col min="26" max="16384" width="11.42578125" style="219"/>
  </cols>
  <sheetData>
    <row r="1" spans="2:36" ht="18" customHeight="1">
      <c r="B1" s="341" t="s">
        <v>318</v>
      </c>
      <c r="C1" s="341"/>
      <c r="D1" s="341"/>
      <c r="E1" s="341"/>
      <c r="F1" s="341"/>
      <c r="G1" s="341"/>
      <c r="H1" s="341"/>
      <c r="I1" s="341"/>
      <c r="J1" s="341"/>
      <c r="K1" s="341"/>
      <c r="L1" s="341"/>
      <c r="M1" s="341"/>
      <c r="N1" s="115"/>
      <c r="O1" s="217"/>
      <c r="P1" s="218"/>
      <c r="Q1" s="218"/>
      <c r="R1" s="218"/>
      <c r="S1" s="218"/>
    </row>
    <row r="2" spans="2:36" ht="15" customHeight="1">
      <c r="B2" s="220"/>
      <c r="J2" s="221"/>
      <c r="K2" s="221"/>
    </row>
    <row r="3" spans="2:36" ht="15" customHeight="1">
      <c r="B3" s="10" t="s">
        <v>110</v>
      </c>
      <c r="C3" s="222"/>
      <c r="D3" s="222"/>
      <c r="E3" s="816"/>
      <c r="F3" s="222"/>
      <c r="G3" s="222"/>
      <c r="H3" s="222"/>
      <c r="I3" s="222"/>
      <c r="J3" s="222"/>
      <c r="K3" s="816"/>
      <c r="L3" s="222"/>
      <c r="M3" s="222"/>
      <c r="N3" s="222"/>
      <c r="O3" s="222"/>
      <c r="P3" s="222"/>
      <c r="Q3" s="222"/>
      <c r="R3" s="222"/>
      <c r="Y3" s="223"/>
      <c r="Z3" s="10"/>
      <c r="AA3" s="222"/>
      <c r="AB3" s="222"/>
      <c r="AC3" s="222"/>
      <c r="AD3" s="222"/>
      <c r="AE3" s="222"/>
      <c r="AF3" s="222"/>
      <c r="AG3" s="222"/>
      <c r="AH3" s="222"/>
      <c r="AI3" s="222"/>
      <c r="AJ3" s="222"/>
    </row>
    <row r="4" spans="2:36" ht="15" customHeight="1">
      <c r="B4" s="81" t="s">
        <v>38</v>
      </c>
      <c r="C4" s="222"/>
      <c r="D4" s="222"/>
      <c r="E4" s="816"/>
      <c r="F4" s="222"/>
      <c r="G4" s="222"/>
      <c r="H4" s="222"/>
      <c r="I4" s="222"/>
      <c r="J4" s="222"/>
      <c r="K4" s="816"/>
      <c r="L4" s="222"/>
      <c r="M4" s="222"/>
      <c r="N4" s="222"/>
      <c r="O4" s="222"/>
      <c r="P4" s="222"/>
      <c r="Q4" s="222"/>
      <c r="R4" s="222"/>
      <c r="Y4" s="223"/>
      <c r="Z4" s="10"/>
      <c r="AA4" s="222"/>
      <c r="AB4" s="222"/>
      <c r="AC4" s="222"/>
      <c r="AD4" s="222"/>
      <c r="AE4" s="222"/>
      <c r="AF4" s="222"/>
      <c r="AG4" s="222"/>
      <c r="AH4" s="222"/>
      <c r="AI4" s="222"/>
      <c r="AJ4" s="222"/>
    </row>
    <row r="5" spans="2:36" s="226" customFormat="1" ht="30" customHeight="1">
      <c r="B5" s="1484"/>
      <c r="C5" s="1486" t="s">
        <v>84</v>
      </c>
      <c r="D5" s="1486"/>
      <c r="E5" s="1486"/>
      <c r="F5" s="1486"/>
      <c r="G5" s="1486"/>
      <c r="H5" s="1487"/>
      <c r="I5" s="1488" t="s">
        <v>85</v>
      </c>
      <c r="J5" s="1489"/>
      <c r="K5" s="1489"/>
      <c r="L5" s="1489"/>
      <c r="M5" s="1489"/>
      <c r="N5" s="1490"/>
      <c r="O5" s="224"/>
      <c r="P5" s="225"/>
      <c r="Q5" s="225"/>
      <c r="R5" s="225"/>
      <c r="T5" s="1491"/>
      <c r="U5" s="1482"/>
      <c r="V5" s="1482"/>
      <c r="W5" s="1482"/>
      <c r="X5" s="1482"/>
      <c r="Y5" s="1481"/>
      <c r="Z5" s="1481"/>
      <c r="AA5" s="1481"/>
      <c r="AB5" s="1482"/>
      <c r="AC5" s="1482"/>
      <c r="AD5" s="1482"/>
      <c r="AE5" s="1482"/>
      <c r="AF5" s="1482"/>
      <c r="AG5" s="1482"/>
    </row>
    <row r="6" spans="2:36" s="229" customFormat="1" ht="25.5" customHeight="1">
      <c r="B6" s="1485"/>
      <c r="C6" s="552">
        <v>2021</v>
      </c>
      <c r="D6" s="565" t="s">
        <v>598</v>
      </c>
      <c r="E6" s="565" t="s">
        <v>599</v>
      </c>
      <c r="F6" s="553">
        <v>2023</v>
      </c>
      <c r="G6" s="554" t="s">
        <v>71</v>
      </c>
      <c r="H6" s="555" t="s">
        <v>72</v>
      </c>
      <c r="I6" s="556">
        <v>2021</v>
      </c>
      <c r="J6" s="565" t="s">
        <v>598</v>
      </c>
      <c r="K6" s="565" t="s">
        <v>599</v>
      </c>
      <c r="L6" s="552">
        <v>2023</v>
      </c>
      <c r="M6" s="291" t="s">
        <v>71</v>
      </c>
      <c r="N6" s="993" t="s">
        <v>72</v>
      </c>
      <c r="O6" s="227"/>
      <c r="P6" s="228"/>
      <c r="Q6" s="228"/>
      <c r="R6" s="228"/>
      <c r="T6" s="1491"/>
      <c r="U6" s="22"/>
      <c r="V6" s="22"/>
      <c r="W6" s="22"/>
      <c r="X6" s="22"/>
      <c r="Y6" s="230"/>
      <c r="Z6" s="230"/>
      <c r="AA6" s="230"/>
      <c r="AB6" s="22"/>
      <c r="AC6" s="22"/>
      <c r="AD6" s="22"/>
      <c r="AE6" s="22"/>
      <c r="AF6" s="22"/>
      <c r="AG6" s="22"/>
    </row>
    <row r="7" spans="2:36" ht="15" customHeight="1">
      <c r="B7" s="557" t="s">
        <v>8</v>
      </c>
      <c r="C7" s="1008">
        <v>223.114</v>
      </c>
      <c r="D7" s="1008">
        <v>223.75899999999999</v>
      </c>
      <c r="E7" s="1008">
        <v>228.268</v>
      </c>
      <c r="F7" s="1008">
        <v>231.49</v>
      </c>
      <c r="G7" s="1012">
        <v>2.8908988230231798E-3</v>
      </c>
      <c r="H7" s="1017">
        <v>1.41149876461002E-2</v>
      </c>
      <c r="I7" s="1008">
        <v>208.36769000000001</v>
      </c>
      <c r="J7" s="1008">
        <v>209.62813999999801</v>
      </c>
      <c r="K7" s="1008">
        <v>210.51836464481099</v>
      </c>
      <c r="L7" s="1008">
        <v>212.780361027373</v>
      </c>
      <c r="M7" s="1012">
        <v>6.0491624205201199E-3</v>
      </c>
      <c r="N7" s="1017">
        <v>1.0744888629447899E-2</v>
      </c>
      <c r="P7" s="171"/>
      <c r="Q7" s="171"/>
      <c r="R7" s="171"/>
      <c r="S7" s="32"/>
      <c r="T7" s="32"/>
      <c r="U7" s="171"/>
      <c r="V7" s="171"/>
      <c r="W7" s="171"/>
      <c r="X7" s="32"/>
      <c r="Y7" s="32"/>
      <c r="Z7" s="231"/>
      <c r="AA7" s="171"/>
      <c r="AB7" s="231"/>
      <c r="AC7" s="171"/>
      <c r="AD7" s="231"/>
      <c r="AE7" s="171"/>
      <c r="AF7" s="171"/>
      <c r="AG7" s="171"/>
    </row>
    <row r="8" spans="2:36" ht="15" customHeight="1">
      <c r="B8" s="558" t="s">
        <v>9</v>
      </c>
      <c r="C8" s="1009">
        <v>73.619</v>
      </c>
      <c r="D8" s="1009">
        <v>74.004000000000005</v>
      </c>
      <c r="E8" s="1009">
        <v>75.704999999999998</v>
      </c>
      <c r="F8" s="1009">
        <v>76.650000000000006</v>
      </c>
      <c r="G8" s="1013">
        <v>5.2296282209756103E-3</v>
      </c>
      <c r="H8" s="1018">
        <v>1.2482662968099901E-2</v>
      </c>
      <c r="I8" s="1009">
        <v>69.246760000000705</v>
      </c>
      <c r="J8" s="1009">
        <v>70.166340000000702</v>
      </c>
      <c r="K8" s="1009">
        <v>70.514164645120204</v>
      </c>
      <c r="L8" s="1009">
        <v>70.941409236080304</v>
      </c>
      <c r="M8" s="1013">
        <v>1.32797548939463E-2</v>
      </c>
      <c r="N8" s="1018">
        <v>6.0589896102469804E-3</v>
      </c>
      <c r="O8" s="232"/>
      <c r="P8" s="171"/>
      <c r="Q8" s="171"/>
      <c r="R8" s="171"/>
      <c r="S8" s="32"/>
      <c r="T8" s="32"/>
      <c r="U8" s="171"/>
      <c r="V8" s="171"/>
      <c r="W8" s="171"/>
      <c r="X8" s="32"/>
      <c r="Y8" s="32"/>
      <c r="Z8" s="231"/>
      <c r="AA8" s="171"/>
      <c r="AB8" s="231"/>
      <c r="AC8" s="171"/>
      <c r="AD8" s="231"/>
      <c r="AE8" s="171"/>
      <c r="AF8" s="171"/>
      <c r="AG8" s="171"/>
    </row>
    <row r="9" spans="2:36" ht="15" customHeight="1">
      <c r="B9" s="557" t="s">
        <v>10</v>
      </c>
      <c r="C9" s="1008">
        <v>96.578999999999994</v>
      </c>
      <c r="D9" s="1008">
        <v>96.783000000000001</v>
      </c>
      <c r="E9" s="1008">
        <v>99.203999999999994</v>
      </c>
      <c r="F9" s="1008">
        <v>101.277</v>
      </c>
      <c r="G9" s="1014">
        <v>2.1122604292860298E-3</v>
      </c>
      <c r="H9" s="1019">
        <v>2.0896334825208699E-2</v>
      </c>
      <c r="I9" s="1008">
        <v>91.700020000000407</v>
      </c>
      <c r="J9" s="1008">
        <v>92.051370000000702</v>
      </c>
      <c r="K9" s="1008">
        <v>92.738812890141602</v>
      </c>
      <c r="L9" s="1008">
        <v>94.498915971652806</v>
      </c>
      <c r="M9" s="1014">
        <v>3.8315149767720299E-3</v>
      </c>
      <c r="N9" s="1019">
        <v>1.8979141814077199E-2</v>
      </c>
      <c r="P9" s="171"/>
      <c r="Q9" s="171"/>
      <c r="R9" s="171"/>
      <c r="S9" s="32"/>
      <c r="T9" s="32"/>
      <c r="U9" s="171"/>
      <c r="V9" s="171"/>
      <c r="W9" s="171"/>
      <c r="X9" s="32"/>
      <c r="Y9" s="32"/>
      <c r="Z9" s="231"/>
      <c r="AA9" s="171"/>
      <c r="AB9" s="231"/>
      <c r="AC9" s="171"/>
      <c r="AD9" s="231"/>
      <c r="AE9" s="171"/>
      <c r="AF9" s="171"/>
      <c r="AG9" s="171"/>
    </row>
    <row r="10" spans="2:36" ht="15" customHeight="1">
      <c r="B10" s="558" t="s">
        <v>11</v>
      </c>
      <c r="C10" s="1009">
        <v>69.153999999999996</v>
      </c>
      <c r="D10" s="1009">
        <v>69.248999999999995</v>
      </c>
      <c r="E10" s="1009">
        <v>70.248999999999995</v>
      </c>
      <c r="F10" s="1009">
        <v>70.617000000000004</v>
      </c>
      <c r="G10" s="1013">
        <v>1.3737455534026399E-3</v>
      </c>
      <c r="H10" s="1018">
        <v>5.2385087332205097E-3</v>
      </c>
      <c r="I10" s="1009">
        <v>66.211660000000805</v>
      </c>
      <c r="J10" s="1009">
        <v>66.423890000000597</v>
      </c>
      <c r="K10" s="1009">
        <v>66.960713425172102</v>
      </c>
      <c r="L10" s="1009">
        <v>67.180346099294496</v>
      </c>
      <c r="M10" s="1013">
        <v>3.2053266750866598E-3</v>
      </c>
      <c r="N10" s="1018">
        <v>3.2800229102674101E-3</v>
      </c>
      <c r="P10" s="171"/>
      <c r="Q10" s="171"/>
      <c r="R10" s="171"/>
      <c r="S10" s="32"/>
      <c r="T10" s="32"/>
      <c r="U10" s="171"/>
      <c r="V10" s="171"/>
      <c r="W10" s="171"/>
      <c r="X10" s="32"/>
      <c r="Y10" s="32"/>
      <c r="Z10" s="231"/>
      <c r="AA10" s="171"/>
      <c r="AB10" s="231"/>
      <c r="AC10" s="171"/>
      <c r="AD10" s="231"/>
      <c r="AE10" s="171"/>
      <c r="AF10" s="171"/>
      <c r="AG10" s="171"/>
    </row>
    <row r="11" spans="2:36" ht="15" customHeight="1">
      <c r="B11" s="557" t="s">
        <v>12</v>
      </c>
      <c r="C11" s="1008">
        <v>13.532999999999999</v>
      </c>
      <c r="D11" s="1008">
        <v>13.69</v>
      </c>
      <c r="E11" s="1008">
        <v>13.744</v>
      </c>
      <c r="F11" s="1008">
        <v>13.919</v>
      </c>
      <c r="G11" s="1014">
        <v>1.1601270967265299E-2</v>
      </c>
      <c r="H11" s="1019">
        <v>1.273282887078E-2</v>
      </c>
      <c r="I11" s="1008">
        <v>13.23906</v>
      </c>
      <c r="J11" s="1008">
        <v>13.44807</v>
      </c>
      <c r="K11" s="1008">
        <v>13.457275750009099</v>
      </c>
      <c r="L11" s="1008">
        <v>13.617588676864001</v>
      </c>
      <c r="M11" s="1014">
        <v>1.5787374632340902E-2</v>
      </c>
      <c r="N11" s="1019">
        <v>1.19127325495088E-2</v>
      </c>
      <c r="P11" s="171"/>
      <c r="Q11" s="171"/>
      <c r="R11" s="171"/>
      <c r="S11" s="32"/>
      <c r="T11" s="32"/>
      <c r="U11" s="171"/>
      <c r="V11" s="171"/>
      <c r="W11" s="171"/>
      <c r="X11" s="32"/>
      <c r="Y11" s="32"/>
      <c r="Z11" s="231"/>
      <c r="AA11" s="171"/>
      <c r="AB11" s="231"/>
      <c r="AC11" s="171"/>
      <c r="AD11" s="231"/>
      <c r="AE11" s="171"/>
      <c r="AF11" s="171"/>
      <c r="AG11" s="171"/>
    </row>
    <row r="12" spans="2:36" ht="15" customHeight="1">
      <c r="B12" s="558" t="s">
        <v>111</v>
      </c>
      <c r="C12" s="1009">
        <v>133.673</v>
      </c>
      <c r="D12" s="1009">
        <v>133.66499999999999</v>
      </c>
      <c r="E12" s="1009">
        <v>135.93199999999999</v>
      </c>
      <c r="F12" s="1009">
        <v>136.52600000000001</v>
      </c>
      <c r="G12" s="1013">
        <v>-5.9847538396051698E-5</v>
      </c>
      <c r="H12" s="1018">
        <v>4.3698319748111097E-3</v>
      </c>
      <c r="I12" s="1009">
        <v>124.551400000001</v>
      </c>
      <c r="J12" s="1009">
        <v>126.000050000001</v>
      </c>
      <c r="K12" s="1009">
        <v>126.38182804907299</v>
      </c>
      <c r="L12" s="1009">
        <v>126.64693139937501</v>
      </c>
      <c r="M12" s="1013">
        <v>1.1630941121495901E-2</v>
      </c>
      <c r="N12" s="1018">
        <v>2.0976382000017502E-3</v>
      </c>
      <c r="P12" s="171"/>
      <c r="Q12" s="171"/>
      <c r="R12" s="171"/>
      <c r="S12" s="32"/>
      <c r="T12" s="32"/>
      <c r="U12" s="171"/>
      <c r="V12" s="171"/>
      <c r="W12" s="171"/>
      <c r="X12" s="32"/>
      <c r="Y12" s="32"/>
      <c r="Z12" s="231"/>
      <c r="AA12" s="171"/>
      <c r="AB12" s="231"/>
      <c r="AC12" s="171"/>
      <c r="AD12" s="231"/>
      <c r="AE12" s="171"/>
      <c r="AF12" s="171"/>
      <c r="AG12" s="171"/>
    </row>
    <row r="13" spans="2:36" ht="15" customHeight="1">
      <c r="B13" s="557" t="s">
        <v>14</v>
      </c>
      <c r="C13" s="1008">
        <v>168.709</v>
      </c>
      <c r="D13" s="1008">
        <v>165.649</v>
      </c>
      <c r="E13" s="1008">
        <v>169.59200000000001</v>
      </c>
      <c r="F13" s="1008">
        <v>168.678</v>
      </c>
      <c r="G13" s="1014">
        <v>-1.8137740132417399E-2</v>
      </c>
      <c r="H13" s="1019">
        <v>-5.3894051606209201E-3</v>
      </c>
      <c r="I13" s="1008">
        <v>158.638769999999</v>
      </c>
      <c r="J13" s="1008">
        <v>158.10310999999899</v>
      </c>
      <c r="K13" s="1008">
        <v>158.24186911966501</v>
      </c>
      <c r="L13" s="1008">
        <v>156.71781254978299</v>
      </c>
      <c r="M13" s="1014">
        <v>-3.3766020752701298E-3</v>
      </c>
      <c r="N13" s="1019">
        <v>-9.6311840751194307E-3</v>
      </c>
      <c r="P13" s="171"/>
      <c r="Q13" s="171"/>
      <c r="R13" s="171"/>
      <c r="S13" s="32"/>
      <c r="T13" s="32"/>
      <c r="U13" s="171"/>
      <c r="V13" s="171"/>
      <c r="W13" s="171"/>
      <c r="X13" s="32"/>
      <c r="Y13" s="32"/>
      <c r="Z13" s="231"/>
      <c r="AA13" s="171"/>
      <c r="AB13" s="231"/>
      <c r="AC13" s="171"/>
      <c r="AD13" s="231"/>
      <c r="AE13" s="171"/>
      <c r="AF13" s="171"/>
      <c r="AG13" s="171"/>
    </row>
    <row r="14" spans="2:36" ht="15" customHeight="1">
      <c r="B14" s="558" t="s">
        <v>112</v>
      </c>
      <c r="C14" s="1009">
        <v>364.37599999999998</v>
      </c>
      <c r="D14" s="1009">
        <v>361.26600000000002</v>
      </c>
      <c r="E14" s="1009">
        <v>369.82600000000002</v>
      </c>
      <c r="F14" s="1009">
        <v>371.23500000000001</v>
      </c>
      <c r="G14" s="1013">
        <v>-8.5351395262035501E-3</v>
      </c>
      <c r="H14" s="1018">
        <v>3.8098997907123301E-3</v>
      </c>
      <c r="I14" s="1009">
        <v>356.12098000000702</v>
      </c>
      <c r="J14" s="1009">
        <v>350.13937000001198</v>
      </c>
      <c r="K14" s="1009">
        <v>351.04334807081801</v>
      </c>
      <c r="L14" s="1009">
        <v>349.42234985174599</v>
      </c>
      <c r="M14" s="1013">
        <v>-1.6796567278889899E-2</v>
      </c>
      <c r="N14" s="1018">
        <v>-4.6176582692143402E-3</v>
      </c>
      <c r="P14" s="171"/>
      <c r="Q14" s="171"/>
      <c r="R14" s="171"/>
      <c r="S14" s="32"/>
      <c r="T14" s="32"/>
      <c r="U14" s="171"/>
      <c r="V14" s="171"/>
      <c r="W14" s="171"/>
      <c r="X14" s="32"/>
      <c r="Y14" s="32"/>
      <c r="Z14" s="231"/>
      <c r="AA14" s="171"/>
      <c r="AB14" s="231"/>
      <c r="AC14" s="171"/>
      <c r="AD14" s="231"/>
      <c r="AE14" s="171"/>
      <c r="AF14" s="171"/>
      <c r="AG14" s="171"/>
    </row>
    <row r="15" spans="2:36" ht="15" customHeight="1">
      <c r="B15" s="557" t="s">
        <v>16</v>
      </c>
      <c r="C15" s="1008">
        <v>96.730999999999995</v>
      </c>
      <c r="D15" s="1008">
        <v>97.301000000000002</v>
      </c>
      <c r="E15" s="1008">
        <v>99.27</v>
      </c>
      <c r="F15" s="1008">
        <v>100.01300000000001</v>
      </c>
      <c r="G15" s="1014">
        <v>5.8926300772246297E-3</v>
      </c>
      <c r="H15" s="1019">
        <v>7.4846378563515597E-3</v>
      </c>
      <c r="I15" s="1008">
        <v>91.5312600000006</v>
      </c>
      <c r="J15" s="1008">
        <v>92.987680000000594</v>
      </c>
      <c r="K15" s="1008">
        <v>92.602047775561502</v>
      </c>
      <c r="L15" s="1008">
        <v>93.135708927242106</v>
      </c>
      <c r="M15" s="1014">
        <v>1.5911722399538399E-2</v>
      </c>
      <c r="N15" s="1019">
        <v>5.7629519486870296E-3</v>
      </c>
      <c r="P15" s="171"/>
      <c r="Q15" s="171"/>
      <c r="R15" s="171"/>
      <c r="S15" s="32"/>
      <c r="T15" s="32"/>
      <c r="U15" s="171"/>
      <c r="V15" s="171"/>
      <c r="W15" s="171"/>
      <c r="X15" s="32"/>
      <c r="Y15" s="32"/>
      <c r="Z15" s="231"/>
      <c r="AA15" s="171"/>
      <c r="AB15" s="231"/>
      <c r="AC15" s="171"/>
      <c r="AD15" s="231"/>
      <c r="AE15" s="171"/>
      <c r="AF15" s="171"/>
      <c r="AG15" s="171"/>
    </row>
    <row r="16" spans="2:36" ht="15" customHeight="1">
      <c r="B16" s="558" t="s">
        <v>17</v>
      </c>
      <c r="C16" s="1009">
        <v>192.04</v>
      </c>
      <c r="D16" s="1009">
        <v>193.37299999999999</v>
      </c>
      <c r="E16" s="1009">
        <v>195.86500000000001</v>
      </c>
      <c r="F16" s="1009">
        <v>197.43</v>
      </c>
      <c r="G16" s="1013">
        <v>6.9412622370339499E-3</v>
      </c>
      <c r="H16" s="1018">
        <v>7.9901973297935597E-3</v>
      </c>
      <c r="I16" s="1009">
        <v>183.46485999999899</v>
      </c>
      <c r="J16" s="1009">
        <v>184.98728999999699</v>
      </c>
      <c r="K16" s="1009">
        <v>185.61716463450901</v>
      </c>
      <c r="L16" s="1009">
        <v>187.39166643763599</v>
      </c>
      <c r="M16" s="1013">
        <v>8.2982103493709491E-3</v>
      </c>
      <c r="N16" s="1018">
        <v>9.5600092083143497E-3</v>
      </c>
      <c r="P16" s="171"/>
      <c r="Q16" s="171"/>
      <c r="R16" s="171"/>
      <c r="S16" s="32"/>
      <c r="T16" s="32"/>
      <c r="U16" s="171"/>
      <c r="V16" s="171"/>
      <c r="W16" s="171"/>
      <c r="X16" s="32"/>
      <c r="Y16" s="32"/>
      <c r="Z16" s="231"/>
      <c r="AA16" s="171"/>
      <c r="AB16" s="231"/>
      <c r="AC16" s="171"/>
      <c r="AD16" s="231"/>
      <c r="AE16" s="171"/>
      <c r="AF16" s="171"/>
      <c r="AG16" s="171"/>
    </row>
    <row r="17" spans="2:33" ht="15" customHeight="1">
      <c r="B17" s="557" t="s">
        <v>18</v>
      </c>
      <c r="C17" s="1008">
        <v>196.376</v>
      </c>
      <c r="D17" s="1008">
        <v>197.16200000000001</v>
      </c>
      <c r="E17" s="1008">
        <v>200.48599999999999</v>
      </c>
      <c r="F17" s="1008">
        <v>202.65199999999999</v>
      </c>
      <c r="G17" s="1014">
        <v>4.0025257668960803E-3</v>
      </c>
      <c r="H17" s="1019">
        <v>1.0803746895044999E-2</v>
      </c>
      <c r="I17" s="1008">
        <v>185.81880999999899</v>
      </c>
      <c r="J17" s="1008">
        <v>187.21863000000101</v>
      </c>
      <c r="K17" s="1008">
        <v>187.83690163554201</v>
      </c>
      <c r="L17" s="1008">
        <v>189.90172309413299</v>
      </c>
      <c r="M17" s="1014">
        <v>7.5332524193945103E-3</v>
      </c>
      <c r="N17" s="1019">
        <v>1.09926294599838E-2</v>
      </c>
      <c r="P17" s="171"/>
      <c r="Q17" s="171"/>
      <c r="R17" s="171"/>
      <c r="S17" s="32"/>
      <c r="T17" s="32"/>
      <c r="U17" s="171"/>
      <c r="V17" s="171"/>
      <c r="W17" s="171"/>
      <c r="X17" s="32"/>
      <c r="Y17" s="32"/>
      <c r="Z17" s="231"/>
      <c r="AA17" s="171"/>
      <c r="AB17" s="231"/>
      <c r="AC17" s="171"/>
      <c r="AD17" s="231"/>
      <c r="AE17" s="171"/>
      <c r="AF17" s="171"/>
      <c r="AG17" s="171"/>
    </row>
    <row r="18" spans="2:33" ht="15" customHeight="1">
      <c r="B18" s="558" t="s">
        <v>19</v>
      </c>
      <c r="C18" s="1009">
        <v>103.32</v>
      </c>
      <c r="D18" s="1009">
        <v>104.578</v>
      </c>
      <c r="E18" s="1009">
        <v>106.696</v>
      </c>
      <c r="F18" s="1009">
        <v>109.408</v>
      </c>
      <c r="G18" s="1013">
        <v>1.21757646147891E-2</v>
      </c>
      <c r="H18" s="1018">
        <v>2.5418010047237E-2</v>
      </c>
      <c r="I18" s="1009">
        <v>96.167560000000094</v>
      </c>
      <c r="J18" s="1009">
        <v>98.634410000000102</v>
      </c>
      <c r="K18" s="1009">
        <v>98.865264723813993</v>
      </c>
      <c r="L18" s="1009">
        <v>100.787140315418</v>
      </c>
      <c r="M18" s="1013">
        <v>2.5651581468844699E-2</v>
      </c>
      <c r="N18" s="1018">
        <v>1.9439340975550699E-2</v>
      </c>
      <c r="P18" s="171"/>
      <c r="Q18" s="171"/>
      <c r="R18" s="171"/>
      <c r="S18" s="32"/>
      <c r="T18" s="32"/>
      <c r="U18" s="171"/>
      <c r="V18" s="171"/>
      <c r="W18" s="171"/>
      <c r="X18" s="32"/>
      <c r="Y18" s="32"/>
      <c r="Z18" s="231"/>
      <c r="AA18" s="171"/>
      <c r="AB18" s="231"/>
      <c r="AC18" s="171"/>
      <c r="AD18" s="231"/>
      <c r="AE18" s="171"/>
      <c r="AF18" s="171"/>
      <c r="AG18" s="171"/>
    </row>
    <row r="19" spans="2:33" ht="15" customHeight="1">
      <c r="B19" s="557" t="s">
        <v>20</v>
      </c>
      <c r="C19" s="1008">
        <v>169.77</v>
      </c>
      <c r="D19" s="1008">
        <v>168.01900000000001</v>
      </c>
      <c r="E19" s="1008">
        <v>170.84399999999999</v>
      </c>
      <c r="F19" s="1008">
        <v>172.62899999999999</v>
      </c>
      <c r="G19" s="1014">
        <v>-1.03139541732933E-2</v>
      </c>
      <c r="H19" s="1019">
        <v>1.0448128116878499E-2</v>
      </c>
      <c r="I19" s="1008">
        <v>164.15548999999999</v>
      </c>
      <c r="J19" s="1008">
        <v>163.612449999999</v>
      </c>
      <c r="K19" s="1008">
        <v>165.13292234762901</v>
      </c>
      <c r="L19" s="1008">
        <v>165.39693426131399</v>
      </c>
      <c r="M19" s="1014">
        <v>-3.3080830863514402E-3</v>
      </c>
      <c r="N19" s="1019">
        <v>1.5987842395781501E-3</v>
      </c>
      <c r="P19" s="171"/>
      <c r="Q19" s="171"/>
      <c r="R19" s="171"/>
      <c r="S19" s="32"/>
      <c r="T19" s="32"/>
      <c r="U19" s="171"/>
      <c r="V19" s="171"/>
      <c r="W19" s="171"/>
      <c r="X19" s="32"/>
      <c r="Y19" s="32"/>
      <c r="Z19" s="231"/>
      <c r="AA19" s="171"/>
      <c r="AB19" s="231"/>
      <c r="AC19" s="171"/>
      <c r="AD19" s="231"/>
      <c r="AE19" s="171"/>
      <c r="AF19" s="171"/>
      <c r="AG19" s="171"/>
    </row>
    <row r="20" spans="2:33" s="233" customFormat="1" ht="15" customHeight="1">
      <c r="B20" s="559" t="s">
        <v>39</v>
      </c>
      <c r="C20" s="1010">
        <v>1900.9939999999999</v>
      </c>
      <c r="D20" s="1010">
        <v>1898.498</v>
      </c>
      <c r="E20" s="1010">
        <v>1935.681</v>
      </c>
      <c r="F20" s="1010">
        <v>1952.5239999999999</v>
      </c>
      <c r="G20" s="1015">
        <v>-1.31299730562007E-3</v>
      </c>
      <c r="H20" s="1020">
        <v>8.7013304361616105E-3</v>
      </c>
      <c r="I20" s="1010">
        <v>1809.21431999938</v>
      </c>
      <c r="J20" s="1010">
        <v>1813.4007999995099</v>
      </c>
      <c r="K20" s="1010">
        <v>1819.9106777115301</v>
      </c>
      <c r="L20" s="1010">
        <v>1828.41888784754</v>
      </c>
      <c r="M20" s="1015">
        <v>2.3139768206867899E-3</v>
      </c>
      <c r="N20" s="1020">
        <v>4.67507017800894E-3</v>
      </c>
      <c r="P20" s="1321"/>
      <c r="Q20" s="1321"/>
      <c r="R20" s="1321"/>
      <c r="S20" s="1321"/>
      <c r="T20" s="1322"/>
      <c r="U20" s="1322"/>
      <c r="V20" s="1322"/>
      <c r="W20" s="1322"/>
      <c r="X20" s="1301"/>
      <c r="Y20" s="188"/>
      <c r="Z20" s="234"/>
      <c r="AA20" s="235"/>
      <c r="AB20" s="234"/>
      <c r="AC20" s="235"/>
      <c r="AD20" s="234"/>
      <c r="AE20" s="235"/>
      <c r="AF20" s="235"/>
      <c r="AG20" s="235"/>
    </row>
    <row r="21" spans="2:33" ht="15" customHeight="1">
      <c r="B21" s="560" t="s">
        <v>21</v>
      </c>
      <c r="C21" s="1011">
        <v>15.167999999999999</v>
      </c>
      <c r="D21" s="1011">
        <v>15.148999999999999</v>
      </c>
      <c r="E21" s="1011">
        <v>15.282999999999999</v>
      </c>
      <c r="F21" s="1011">
        <v>15.15</v>
      </c>
      <c r="G21" s="1012">
        <v>-1.2526371308017E-3</v>
      </c>
      <c r="H21" s="1017">
        <v>-8.7024798796047093E-3</v>
      </c>
      <c r="I21" s="1011">
        <v>14.670439999999999</v>
      </c>
      <c r="J21" s="1011">
        <v>14.40291</v>
      </c>
      <c r="K21" s="1011">
        <v>14.6258364253847</v>
      </c>
      <c r="L21" s="1011">
        <v>14.675962210000099</v>
      </c>
      <c r="M21" s="1012">
        <v>-1.8235990195252499E-2</v>
      </c>
      <c r="N21" s="1017">
        <v>3.42720806916752E-3</v>
      </c>
      <c r="P21" s="1323"/>
      <c r="Q21" s="1323"/>
      <c r="R21" s="1323"/>
      <c r="S21" s="1324"/>
      <c r="T21" s="1324"/>
      <c r="U21" s="1323"/>
      <c r="V21" s="1323"/>
      <c r="W21" s="1323"/>
      <c r="X21" s="32"/>
      <c r="Y21" s="32"/>
      <c r="Z21" s="231"/>
      <c r="AA21" s="171"/>
      <c r="AB21" s="231"/>
      <c r="AC21" s="171"/>
      <c r="AD21" s="231"/>
      <c r="AE21" s="171"/>
      <c r="AF21" s="171"/>
      <c r="AG21" s="171"/>
    </row>
    <row r="22" spans="2:33" ht="15" customHeight="1">
      <c r="B22" s="558" t="s">
        <v>22</v>
      </c>
      <c r="C22" s="1009">
        <v>9.6110000000000007</v>
      </c>
      <c r="D22" s="1009">
        <v>9.7769999999999992</v>
      </c>
      <c r="E22" s="1009">
        <v>9.7989999999999995</v>
      </c>
      <c r="F22" s="1009">
        <v>9.99</v>
      </c>
      <c r="G22" s="1013">
        <v>1.72718759754447E-2</v>
      </c>
      <c r="H22" s="1018">
        <v>1.94917848760079E-2</v>
      </c>
      <c r="I22" s="1009">
        <v>8.8172100000000206</v>
      </c>
      <c r="J22" s="1009">
        <v>9.1222600000000398</v>
      </c>
      <c r="K22" s="1009">
        <v>9.09973624391729</v>
      </c>
      <c r="L22" s="1009">
        <v>9.6387634808179605</v>
      </c>
      <c r="M22" s="1013">
        <v>3.4597111784796297E-2</v>
      </c>
      <c r="N22" s="1018">
        <v>5.9235479188858499E-2</v>
      </c>
      <c r="P22" s="1323"/>
      <c r="Q22" s="1323"/>
      <c r="R22" s="1323"/>
      <c r="S22" s="1324"/>
      <c r="T22" s="1324"/>
      <c r="U22" s="1323"/>
      <c r="V22" s="1323"/>
      <c r="W22" s="1323"/>
      <c r="X22" s="32"/>
      <c r="Y22" s="32"/>
      <c r="Z22" s="231"/>
      <c r="AA22" s="171"/>
      <c r="AB22" s="231"/>
      <c r="AC22" s="171"/>
      <c r="AD22" s="231"/>
      <c r="AE22" s="171"/>
      <c r="AF22" s="171"/>
      <c r="AG22" s="171"/>
    </row>
    <row r="23" spans="2:33" ht="15" customHeight="1">
      <c r="B23" s="557" t="s">
        <v>23</v>
      </c>
      <c r="C23" s="1008">
        <v>16.515000000000001</v>
      </c>
      <c r="D23" s="1008">
        <v>16.295999999999999</v>
      </c>
      <c r="E23" s="1008">
        <v>16.463999999999999</v>
      </c>
      <c r="F23" s="1008">
        <v>16.905999999999999</v>
      </c>
      <c r="G23" s="1014">
        <v>-1.3260672116257999E-2</v>
      </c>
      <c r="H23" s="1019">
        <v>2.6846452866860999E-2</v>
      </c>
      <c r="I23" s="1008">
        <v>15.890029999999999</v>
      </c>
      <c r="J23" s="1008">
        <v>15.9354099999999</v>
      </c>
      <c r="K23" s="1008">
        <v>16.052291793334799</v>
      </c>
      <c r="L23" s="1008">
        <v>16.266301702872699</v>
      </c>
      <c r="M23" s="1014">
        <v>2.8558788120562899E-3</v>
      </c>
      <c r="N23" s="1019">
        <v>1.333204705553E-2</v>
      </c>
      <c r="P23" s="1323"/>
      <c r="Q23" s="1323"/>
      <c r="R23" s="1323"/>
      <c r="S23" s="1324"/>
      <c r="T23" s="1324"/>
      <c r="U23" s="1323"/>
      <c r="V23" s="1323"/>
      <c r="W23" s="1323"/>
      <c r="X23" s="32"/>
      <c r="Y23" s="32"/>
      <c r="Z23" s="231"/>
      <c r="AA23" s="171"/>
      <c r="AB23" s="231"/>
      <c r="AC23" s="171"/>
      <c r="AD23" s="231"/>
      <c r="AE23" s="171"/>
      <c r="AF23" s="171"/>
      <c r="AG23" s="171"/>
    </row>
    <row r="24" spans="2:33" ht="15" customHeight="1">
      <c r="B24" s="558" t="s">
        <v>24</v>
      </c>
      <c r="C24" s="1009">
        <v>39.354999999999997</v>
      </c>
      <c r="D24" s="1009">
        <v>38.351999999999997</v>
      </c>
      <c r="E24" s="1009">
        <v>38.639000000000003</v>
      </c>
      <c r="F24" s="1009">
        <v>39.384999999999998</v>
      </c>
      <c r="G24" s="1013">
        <v>-2.5485961123110201E-2</v>
      </c>
      <c r="H24" s="1018">
        <v>1.9306917880897299E-2</v>
      </c>
      <c r="I24" s="1009">
        <v>36.767320000000304</v>
      </c>
      <c r="J24" s="1009">
        <v>35.995389999999901</v>
      </c>
      <c r="K24" s="1009">
        <v>36.519350586998698</v>
      </c>
      <c r="L24" s="1009">
        <v>36.065976549870904</v>
      </c>
      <c r="M24" s="1013">
        <v>-2.0995003171304101E-2</v>
      </c>
      <c r="N24" s="1018">
        <v>-1.2414624845196001E-2</v>
      </c>
      <c r="P24" s="1323"/>
      <c r="Q24" s="1323"/>
      <c r="R24" s="1323"/>
      <c r="S24" s="1324"/>
      <c r="T24" s="1324"/>
      <c r="U24" s="1323"/>
      <c r="V24" s="1323"/>
      <c r="W24" s="1323"/>
      <c r="X24" s="32"/>
      <c r="Y24" s="32"/>
      <c r="Z24" s="231"/>
      <c r="AA24" s="171"/>
      <c r="AB24" s="231"/>
      <c r="AC24" s="171"/>
      <c r="AD24" s="231"/>
      <c r="AE24" s="171"/>
      <c r="AF24" s="171"/>
      <c r="AG24" s="171"/>
    </row>
    <row r="25" spans="2:33" s="233" customFormat="1" ht="15" customHeight="1">
      <c r="B25" s="561" t="s">
        <v>40</v>
      </c>
      <c r="C25" s="562">
        <v>80.649000000000001</v>
      </c>
      <c r="D25" s="562">
        <v>79.573999999999998</v>
      </c>
      <c r="E25" s="562">
        <v>80.185000000000002</v>
      </c>
      <c r="F25" s="562">
        <v>81.430999999999997</v>
      </c>
      <c r="G25" s="1016">
        <v>-1.33293655222012E-2</v>
      </c>
      <c r="H25" s="1021">
        <v>1.5539065910082899E-2</v>
      </c>
      <c r="I25" s="562">
        <v>76.145690000000002</v>
      </c>
      <c r="J25" s="562">
        <v>75.455969999999894</v>
      </c>
      <c r="K25" s="562">
        <v>76.297215049634104</v>
      </c>
      <c r="L25" s="562">
        <v>76.647003943561799</v>
      </c>
      <c r="M25" s="1016">
        <v>-9.0578994031069691E-3</v>
      </c>
      <c r="N25" s="1021">
        <v>4.58455650969936E-3</v>
      </c>
      <c r="P25" s="1310"/>
      <c r="Q25" s="1310"/>
      <c r="R25" s="1310"/>
      <c r="S25" s="1310"/>
      <c r="T25" s="1310"/>
      <c r="U25" s="1310"/>
      <c r="V25" s="1310"/>
      <c r="W25" s="1310"/>
      <c r="X25" s="188"/>
      <c r="Y25" s="188"/>
      <c r="Z25" s="234"/>
      <c r="AA25" s="235"/>
      <c r="AB25" s="234"/>
      <c r="AC25" s="235"/>
      <c r="AD25" s="234"/>
      <c r="AE25" s="235"/>
      <c r="AF25" s="235"/>
      <c r="AG25" s="235"/>
    </row>
    <row r="26" spans="2:33" s="233" customFormat="1" ht="15" customHeight="1">
      <c r="B26" s="1222" t="s">
        <v>113</v>
      </c>
      <c r="C26" s="1024">
        <v>1981.643</v>
      </c>
      <c r="D26" s="1024">
        <v>1978.0719999999999</v>
      </c>
      <c r="E26" s="1024">
        <v>2015.866</v>
      </c>
      <c r="F26" s="1024">
        <v>2033.9549999999999</v>
      </c>
      <c r="G26" s="1025">
        <v>-1.8020400243636801E-3</v>
      </c>
      <c r="H26" s="1026">
        <v>8.9733146945283303E-3</v>
      </c>
      <c r="I26" s="1024">
        <v>1885.36000999934</v>
      </c>
      <c r="J26" s="1024">
        <v>1888.8567699994701</v>
      </c>
      <c r="K26" s="1024">
        <v>1896.2078927611401</v>
      </c>
      <c r="L26" s="1024">
        <v>1905.06589179108</v>
      </c>
      <c r="M26" s="1025">
        <v>1.85469087154799E-3</v>
      </c>
      <c r="N26" s="1026">
        <v>4.6714282034938702E-3</v>
      </c>
      <c r="P26" s="1325"/>
      <c r="Q26" s="1325"/>
      <c r="R26" s="1325"/>
      <c r="S26" s="1325"/>
      <c r="T26" s="1326"/>
      <c r="U26" s="1326"/>
      <c r="V26" s="1326"/>
      <c r="W26" s="1326"/>
      <c r="X26" s="1023"/>
      <c r="Y26" s="1023"/>
      <c r="Z26" s="234"/>
      <c r="AA26" s="235"/>
      <c r="AB26" s="234"/>
      <c r="AC26" s="235"/>
      <c r="AD26" s="234"/>
      <c r="AE26" s="235"/>
      <c r="AF26" s="235"/>
      <c r="AG26" s="235"/>
    </row>
    <row r="27" spans="2:33" s="237" customFormat="1" ht="15" customHeight="1">
      <c r="B27" s="33" t="s">
        <v>129</v>
      </c>
      <c r="C27" s="116"/>
      <c r="D27" s="116"/>
      <c r="E27" s="817"/>
      <c r="F27" s="116"/>
      <c r="G27" s="116"/>
      <c r="H27" s="116"/>
      <c r="I27" s="116"/>
      <c r="J27" s="116"/>
      <c r="K27" s="817"/>
      <c r="L27" s="116"/>
      <c r="M27" s="116"/>
      <c r="N27" s="116"/>
      <c r="O27" s="236"/>
      <c r="Z27" s="238"/>
      <c r="AA27" s="236"/>
      <c r="AB27" s="236"/>
      <c r="AC27" s="236"/>
      <c r="AD27" s="236"/>
      <c r="AE27" s="236"/>
      <c r="AF27" s="236"/>
      <c r="AG27" s="236"/>
    </row>
    <row r="28" spans="2:33" s="237" customFormat="1" ht="15" customHeight="1">
      <c r="B28" s="67" t="s">
        <v>134</v>
      </c>
      <c r="C28" s="143"/>
      <c r="D28" s="143"/>
      <c r="E28" s="143"/>
      <c r="F28" s="143"/>
      <c r="G28" s="143"/>
      <c r="H28" s="143"/>
      <c r="I28" s="143"/>
      <c r="J28" s="143"/>
      <c r="K28" s="143"/>
      <c r="L28" s="143"/>
      <c r="M28" s="143"/>
      <c r="N28" s="143"/>
      <c r="O28" s="236"/>
      <c r="S28" s="217"/>
      <c r="Z28" s="238"/>
      <c r="AA28" s="236"/>
      <c r="AB28" s="236"/>
      <c r="AC28" s="236"/>
      <c r="AD28" s="236"/>
      <c r="AE28" s="236"/>
      <c r="AF28" s="236"/>
      <c r="AG28" s="236"/>
    </row>
    <row r="30" spans="2:33" ht="15" customHeight="1">
      <c r="B30" s="239" t="s">
        <v>117</v>
      </c>
      <c r="D30" s="240"/>
      <c r="E30" s="240"/>
      <c r="F30" s="240"/>
    </row>
    <row r="31" spans="2:33" ht="15" customHeight="1">
      <c r="B31" s="241" t="s">
        <v>114</v>
      </c>
      <c r="D31" s="242"/>
      <c r="E31" s="242"/>
    </row>
    <row r="34" spans="1:36" ht="11.25" customHeight="1">
      <c r="B34" s="199"/>
    </row>
    <row r="35" spans="1:36" ht="15" customHeight="1">
      <c r="B35" s="243"/>
      <c r="Y35" s="199"/>
    </row>
    <row r="36" spans="1:36" ht="12">
      <c r="B36" s="244"/>
      <c r="C36" s="244"/>
      <c r="D36" s="244"/>
      <c r="E36" s="818"/>
      <c r="F36" s="244"/>
      <c r="G36" s="244"/>
      <c r="H36" s="244"/>
      <c r="I36" s="244"/>
      <c r="J36" s="244"/>
      <c r="K36" s="818"/>
      <c r="L36" s="244"/>
      <c r="M36" s="244"/>
      <c r="N36" s="244"/>
      <c r="Y36" s="243"/>
    </row>
    <row r="37" spans="1:36" s="244" customFormat="1" ht="26.25" customHeight="1">
      <c r="A37" s="994"/>
      <c r="B37" s="219"/>
      <c r="C37" s="219"/>
      <c r="D37" s="219"/>
      <c r="E37" s="219"/>
      <c r="F37" s="219"/>
      <c r="G37" s="219"/>
      <c r="H37" s="219"/>
      <c r="I37" s="219"/>
      <c r="J37" s="219"/>
      <c r="K37" s="219"/>
      <c r="L37" s="219"/>
      <c r="M37" s="219"/>
      <c r="N37" s="219"/>
      <c r="Y37" s="1483"/>
      <c r="Z37" s="1483"/>
      <c r="AA37" s="1483"/>
      <c r="AB37" s="1483"/>
      <c r="AC37" s="1483"/>
      <c r="AD37" s="1483"/>
      <c r="AE37" s="1483"/>
      <c r="AF37" s="1483"/>
      <c r="AG37" s="1483"/>
      <c r="AH37" s="1483"/>
      <c r="AI37" s="1483"/>
      <c r="AJ37" s="1483"/>
    </row>
    <row r="38" spans="1:36" ht="15" customHeight="1">
      <c r="I38" s="245" t="s">
        <v>115</v>
      </c>
    </row>
    <row r="44" spans="1:36" ht="15" customHeight="1">
      <c r="I44" s="1187" t="s">
        <v>601</v>
      </c>
      <c r="S44" s="246"/>
    </row>
    <row r="45" spans="1:36" ht="15" customHeight="1">
      <c r="I45" s="1186"/>
      <c r="J45" s="247"/>
      <c r="K45" s="247"/>
    </row>
    <row r="54" spans="2:16" ht="15" customHeight="1">
      <c r="D54" s="248"/>
      <c r="E54" s="248"/>
    </row>
    <row r="55" spans="2:16" ht="15" customHeight="1">
      <c r="D55" s="249"/>
      <c r="E55" s="249"/>
    </row>
    <row r="56" spans="2:16" ht="15" customHeight="1">
      <c r="C56" s="250"/>
    </row>
    <row r="57" spans="2:16" ht="12">
      <c r="B57" s="33" t="s">
        <v>116</v>
      </c>
      <c r="C57" s="251"/>
    </row>
    <row r="58" spans="2:16" ht="24" customHeight="1">
      <c r="B58" s="1400" t="s">
        <v>299</v>
      </c>
      <c r="C58" s="1400"/>
      <c r="D58" s="1400"/>
      <c r="E58" s="1400"/>
      <c r="F58" s="1400"/>
      <c r="G58" s="1400"/>
      <c r="H58" s="1400"/>
      <c r="I58" s="1400"/>
      <c r="J58" s="1400"/>
      <c r="K58" s="1400"/>
      <c r="L58" s="1400"/>
      <c r="M58" s="1400"/>
      <c r="N58" s="1400"/>
    </row>
    <row r="59" spans="2:16" ht="12">
      <c r="B59" s="33" t="s">
        <v>129</v>
      </c>
      <c r="C59" s="251"/>
    </row>
    <row r="60" spans="2:16" ht="12">
      <c r="B60" s="67" t="s">
        <v>134</v>
      </c>
    </row>
    <row r="61" spans="2:16" ht="15" customHeight="1">
      <c r="D61" s="248"/>
      <c r="E61" s="248"/>
      <c r="O61" s="252"/>
      <c r="P61" s="253"/>
    </row>
    <row r="62" spans="2:16" ht="15" customHeight="1">
      <c r="D62" s="249"/>
      <c r="E62" s="249"/>
    </row>
    <row r="63" spans="2:16" ht="25.5" customHeight="1"/>
    <row r="64" spans="2:16" ht="12.2" customHeight="1"/>
    <row r="65" spans="4:5" ht="12.2" customHeight="1"/>
    <row r="66" spans="4:5" ht="15" customHeight="1">
      <c r="D66" s="249"/>
      <c r="E66" s="249"/>
    </row>
  </sheetData>
  <mergeCells count="9">
    <mergeCell ref="Y5:AA5"/>
    <mergeCell ref="AB5:AG5"/>
    <mergeCell ref="Y37:AJ37"/>
    <mergeCell ref="B58:N58"/>
    <mergeCell ref="B5:B6"/>
    <mergeCell ref="C5:H5"/>
    <mergeCell ref="I5:N5"/>
    <mergeCell ref="T5:T6"/>
    <mergeCell ref="U5:X5"/>
  </mergeCell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B1:T134"/>
  <sheetViews>
    <sheetView zoomScaleNormal="100" workbookViewId="0">
      <selection activeCell="F6" sqref="F6"/>
    </sheetView>
  </sheetViews>
  <sheetFormatPr baseColWidth="10" defaultColWidth="11.5703125" defaultRowHeight="14.25"/>
  <cols>
    <col min="1" max="1" width="3.7109375" style="1" customWidth="1"/>
    <col min="2" max="2" width="25.7109375" style="1" customWidth="1"/>
    <col min="3" max="5" width="9.7109375" style="1" customWidth="1"/>
    <col min="6" max="6" width="10.7109375" style="1" bestFit="1" customWidth="1"/>
    <col min="7" max="10" width="9.7109375" style="1" customWidth="1"/>
    <col min="11" max="16384" width="11.5703125" style="1"/>
  </cols>
  <sheetData>
    <row r="1" spans="2:20" ht="18">
      <c r="B1" s="341" t="s">
        <v>355</v>
      </c>
      <c r="C1" s="534"/>
      <c r="D1" s="341"/>
      <c r="E1" s="341"/>
      <c r="F1" s="341"/>
      <c r="G1" s="341"/>
      <c r="H1" s="342"/>
      <c r="I1" s="342"/>
      <c r="J1" s="342"/>
    </row>
    <row r="2" spans="2:20" ht="15" customHeight="1">
      <c r="B2" s="9"/>
      <c r="C2" s="9"/>
      <c r="D2" s="9"/>
      <c r="E2" s="9"/>
      <c r="F2" s="9"/>
      <c r="G2" s="9"/>
    </row>
    <row r="3" spans="2:20" ht="15" customHeight="1">
      <c r="B3" s="10" t="s">
        <v>322</v>
      </c>
      <c r="C3" s="9"/>
      <c r="D3" s="9"/>
      <c r="E3" s="9"/>
      <c r="F3" s="9"/>
      <c r="G3" s="9"/>
    </row>
    <row r="4" spans="2:20" ht="15" customHeight="1">
      <c r="B4" s="11" t="s">
        <v>38</v>
      </c>
    </row>
    <row r="5" spans="2:20" ht="15" customHeight="1">
      <c r="B5" s="1424"/>
      <c r="C5" s="1419" t="s">
        <v>36</v>
      </c>
      <c r="D5" s="1420"/>
      <c r="E5" s="1420"/>
      <c r="F5" s="1421"/>
      <c r="G5" s="1419" t="s">
        <v>5</v>
      </c>
      <c r="H5" s="1420"/>
      <c r="I5" s="1474" t="s">
        <v>168</v>
      </c>
      <c r="J5" s="1474" t="s">
        <v>7</v>
      </c>
    </row>
    <row r="6" spans="2:20" ht="15" customHeight="1">
      <c r="B6" s="1425"/>
      <c r="C6" s="351" t="s">
        <v>554</v>
      </c>
      <c r="D6" s="354" t="s">
        <v>555</v>
      </c>
      <c r="E6" s="354" t="s">
        <v>556</v>
      </c>
      <c r="F6" s="566" t="s">
        <v>557</v>
      </c>
      <c r="G6" s="5" t="s">
        <v>61</v>
      </c>
      <c r="H6" s="7" t="s">
        <v>62</v>
      </c>
      <c r="I6" s="1475"/>
      <c r="J6" s="1475"/>
      <c r="L6" s="2"/>
      <c r="M6" s="2"/>
      <c r="N6" s="2"/>
      <c r="O6" s="2"/>
      <c r="P6" s="2"/>
      <c r="Q6" s="2"/>
      <c r="R6" s="2"/>
      <c r="S6" s="2"/>
      <c r="T6" s="2"/>
    </row>
    <row r="7" spans="2:20" ht="15" customHeight="1">
      <c r="B7" s="3" t="s">
        <v>8</v>
      </c>
      <c r="C7" s="467">
        <v>21.701000000000001</v>
      </c>
      <c r="D7" s="431">
        <v>23.579000000000001</v>
      </c>
      <c r="E7" s="431">
        <v>115.602</v>
      </c>
      <c r="F7" s="431">
        <v>3.6999999999999998E-2</v>
      </c>
      <c r="G7" s="467">
        <v>55.582000000000001</v>
      </c>
      <c r="H7" s="976">
        <v>7.306</v>
      </c>
      <c r="I7" s="977">
        <v>6.3109999999999999</v>
      </c>
      <c r="J7" s="977">
        <v>1.3720000000000001</v>
      </c>
      <c r="L7" s="2"/>
      <c r="M7" s="2"/>
      <c r="N7" s="2"/>
      <c r="O7" s="2"/>
      <c r="P7" s="2"/>
      <c r="Q7" s="2"/>
      <c r="R7" s="2"/>
      <c r="S7" s="2"/>
      <c r="T7" s="2"/>
    </row>
    <row r="8" spans="2:20" ht="15" customHeight="1">
      <c r="B8" s="13" t="s">
        <v>9</v>
      </c>
      <c r="C8" s="468">
        <v>6.7729999999999997</v>
      </c>
      <c r="D8" s="430">
        <v>7.7629999999999999</v>
      </c>
      <c r="E8" s="430">
        <v>38.533999999999999</v>
      </c>
      <c r="F8" s="430">
        <v>8.9999999999999993E-3</v>
      </c>
      <c r="G8" s="468">
        <v>17.536000000000001</v>
      </c>
      <c r="H8" s="978">
        <v>2.4279999999999999</v>
      </c>
      <c r="I8" s="979">
        <v>3.008</v>
      </c>
      <c r="J8" s="979">
        <v>0.59899999999999998</v>
      </c>
      <c r="L8" s="2"/>
      <c r="M8" s="2"/>
      <c r="N8" s="2"/>
      <c r="O8" s="2"/>
      <c r="P8" s="2"/>
      <c r="Q8" s="2"/>
      <c r="R8" s="2"/>
      <c r="S8" s="2"/>
      <c r="T8" s="2"/>
    </row>
    <row r="9" spans="2:20" ht="15" customHeight="1">
      <c r="B9" s="4" t="s">
        <v>10</v>
      </c>
      <c r="C9" s="467">
        <v>9.7889999999999997</v>
      </c>
      <c r="D9" s="431">
        <v>11.521000000000001</v>
      </c>
      <c r="E9" s="431">
        <v>49.981999999999999</v>
      </c>
      <c r="F9" s="431">
        <v>1.4999999999999999E-2</v>
      </c>
      <c r="G9" s="467">
        <v>23.358000000000001</v>
      </c>
      <c r="H9" s="976">
        <v>2.335</v>
      </c>
      <c r="I9" s="977">
        <v>3.754</v>
      </c>
      <c r="J9" s="977">
        <v>0.52300000000000002</v>
      </c>
      <c r="L9" s="2"/>
      <c r="M9" s="2"/>
      <c r="N9" s="2"/>
      <c r="O9" s="2"/>
      <c r="P9" s="2"/>
      <c r="Q9" s="2"/>
      <c r="R9" s="2"/>
      <c r="S9" s="2"/>
      <c r="T9" s="2"/>
    </row>
    <row r="10" spans="2:20" ht="15" customHeight="1">
      <c r="B10" s="13" t="s">
        <v>11</v>
      </c>
      <c r="C10" s="468">
        <v>5.6260000000000003</v>
      </c>
      <c r="D10" s="430">
        <v>7.0830000000000002</v>
      </c>
      <c r="E10" s="430">
        <v>38.212000000000003</v>
      </c>
      <c r="F10" s="430">
        <v>2.1999999999999999E-2</v>
      </c>
      <c r="G10" s="468">
        <v>14.585000000000001</v>
      </c>
      <c r="H10" s="978">
        <v>2.1509999999999998</v>
      </c>
      <c r="I10" s="979">
        <v>2.5550000000000002</v>
      </c>
      <c r="J10" s="979">
        <v>0.38300000000000001</v>
      </c>
      <c r="L10" s="2"/>
      <c r="M10" s="2"/>
      <c r="N10" s="2"/>
      <c r="O10" s="2"/>
      <c r="P10" s="2"/>
      <c r="Q10" s="2"/>
      <c r="R10" s="2"/>
      <c r="S10" s="2"/>
      <c r="T10" s="2"/>
    </row>
    <row r="11" spans="2:20" ht="15" customHeight="1">
      <c r="B11" s="4" t="s">
        <v>12</v>
      </c>
      <c r="C11" s="467">
        <v>1.2470000000000001</v>
      </c>
      <c r="D11" s="431">
        <v>1.169</v>
      </c>
      <c r="E11" s="431">
        <v>9.0640000000000001</v>
      </c>
      <c r="F11" s="431">
        <v>1E-3</v>
      </c>
      <c r="G11" s="467">
        <v>1.8480000000000001</v>
      </c>
      <c r="H11" s="976">
        <v>0.27400000000000002</v>
      </c>
      <c r="I11" s="977">
        <v>0.28599999999999998</v>
      </c>
      <c r="J11" s="977">
        <v>0.03</v>
      </c>
      <c r="L11" s="2"/>
      <c r="M11" s="2"/>
      <c r="N11" s="2"/>
      <c r="O11" s="2"/>
      <c r="P11" s="2"/>
      <c r="Q11" s="2"/>
      <c r="R11" s="2"/>
      <c r="S11" s="2"/>
      <c r="T11" s="2"/>
    </row>
    <row r="12" spans="2:20" ht="15" customHeight="1">
      <c r="B12" s="13" t="s">
        <v>13</v>
      </c>
      <c r="C12" s="468">
        <v>12.644</v>
      </c>
      <c r="D12" s="430">
        <v>13.726000000000001</v>
      </c>
      <c r="E12" s="430">
        <v>69.213999999999999</v>
      </c>
      <c r="F12" s="430">
        <v>2.5999999999999999E-2</v>
      </c>
      <c r="G12" s="468">
        <v>28.536999999999999</v>
      </c>
      <c r="H12" s="978">
        <v>6.0030000000000001</v>
      </c>
      <c r="I12" s="979">
        <v>4.6980000000000004</v>
      </c>
      <c r="J12" s="979">
        <v>1.6779999999999999</v>
      </c>
      <c r="L12" s="2"/>
      <c r="M12" s="2"/>
      <c r="N12" s="2"/>
      <c r="O12" s="2"/>
      <c r="P12" s="2"/>
      <c r="Q12" s="2"/>
      <c r="R12" s="2"/>
      <c r="S12" s="2"/>
      <c r="T12" s="2"/>
    </row>
    <row r="13" spans="2:20" ht="15" customHeight="1">
      <c r="B13" s="4" t="s">
        <v>14</v>
      </c>
      <c r="C13" s="467">
        <v>15.589</v>
      </c>
      <c r="D13" s="431">
        <v>16.498999999999999</v>
      </c>
      <c r="E13" s="431">
        <v>87.286000000000001</v>
      </c>
      <c r="F13" s="431">
        <v>3.5000000000000003E-2</v>
      </c>
      <c r="G13" s="467">
        <v>32.741</v>
      </c>
      <c r="H13" s="976">
        <v>4.66</v>
      </c>
      <c r="I13" s="977">
        <v>8.1750000000000007</v>
      </c>
      <c r="J13" s="977">
        <v>3.6930000000000001</v>
      </c>
      <c r="L13" s="2"/>
      <c r="M13" s="2"/>
      <c r="N13" s="2"/>
      <c r="O13" s="2"/>
      <c r="P13" s="2"/>
      <c r="Q13" s="2"/>
      <c r="R13" s="2"/>
      <c r="S13" s="2"/>
      <c r="T13" s="2"/>
    </row>
    <row r="14" spans="2:20" ht="15" customHeight="1">
      <c r="B14" s="13" t="s">
        <v>15</v>
      </c>
      <c r="C14" s="468">
        <v>32.99</v>
      </c>
      <c r="D14" s="430">
        <v>41.286000000000001</v>
      </c>
      <c r="E14" s="430">
        <v>172.72399999999999</v>
      </c>
      <c r="F14" s="430">
        <v>0.14299999999999999</v>
      </c>
      <c r="G14" s="468">
        <v>98.143000000000001</v>
      </c>
      <c r="H14" s="978">
        <v>14.581</v>
      </c>
      <c r="I14" s="979">
        <v>9.7539999999999996</v>
      </c>
      <c r="J14" s="979">
        <v>1.6140000000000001</v>
      </c>
      <c r="L14" s="2"/>
      <c r="M14" s="2"/>
      <c r="N14" s="2"/>
      <c r="O14" s="2"/>
      <c r="P14" s="2"/>
      <c r="Q14" s="2"/>
      <c r="R14" s="2"/>
      <c r="S14" s="2"/>
      <c r="T14" s="2"/>
    </row>
    <row r="15" spans="2:20" ht="15" customHeight="1">
      <c r="B15" s="4" t="s">
        <v>16</v>
      </c>
      <c r="C15" s="467">
        <v>7.4560000000000004</v>
      </c>
      <c r="D15" s="431">
        <v>10.177</v>
      </c>
      <c r="E15" s="431">
        <v>51.984999999999999</v>
      </c>
      <c r="F15" s="431">
        <v>2.5999999999999999E-2</v>
      </c>
      <c r="G15" s="467">
        <v>22.308</v>
      </c>
      <c r="H15" s="976">
        <v>3.645</v>
      </c>
      <c r="I15" s="977">
        <v>3.5619999999999998</v>
      </c>
      <c r="J15" s="977">
        <v>0.85399999999999998</v>
      </c>
      <c r="L15" s="2"/>
      <c r="M15" s="2"/>
      <c r="N15" s="2"/>
      <c r="O15" s="2"/>
      <c r="P15" s="2"/>
      <c r="Q15" s="2"/>
      <c r="R15" s="2"/>
      <c r="S15" s="2"/>
      <c r="T15" s="2"/>
    </row>
    <row r="16" spans="2:20" ht="15" customHeight="1">
      <c r="B16" s="13" t="s">
        <v>17</v>
      </c>
      <c r="C16" s="468">
        <v>16.698</v>
      </c>
      <c r="D16" s="430">
        <v>19.209</v>
      </c>
      <c r="E16" s="430">
        <v>107.505</v>
      </c>
      <c r="F16" s="430">
        <v>8.8999999999999996E-2</v>
      </c>
      <c r="G16" s="468">
        <v>39.283000000000001</v>
      </c>
      <c r="H16" s="978">
        <v>7.0449999999999999</v>
      </c>
      <c r="I16" s="979">
        <v>5.8780000000000001</v>
      </c>
      <c r="J16" s="979">
        <v>1.7230000000000001</v>
      </c>
      <c r="L16" s="2"/>
      <c r="M16" s="2"/>
      <c r="N16" s="2"/>
      <c r="O16" s="2"/>
      <c r="P16" s="2"/>
      <c r="Q16" s="2"/>
      <c r="R16" s="2"/>
      <c r="S16" s="2"/>
      <c r="T16" s="2"/>
    </row>
    <row r="17" spans="2:20" ht="15" customHeight="1">
      <c r="B17" s="4" t="s">
        <v>18</v>
      </c>
      <c r="C17" s="467">
        <v>17.550999999999998</v>
      </c>
      <c r="D17" s="431">
        <v>20.03</v>
      </c>
      <c r="E17" s="431">
        <v>107.94499999999999</v>
      </c>
      <c r="F17" s="431">
        <v>4.5999999999999999E-2</v>
      </c>
      <c r="G17" s="467">
        <v>43.584000000000003</v>
      </c>
      <c r="H17" s="976">
        <v>6.3630000000000004</v>
      </c>
      <c r="I17" s="977">
        <v>5.8029999999999999</v>
      </c>
      <c r="J17" s="977">
        <v>1.33</v>
      </c>
      <c r="L17" s="2"/>
      <c r="M17" s="2"/>
      <c r="N17" s="2"/>
      <c r="O17" s="2"/>
      <c r="P17" s="2"/>
      <c r="Q17" s="2"/>
      <c r="R17" s="2"/>
      <c r="S17" s="2"/>
      <c r="T17" s="2"/>
    </row>
    <row r="18" spans="2:20" ht="15" customHeight="1">
      <c r="B18" s="13" t="s">
        <v>19</v>
      </c>
      <c r="C18" s="468">
        <v>9.9700000000000006</v>
      </c>
      <c r="D18" s="430">
        <v>12.723000000000001</v>
      </c>
      <c r="E18" s="430">
        <v>55.652000000000001</v>
      </c>
      <c r="F18" s="430">
        <v>0.32600000000000001</v>
      </c>
      <c r="G18" s="468">
        <v>24.779</v>
      </c>
      <c r="H18" s="978">
        <v>2.2400000000000002</v>
      </c>
      <c r="I18" s="979">
        <v>3.2869999999999999</v>
      </c>
      <c r="J18" s="979">
        <v>0.43099999999999999</v>
      </c>
      <c r="L18" s="2"/>
      <c r="M18" s="2"/>
      <c r="N18" s="2"/>
      <c r="O18" s="2"/>
      <c r="P18" s="2"/>
      <c r="Q18" s="2"/>
      <c r="R18" s="2"/>
      <c r="S18" s="2"/>
      <c r="T18" s="2"/>
    </row>
    <row r="19" spans="2:20" ht="15" customHeight="1">
      <c r="B19" s="4" t="s">
        <v>20</v>
      </c>
      <c r="C19" s="467">
        <v>15.159000000000001</v>
      </c>
      <c r="D19" s="431">
        <v>18.465</v>
      </c>
      <c r="E19" s="431">
        <v>98.096999999999994</v>
      </c>
      <c r="F19" s="431">
        <v>4.9000000000000002E-2</v>
      </c>
      <c r="G19" s="467">
        <v>32.06</v>
      </c>
      <c r="H19" s="976">
        <v>4.6870000000000003</v>
      </c>
      <c r="I19" s="977">
        <v>3.4180000000000001</v>
      </c>
      <c r="J19" s="977">
        <v>0.69399999999999995</v>
      </c>
      <c r="L19" s="2"/>
      <c r="M19" s="2"/>
      <c r="N19" s="2"/>
      <c r="O19" s="2"/>
      <c r="P19" s="2"/>
      <c r="Q19" s="2"/>
      <c r="R19" s="2"/>
      <c r="S19" s="2"/>
      <c r="T19" s="2"/>
    </row>
    <row r="20" spans="2:20" ht="15" customHeight="1">
      <c r="B20" s="1223" t="s">
        <v>39</v>
      </c>
      <c r="C20" s="1040">
        <v>173.19300000000001</v>
      </c>
      <c r="D20" s="1041">
        <v>203.23</v>
      </c>
      <c r="E20" s="1041">
        <v>1001.802</v>
      </c>
      <c r="F20" s="1041">
        <v>0.82399999999999995</v>
      </c>
      <c r="G20" s="1040">
        <v>434.34399999999999</v>
      </c>
      <c r="H20" s="1042">
        <v>63.718000000000004</v>
      </c>
      <c r="I20" s="1043">
        <v>60.488999999999997</v>
      </c>
      <c r="J20" s="1043">
        <v>14.923999999999999</v>
      </c>
      <c r="L20" s="1320"/>
      <c r="M20" s="1320"/>
      <c r="N20" s="1320"/>
      <c r="O20" s="1320"/>
      <c r="P20" s="1320"/>
      <c r="Q20" s="1320"/>
      <c r="R20" s="1320"/>
      <c r="S20" s="1320"/>
      <c r="T20" s="2"/>
    </row>
    <row r="21" spans="2:20" ht="15" customHeight="1">
      <c r="B21" s="3" t="s">
        <v>21</v>
      </c>
      <c r="C21" s="1044">
        <v>1.097</v>
      </c>
      <c r="D21" s="1045">
        <v>0.97799999999999998</v>
      </c>
      <c r="E21" s="1045">
        <v>10.657</v>
      </c>
      <c r="F21" s="1045">
        <v>0</v>
      </c>
      <c r="G21" s="1044">
        <v>1.77</v>
      </c>
      <c r="H21" s="1046">
        <v>0.11799999999999999</v>
      </c>
      <c r="I21" s="1047">
        <v>0.39900000000000002</v>
      </c>
      <c r="J21" s="1047">
        <v>0.13100000000000001</v>
      </c>
      <c r="L21" s="1320"/>
      <c r="M21" s="1320"/>
      <c r="N21" s="1320"/>
      <c r="O21" s="1320"/>
      <c r="P21" s="1320"/>
      <c r="Q21" s="1320"/>
      <c r="R21" s="1320"/>
      <c r="S21" s="1320"/>
      <c r="T21" s="2"/>
    </row>
    <row r="22" spans="2:20" ht="15" customHeight="1">
      <c r="B22" s="13" t="s">
        <v>22</v>
      </c>
      <c r="C22" s="468">
        <v>0.41399999999999998</v>
      </c>
      <c r="D22" s="430">
        <v>0.505</v>
      </c>
      <c r="E22" s="430">
        <v>4.79</v>
      </c>
      <c r="F22" s="430">
        <v>1E-3</v>
      </c>
      <c r="G22" s="468">
        <v>2.0459999999999998</v>
      </c>
      <c r="H22" s="978">
        <v>0.5</v>
      </c>
      <c r="I22" s="979">
        <v>0.26</v>
      </c>
      <c r="J22" s="979">
        <v>1.474</v>
      </c>
      <c r="L22" s="1320"/>
      <c r="M22" s="1320"/>
      <c r="N22" s="1320"/>
      <c r="O22" s="1320"/>
      <c r="P22" s="1320"/>
      <c r="Q22" s="1320"/>
      <c r="R22" s="1320"/>
      <c r="S22" s="1320"/>
      <c r="T22" s="2"/>
    </row>
    <row r="23" spans="2:20" ht="15" customHeight="1">
      <c r="B23" s="4" t="s">
        <v>23</v>
      </c>
      <c r="C23" s="467">
        <v>1.24</v>
      </c>
      <c r="D23" s="431">
        <v>1.335</v>
      </c>
      <c r="E23" s="431">
        <v>8.1790000000000003</v>
      </c>
      <c r="F23" s="431">
        <v>2E-3</v>
      </c>
      <c r="G23" s="467">
        <v>3.9910000000000001</v>
      </c>
      <c r="H23" s="976">
        <v>1.0760000000000001</v>
      </c>
      <c r="I23" s="977">
        <v>0.51</v>
      </c>
      <c r="J23" s="977">
        <v>0.57299999999999995</v>
      </c>
      <c r="L23" s="1320"/>
      <c r="M23" s="1320"/>
      <c r="N23" s="1320"/>
      <c r="O23" s="1320"/>
      <c r="P23" s="1320"/>
      <c r="Q23" s="1320"/>
      <c r="R23" s="1320"/>
      <c r="S23" s="1320"/>
      <c r="T23" s="2"/>
    </row>
    <row r="24" spans="2:20" ht="15" customHeight="1">
      <c r="B24" s="13" t="s">
        <v>24</v>
      </c>
      <c r="C24" s="468">
        <v>2.4079999999999999</v>
      </c>
      <c r="D24" s="430">
        <v>2.0960000000000001</v>
      </c>
      <c r="E24" s="430">
        <v>11.682</v>
      </c>
      <c r="F24" s="430">
        <v>8.0000000000000002E-3</v>
      </c>
      <c r="G24" s="468">
        <v>7.8369999999999997</v>
      </c>
      <c r="H24" s="978">
        <v>7.7389999999999999</v>
      </c>
      <c r="I24" s="979">
        <v>1.083</v>
      </c>
      <c r="J24" s="979">
        <v>6.532</v>
      </c>
      <c r="L24" s="1320"/>
      <c r="M24" s="1320"/>
      <c r="N24" s="1320"/>
      <c r="O24" s="1320"/>
      <c r="P24" s="1320"/>
      <c r="Q24" s="1320"/>
      <c r="R24" s="1320"/>
      <c r="S24" s="1320"/>
      <c r="T24" s="2"/>
    </row>
    <row r="25" spans="2:20" ht="15" customHeight="1">
      <c r="B25" s="1224" t="s">
        <v>40</v>
      </c>
      <c r="C25" s="1302">
        <v>5.1589999999999998</v>
      </c>
      <c r="D25" s="1304">
        <v>4.9139999999999997</v>
      </c>
      <c r="E25" s="1304">
        <v>35.308</v>
      </c>
      <c r="F25" s="1304">
        <v>1.0999999999999999E-2</v>
      </c>
      <c r="G25" s="1302">
        <v>15.644</v>
      </c>
      <c r="H25" s="1305">
        <v>9.4329999999999998</v>
      </c>
      <c r="I25" s="1303">
        <v>2.2519999999999998</v>
      </c>
      <c r="J25" s="1303">
        <v>8.7100000000000009</v>
      </c>
      <c r="L25" s="1320"/>
      <c r="M25" s="1320"/>
      <c r="N25" s="1320"/>
      <c r="O25" s="1320"/>
      <c r="P25" s="1320"/>
      <c r="Q25" s="1320"/>
      <c r="R25" s="1320"/>
      <c r="S25" s="1320"/>
      <c r="T25" s="2"/>
    </row>
    <row r="26" spans="2:20" ht="15" customHeight="1">
      <c r="B26" s="12" t="s">
        <v>25</v>
      </c>
      <c r="C26" s="1051">
        <v>178.352</v>
      </c>
      <c r="D26" s="1052">
        <v>208.14400000000001</v>
      </c>
      <c r="E26" s="1052">
        <v>1037.1099999999999</v>
      </c>
      <c r="F26" s="1052">
        <v>0.83499999999999996</v>
      </c>
      <c r="G26" s="1051">
        <v>449.988</v>
      </c>
      <c r="H26" s="1053">
        <v>73.150999999999996</v>
      </c>
      <c r="I26" s="1054">
        <v>62.741</v>
      </c>
      <c r="J26" s="1054">
        <v>23.634</v>
      </c>
      <c r="L26" s="1320"/>
      <c r="M26" s="1320"/>
      <c r="N26" s="1320"/>
      <c r="O26" s="1320"/>
      <c r="P26" s="1320"/>
      <c r="Q26" s="1320"/>
      <c r="R26" s="1320"/>
      <c r="S26" s="1320"/>
      <c r="T26" s="2"/>
    </row>
    <row r="27" spans="2:20" ht="15" customHeight="1">
      <c r="B27" s="33" t="s">
        <v>143</v>
      </c>
      <c r="L27" s="2"/>
      <c r="M27" s="2"/>
      <c r="N27" s="2"/>
      <c r="O27" s="2"/>
      <c r="P27" s="2"/>
      <c r="Q27" s="2"/>
      <c r="R27" s="2"/>
      <c r="S27" s="2"/>
      <c r="T27" s="2"/>
    </row>
    <row r="28" spans="2:20" ht="15" customHeight="1">
      <c r="B28" s="33" t="s">
        <v>129</v>
      </c>
    </row>
    <row r="29" spans="2:20" ht="15" customHeight="1">
      <c r="B29" s="67" t="s">
        <v>126</v>
      </c>
    </row>
    <row r="30" spans="2:20" ht="15" customHeight="1"/>
    <row r="31" spans="2:20" ht="15" customHeight="1">
      <c r="B31" s="10" t="s">
        <v>326</v>
      </c>
      <c r="C31" s="9"/>
      <c r="D31" s="9"/>
      <c r="E31" s="9"/>
      <c r="F31" s="9"/>
      <c r="G31" s="9"/>
    </row>
    <row r="32" spans="2:20" ht="15" customHeight="1">
      <c r="B32" s="11" t="s">
        <v>38</v>
      </c>
    </row>
    <row r="33" spans="2:10" ht="15" customHeight="1">
      <c r="B33" s="1424"/>
      <c r="C33" s="1419" t="s">
        <v>36</v>
      </c>
      <c r="D33" s="1420"/>
      <c r="E33" s="1420"/>
      <c r="F33" s="1183"/>
      <c r="G33" s="1419" t="s">
        <v>5</v>
      </c>
      <c r="H33" s="1420"/>
      <c r="I33" s="1474" t="s">
        <v>168</v>
      </c>
      <c r="J33" s="1474" t="s">
        <v>7</v>
      </c>
    </row>
    <row r="34" spans="2:10" ht="15" customHeight="1">
      <c r="B34" s="1425"/>
      <c r="C34" s="1179" t="s">
        <v>280</v>
      </c>
      <c r="D34" s="1181" t="s">
        <v>281</v>
      </c>
      <c r="E34" s="1181" t="s">
        <v>282</v>
      </c>
      <c r="F34" s="566" t="s">
        <v>557</v>
      </c>
      <c r="G34" s="5" t="s">
        <v>61</v>
      </c>
      <c r="H34" s="7" t="s">
        <v>62</v>
      </c>
      <c r="I34" s="1475"/>
      <c r="J34" s="1475"/>
    </row>
    <row r="35" spans="2:10" ht="15" customHeight="1">
      <c r="B35" s="3" t="s">
        <v>8</v>
      </c>
      <c r="C35" s="980">
        <v>0.72489747016266504</v>
      </c>
      <c r="D35" s="981">
        <v>0.66152084481954299</v>
      </c>
      <c r="E35" s="981">
        <v>0.56147817511807796</v>
      </c>
      <c r="F35" s="981" t="s">
        <v>629</v>
      </c>
      <c r="G35" s="980">
        <v>0.69069123097405605</v>
      </c>
      <c r="H35" s="982">
        <v>0.59718039967150305</v>
      </c>
      <c r="I35" s="983">
        <v>0.75899223577879904</v>
      </c>
      <c r="J35" s="983">
        <v>0.55830903790087505</v>
      </c>
    </row>
    <row r="36" spans="2:10" ht="15" customHeight="1">
      <c r="B36" s="13" t="s">
        <v>9</v>
      </c>
      <c r="C36" s="984">
        <v>0.718588513214233</v>
      </c>
      <c r="D36" s="985">
        <v>0.653226845291769</v>
      </c>
      <c r="E36" s="985">
        <v>0.55649556236051301</v>
      </c>
      <c r="F36" s="985" t="s">
        <v>629</v>
      </c>
      <c r="G36" s="984">
        <v>0.68282390510948898</v>
      </c>
      <c r="H36" s="1027">
        <v>0.66515650741350896</v>
      </c>
      <c r="I36" s="986">
        <v>0.77194148936170204</v>
      </c>
      <c r="J36" s="986">
        <v>0.51419031719532604</v>
      </c>
    </row>
    <row r="37" spans="2:10" ht="15" customHeight="1">
      <c r="B37" s="4" t="s">
        <v>10</v>
      </c>
      <c r="C37" s="980">
        <v>0.71917458371641596</v>
      </c>
      <c r="D37" s="981">
        <v>0.66435205277319698</v>
      </c>
      <c r="E37" s="981">
        <v>0.58312992677363895</v>
      </c>
      <c r="F37" s="981" t="s">
        <v>629</v>
      </c>
      <c r="G37" s="980">
        <v>0.71637126466307</v>
      </c>
      <c r="H37" s="982">
        <v>0.57259100642398297</v>
      </c>
      <c r="I37" s="983">
        <v>0.78716036228023401</v>
      </c>
      <c r="J37" s="983">
        <v>0.39961759082218001</v>
      </c>
    </row>
    <row r="38" spans="2:10" ht="15" customHeight="1">
      <c r="B38" s="13" t="s">
        <v>11</v>
      </c>
      <c r="C38" s="984">
        <v>0.74244578741556999</v>
      </c>
      <c r="D38" s="985">
        <v>0.66920796272765803</v>
      </c>
      <c r="E38" s="985">
        <v>0.56694232178373305</v>
      </c>
      <c r="F38" s="985" t="s">
        <v>629</v>
      </c>
      <c r="G38" s="984">
        <v>0.67452862529996604</v>
      </c>
      <c r="H38" s="1027">
        <v>0.61320316132031605</v>
      </c>
      <c r="I38" s="986">
        <v>0.757729941291585</v>
      </c>
      <c r="J38" s="986">
        <v>0.61618798955613596</v>
      </c>
    </row>
    <row r="39" spans="2:10" ht="15" customHeight="1">
      <c r="B39" s="4" t="s">
        <v>12</v>
      </c>
      <c r="C39" s="980">
        <v>0.66078588612670397</v>
      </c>
      <c r="D39" s="981">
        <v>0.56458511548331902</v>
      </c>
      <c r="E39" s="981">
        <v>0.44847749338040599</v>
      </c>
      <c r="F39" s="981" t="s">
        <v>629</v>
      </c>
      <c r="G39" s="980">
        <v>0.52489177489177496</v>
      </c>
      <c r="H39" s="982">
        <v>0.47080291970802901</v>
      </c>
      <c r="I39" s="983">
        <v>0.75874125874125897</v>
      </c>
      <c r="J39" s="983" t="s">
        <v>629</v>
      </c>
    </row>
    <row r="40" spans="2:10" ht="15" customHeight="1">
      <c r="B40" s="13" t="s">
        <v>13</v>
      </c>
      <c r="C40" s="984">
        <v>0.70151850680164496</v>
      </c>
      <c r="D40" s="985">
        <v>0.63237651172956399</v>
      </c>
      <c r="E40" s="985">
        <v>0.54121998439621999</v>
      </c>
      <c r="F40" s="985" t="s">
        <v>629</v>
      </c>
      <c r="G40" s="984">
        <v>0.67196972351683804</v>
      </c>
      <c r="H40" s="1027">
        <v>0.66033649841745801</v>
      </c>
      <c r="I40" s="986">
        <v>0.77373350361856097</v>
      </c>
      <c r="J40" s="986">
        <v>0.46364719904648399</v>
      </c>
    </row>
    <row r="41" spans="2:10" ht="15" customHeight="1">
      <c r="B41" s="4" t="s">
        <v>14</v>
      </c>
      <c r="C41" s="980">
        <v>0.70087882481236796</v>
      </c>
      <c r="D41" s="981">
        <v>0.61809806654948796</v>
      </c>
      <c r="E41" s="981">
        <v>0.53761198817679801</v>
      </c>
      <c r="F41" s="981" t="s">
        <v>629</v>
      </c>
      <c r="G41" s="980">
        <v>0.67768241654195005</v>
      </c>
      <c r="H41" s="982">
        <v>0.60965665236051503</v>
      </c>
      <c r="I41" s="983">
        <v>0.79229357798165101</v>
      </c>
      <c r="J41" s="983">
        <v>0.55862442458705697</v>
      </c>
    </row>
    <row r="42" spans="2:10" ht="15" customHeight="1">
      <c r="B42" s="13" t="s">
        <v>15</v>
      </c>
      <c r="C42" s="984">
        <v>0.73707183995150005</v>
      </c>
      <c r="D42" s="985">
        <v>0.70602625587366197</v>
      </c>
      <c r="E42" s="985">
        <v>0.57540932354507801</v>
      </c>
      <c r="F42" s="985">
        <v>0.60139860139860102</v>
      </c>
      <c r="G42" s="984">
        <v>0.66699611790958102</v>
      </c>
      <c r="H42" s="1027">
        <v>0.65887113366710104</v>
      </c>
      <c r="I42" s="986">
        <v>0.76655730982161197</v>
      </c>
      <c r="J42" s="986">
        <v>0.58426270136307301</v>
      </c>
    </row>
    <row r="43" spans="2:10" ht="15" customHeight="1">
      <c r="B43" s="4" t="s">
        <v>16</v>
      </c>
      <c r="C43" s="980">
        <v>0.71459227467811204</v>
      </c>
      <c r="D43" s="981">
        <v>0.66709246339785799</v>
      </c>
      <c r="E43" s="981">
        <v>0.56972203520246201</v>
      </c>
      <c r="F43" s="981" t="s">
        <v>629</v>
      </c>
      <c r="G43" s="980">
        <v>0.68580778196162795</v>
      </c>
      <c r="H43" s="982">
        <v>0.626337448559671</v>
      </c>
      <c r="I43" s="983">
        <v>0.75772038180797296</v>
      </c>
      <c r="J43" s="983">
        <v>0.56440281030445005</v>
      </c>
    </row>
    <row r="44" spans="2:10" ht="15" customHeight="1">
      <c r="B44" s="13" t="s">
        <v>17</v>
      </c>
      <c r="C44" s="984">
        <v>0.71571445682117596</v>
      </c>
      <c r="D44" s="985">
        <v>0.62902805976365295</v>
      </c>
      <c r="E44" s="985">
        <v>0.55927631272964096</v>
      </c>
      <c r="F44" s="985" t="s">
        <v>629</v>
      </c>
      <c r="G44" s="984">
        <v>0.69528803808263095</v>
      </c>
      <c r="H44" s="1027">
        <v>0.58523775727466298</v>
      </c>
      <c r="I44" s="986">
        <v>0.75348758080979905</v>
      </c>
      <c r="J44" s="986">
        <v>0.52408589669181704</v>
      </c>
    </row>
    <row r="45" spans="2:10" ht="15" customHeight="1">
      <c r="B45" s="4" t="s">
        <v>18</v>
      </c>
      <c r="C45" s="980">
        <v>0.72850549826220701</v>
      </c>
      <c r="D45" s="981">
        <v>0.62231652521218195</v>
      </c>
      <c r="E45" s="981">
        <v>0.54350826809949504</v>
      </c>
      <c r="F45" s="981" t="s">
        <v>629</v>
      </c>
      <c r="G45" s="980">
        <v>0.67680800293685806</v>
      </c>
      <c r="H45" s="982">
        <v>0.62863429200062904</v>
      </c>
      <c r="I45" s="983">
        <v>0.77873513699810404</v>
      </c>
      <c r="J45" s="983">
        <v>0.48796992481203</v>
      </c>
    </row>
    <row r="46" spans="2:10" ht="15" customHeight="1">
      <c r="B46" s="13" t="s">
        <v>19</v>
      </c>
      <c r="C46" s="984">
        <v>0.71444332998996996</v>
      </c>
      <c r="D46" s="985">
        <v>0.66462312347716701</v>
      </c>
      <c r="E46" s="985">
        <v>0.59399482498382805</v>
      </c>
      <c r="F46" s="985">
        <v>0.34969325153374198</v>
      </c>
      <c r="G46" s="984">
        <v>0.707736389684814</v>
      </c>
      <c r="H46" s="1027">
        <v>0.63169642857142805</v>
      </c>
      <c r="I46" s="986">
        <v>0.72588986918162501</v>
      </c>
      <c r="J46" s="986">
        <v>0.57076566125289996</v>
      </c>
    </row>
    <row r="47" spans="2:10" ht="15" customHeight="1">
      <c r="B47" s="4" t="s">
        <v>20</v>
      </c>
      <c r="C47" s="980">
        <v>0.688106075598654</v>
      </c>
      <c r="D47" s="981">
        <v>0.59176821012726799</v>
      </c>
      <c r="E47" s="981">
        <v>0.54834500545378595</v>
      </c>
      <c r="F47" s="981" t="s">
        <v>629</v>
      </c>
      <c r="G47" s="980">
        <v>0.65149719276356799</v>
      </c>
      <c r="H47" s="982">
        <v>0.50522722423725197</v>
      </c>
      <c r="I47" s="983">
        <v>0.75980105324751301</v>
      </c>
      <c r="J47" s="983">
        <v>0.60518731988472596</v>
      </c>
    </row>
    <row r="48" spans="2:10" ht="15" customHeight="1">
      <c r="B48" s="1223" t="s">
        <v>39</v>
      </c>
      <c r="C48" s="1028">
        <v>0.71810061607570697</v>
      </c>
      <c r="D48" s="1029">
        <v>0.65182305761944603</v>
      </c>
      <c r="E48" s="1029">
        <v>0.55925122928482895</v>
      </c>
      <c r="F48" s="1029">
        <v>0.53276699029126195</v>
      </c>
      <c r="G48" s="1028">
        <v>0.67979297515333503</v>
      </c>
      <c r="H48" s="1030">
        <v>0.61778461345302704</v>
      </c>
      <c r="I48" s="1031">
        <v>0.76772636347104395</v>
      </c>
      <c r="J48" s="1031">
        <v>0.537523452157599</v>
      </c>
    </row>
    <row r="49" spans="2:10" ht="15" customHeight="1">
      <c r="B49" s="3" t="s">
        <v>21</v>
      </c>
      <c r="C49" s="1032">
        <v>0.70556061987237895</v>
      </c>
      <c r="D49" s="1033">
        <v>0.60531697341513302</v>
      </c>
      <c r="E49" s="1033">
        <v>0.56150886741109096</v>
      </c>
      <c r="F49" s="1033" t="s">
        <v>629</v>
      </c>
      <c r="G49" s="1032">
        <v>0.596045197740113</v>
      </c>
      <c r="H49" s="1034">
        <v>0.51694915254237295</v>
      </c>
      <c r="I49" s="1035">
        <v>0.74937343358396002</v>
      </c>
      <c r="J49" s="1035">
        <v>0.49618320610687</v>
      </c>
    </row>
    <row r="50" spans="2:10" ht="15" customHeight="1">
      <c r="B50" s="13" t="s">
        <v>22</v>
      </c>
      <c r="C50" s="984">
        <v>0.71739130434782605</v>
      </c>
      <c r="D50" s="985">
        <v>0.56237623762376199</v>
      </c>
      <c r="E50" s="985">
        <v>0.50480167014613797</v>
      </c>
      <c r="F50" s="985" t="s">
        <v>629</v>
      </c>
      <c r="G50" s="984">
        <v>0.52883675464320601</v>
      </c>
      <c r="H50" s="1027">
        <v>0.48</v>
      </c>
      <c r="I50" s="986">
        <v>0.84230769230769198</v>
      </c>
      <c r="J50" s="986">
        <v>0.72998643147896902</v>
      </c>
    </row>
    <row r="51" spans="2:10" ht="15" customHeight="1">
      <c r="B51" s="4" t="s">
        <v>23</v>
      </c>
      <c r="C51" s="980">
        <v>0.72822580645161294</v>
      </c>
      <c r="D51" s="981">
        <v>0.61498127340824005</v>
      </c>
      <c r="E51" s="981">
        <v>0.56082650690793501</v>
      </c>
      <c r="F51" s="981" t="s">
        <v>629</v>
      </c>
      <c r="G51" s="980">
        <v>0.60210473565522404</v>
      </c>
      <c r="H51" s="982">
        <v>0.677509293680297</v>
      </c>
      <c r="I51" s="983">
        <v>0.77843137254901995</v>
      </c>
      <c r="J51" s="983">
        <v>0.54624781849912696</v>
      </c>
    </row>
    <row r="52" spans="2:10" ht="15" customHeight="1">
      <c r="B52" s="13" t="s">
        <v>24</v>
      </c>
      <c r="C52" s="984">
        <v>0.59717607973421905</v>
      </c>
      <c r="D52" s="985">
        <v>0.54055343511450404</v>
      </c>
      <c r="E52" s="985">
        <v>0.40001712035610298</v>
      </c>
      <c r="F52" s="985" t="s">
        <v>629</v>
      </c>
      <c r="G52" s="984">
        <v>0.53898175322189601</v>
      </c>
      <c r="H52" s="1027">
        <v>0.48365421889132998</v>
      </c>
      <c r="I52" s="986">
        <v>0.81809787626962105</v>
      </c>
      <c r="J52" s="986">
        <v>0.64084507042253502</v>
      </c>
    </row>
    <row r="53" spans="2:10" ht="15" customHeight="1">
      <c r="B53" s="1224" t="s">
        <v>40</v>
      </c>
      <c r="C53" s="1306">
        <v>0.66136848226400502</v>
      </c>
      <c r="D53" s="1307">
        <v>0.57590557590557601</v>
      </c>
      <c r="E53" s="1307">
        <v>0.50022657754616495</v>
      </c>
      <c r="F53" s="1307" t="s">
        <v>629</v>
      </c>
      <c r="G53" s="1306">
        <v>0.56021477882894399</v>
      </c>
      <c r="H53" s="1308">
        <v>0.50598961094031603</v>
      </c>
      <c r="I53" s="1309">
        <v>0.79973357015985802</v>
      </c>
      <c r="J53" s="1309">
        <v>0.64753157290470698</v>
      </c>
    </row>
    <row r="54" spans="2:10" ht="15" customHeight="1">
      <c r="B54" s="12" t="s">
        <v>25</v>
      </c>
      <c r="C54" s="1036">
        <v>0.71645958553871003</v>
      </c>
      <c r="D54" s="1037">
        <v>0.65003074794373095</v>
      </c>
      <c r="E54" s="1037">
        <v>0.55724175834771605</v>
      </c>
      <c r="F54" s="1037">
        <v>0.53293413173652704</v>
      </c>
      <c r="G54" s="1036">
        <v>0.67563579473230395</v>
      </c>
      <c r="H54" s="1038">
        <v>0.60336837500512597</v>
      </c>
      <c r="I54" s="1039">
        <v>0.76887521716262097</v>
      </c>
      <c r="J54" s="1039">
        <v>0.57806549885757796</v>
      </c>
    </row>
    <row r="55" spans="2:10" ht="15" customHeight="1">
      <c r="B55" s="33" t="s">
        <v>143</v>
      </c>
    </row>
    <row r="56" spans="2:10" ht="15" customHeight="1">
      <c r="B56" s="1174" t="s">
        <v>610</v>
      </c>
    </row>
    <row r="57" spans="2:10" ht="15" customHeight="1">
      <c r="B57" s="33" t="s">
        <v>129</v>
      </c>
    </row>
    <row r="58" spans="2:10" ht="15" customHeight="1">
      <c r="B58" s="67" t="s">
        <v>126</v>
      </c>
    </row>
    <row r="59" spans="2:10" ht="15" customHeight="1"/>
    <row r="60" spans="2:10" ht="15" customHeight="1"/>
    <row r="61" spans="2:10" ht="15" customHeight="1"/>
    <row r="62" spans="2:10" ht="15" customHeight="1"/>
    <row r="63" spans="2:10" ht="15" customHeight="1"/>
    <row r="64" spans="2:1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sheetData>
  <mergeCells count="10">
    <mergeCell ref="I5:I6"/>
    <mergeCell ref="J5:J6"/>
    <mergeCell ref="B5:B6"/>
    <mergeCell ref="G5:H5"/>
    <mergeCell ref="C5:F5"/>
    <mergeCell ref="B33:B34"/>
    <mergeCell ref="C33:E33"/>
    <mergeCell ref="G33:H33"/>
    <mergeCell ref="I33:I34"/>
    <mergeCell ref="J33:J34"/>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B1:Y150"/>
  <sheetViews>
    <sheetView zoomScaleNormal="100" workbookViewId="0">
      <selection activeCell="N26" sqref="N26"/>
    </sheetView>
  </sheetViews>
  <sheetFormatPr baseColWidth="10" defaultColWidth="11.5703125" defaultRowHeight="14.25"/>
  <cols>
    <col min="1" max="1" width="3.7109375" style="1" customWidth="1"/>
    <col min="2" max="2" width="25.7109375" style="1" customWidth="1"/>
    <col min="3" max="13" width="9.7109375" style="1" customWidth="1"/>
    <col min="14" max="14" width="11.5703125" style="1"/>
    <col min="15" max="25" width="8.7109375" style="1" customWidth="1"/>
    <col min="26" max="16384" width="11.5703125" style="1"/>
  </cols>
  <sheetData>
    <row r="1" spans="2:13" ht="18" customHeight="1">
      <c r="B1" s="349" t="s">
        <v>321</v>
      </c>
      <c r="C1" s="349"/>
      <c r="D1" s="349"/>
      <c r="E1" s="349"/>
      <c r="F1" s="349"/>
      <c r="G1" s="349"/>
    </row>
    <row r="2" spans="2:13" ht="15" customHeight="1">
      <c r="B2" s="9"/>
      <c r="C2" s="9"/>
      <c r="D2" s="9"/>
      <c r="E2" s="9"/>
      <c r="F2" s="9"/>
      <c r="G2" s="9"/>
    </row>
    <row r="3" spans="2:13" ht="18.75">
      <c r="B3" s="10" t="s">
        <v>319</v>
      </c>
      <c r="C3" s="9"/>
      <c r="D3" s="9"/>
      <c r="E3" s="9"/>
      <c r="F3" s="9"/>
      <c r="G3" s="9"/>
    </row>
    <row r="4" spans="2:13" ht="15" customHeight="1">
      <c r="B4" s="11" t="s">
        <v>38</v>
      </c>
      <c r="D4" s="216"/>
      <c r="F4" s="216"/>
    </row>
    <row r="5" spans="2:13" ht="27" customHeight="1">
      <c r="B5" s="1184"/>
      <c r="C5" s="1179" t="s">
        <v>159</v>
      </c>
      <c r="D5" s="352" t="s">
        <v>27</v>
      </c>
      <c r="E5" s="333" t="s">
        <v>28</v>
      </c>
      <c r="F5" s="353" t="s">
        <v>29</v>
      </c>
      <c r="G5" s="333" t="s">
        <v>30</v>
      </c>
      <c r="H5" s="1181" t="s">
        <v>160</v>
      </c>
      <c r="I5" s="205" t="s">
        <v>161</v>
      </c>
      <c r="J5" s="1181" t="s">
        <v>162</v>
      </c>
      <c r="K5" s="205" t="s">
        <v>163</v>
      </c>
      <c r="L5" s="353" t="s">
        <v>35</v>
      </c>
      <c r="M5" s="205" t="s">
        <v>320</v>
      </c>
    </row>
    <row r="6" spans="2:13" ht="15" customHeight="1">
      <c r="B6" s="3" t="s">
        <v>8</v>
      </c>
      <c r="C6" s="467">
        <v>51.92</v>
      </c>
      <c r="D6" s="467">
        <v>99.5</v>
      </c>
      <c r="E6" s="977">
        <v>9.3610000000000007</v>
      </c>
      <c r="F6" s="431">
        <v>2.1150000000000002</v>
      </c>
      <c r="G6" s="977">
        <v>21.33</v>
      </c>
      <c r="H6" s="431">
        <v>10.840999999999999</v>
      </c>
      <c r="I6" s="977">
        <v>0.33300000000000002</v>
      </c>
      <c r="J6" s="431">
        <v>2.9209999999999998</v>
      </c>
      <c r="K6" s="977">
        <v>5.7990000000000004</v>
      </c>
      <c r="L6" s="431">
        <v>15.438000000000001</v>
      </c>
      <c r="M6" s="977">
        <v>4.2489999999999997</v>
      </c>
    </row>
    <row r="7" spans="2:13" ht="15" customHeight="1">
      <c r="B7" s="13" t="s">
        <v>9</v>
      </c>
      <c r="C7" s="468">
        <v>17.303999999999998</v>
      </c>
      <c r="D7" s="468">
        <v>34.122999999999998</v>
      </c>
      <c r="E7" s="979">
        <v>3.1890000000000001</v>
      </c>
      <c r="F7" s="430">
        <v>0.59599999999999997</v>
      </c>
      <c r="G7" s="979">
        <v>5.8010000000000002</v>
      </c>
      <c r="H7" s="430">
        <v>2.5179999999999998</v>
      </c>
      <c r="I7" s="979">
        <v>9.8000000000000004E-2</v>
      </c>
      <c r="J7" s="430">
        <v>0.63600000000000001</v>
      </c>
      <c r="K7" s="979">
        <v>1.8169999999999999</v>
      </c>
      <c r="L7" s="430">
        <v>5.5540000000000003</v>
      </c>
      <c r="M7" s="979">
        <v>1.407</v>
      </c>
    </row>
    <row r="8" spans="2:13" ht="15" customHeight="1">
      <c r="B8" s="4" t="s">
        <v>10</v>
      </c>
      <c r="C8" s="467">
        <v>20.704999999999998</v>
      </c>
      <c r="D8" s="467">
        <v>41.067999999999998</v>
      </c>
      <c r="E8" s="977">
        <v>3.7170000000000001</v>
      </c>
      <c r="F8" s="431">
        <v>0.94699999999999995</v>
      </c>
      <c r="G8" s="977">
        <v>11.849</v>
      </c>
      <c r="H8" s="431">
        <v>6.3979999999999997</v>
      </c>
      <c r="I8" s="977">
        <v>0.20499999999999999</v>
      </c>
      <c r="J8" s="431">
        <v>0.63700000000000001</v>
      </c>
      <c r="K8" s="977">
        <v>1.9830000000000001</v>
      </c>
      <c r="L8" s="431">
        <v>7.3520000000000003</v>
      </c>
      <c r="M8" s="977">
        <v>2.1389999999999998</v>
      </c>
    </row>
    <row r="9" spans="2:13" ht="15" customHeight="1">
      <c r="B9" s="13" t="s">
        <v>11</v>
      </c>
      <c r="C9" s="468">
        <v>15.547000000000001</v>
      </c>
      <c r="D9" s="468">
        <v>32.326999999999998</v>
      </c>
      <c r="E9" s="979">
        <v>2.8660000000000001</v>
      </c>
      <c r="F9" s="430">
        <v>0.621</v>
      </c>
      <c r="G9" s="979">
        <v>5.3540000000000001</v>
      </c>
      <c r="H9" s="430">
        <v>2.347</v>
      </c>
      <c r="I9" s="979">
        <v>5.7000000000000002E-2</v>
      </c>
      <c r="J9" s="430">
        <v>0.86599999999999999</v>
      </c>
      <c r="K9" s="979">
        <v>1.6639999999999999</v>
      </c>
      <c r="L9" s="430">
        <v>5.31</v>
      </c>
      <c r="M9" s="979">
        <v>0.72</v>
      </c>
    </row>
    <row r="10" spans="2:13" ht="15" customHeight="1">
      <c r="B10" s="4" t="s">
        <v>12</v>
      </c>
      <c r="C10" s="467">
        <v>3.7909999999999999</v>
      </c>
      <c r="D10" s="467">
        <v>7.3220000000000001</v>
      </c>
      <c r="E10" s="977">
        <v>0.247</v>
      </c>
      <c r="F10" s="431">
        <v>5.2999999999999999E-2</v>
      </c>
      <c r="G10" s="977">
        <v>0.72</v>
      </c>
      <c r="H10" s="431">
        <v>0.28299999999999997</v>
      </c>
      <c r="I10" s="977">
        <v>4.0000000000000001E-3</v>
      </c>
      <c r="J10" s="431">
        <v>0.10299999999999999</v>
      </c>
      <c r="K10" s="977">
        <v>0.48399999999999999</v>
      </c>
      <c r="L10" s="431">
        <v>0.45300000000000001</v>
      </c>
      <c r="M10" s="977">
        <v>0.14299999999999999</v>
      </c>
    </row>
    <row r="11" spans="2:13" ht="15" customHeight="1">
      <c r="B11" s="13" t="s">
        <v>13</v>
      </c>
      <c r="C11" s="468">
        <v>31.474</v>
      </c>
      <c r="D11" s="468">
        <v>59.136000000000003</v>
      </c>
      <c r="E11" s="979">
        <v>5.8540000000000001</v>
      </c>
      <c r="F11" s="430">
        <v>1.383</v>
      </c>
      <c r="G11" s="979">
        <v>11.180999999999999</v>
      </c>
      <c r="H11" s="430">
        <v>4.1639999999999997</v>
      </c>
      <c r="I11" s="979">
        <v>9.2999999999999999E-2</v>
      </c>
      <c r="J11" s="430">
        <v>1.702</v>
      </c>
      <c r="K11" s="979">
        <v>3.5859999999999999</v>
      </c>
      <c r="L11" s="430">
        <v>9.4429999999999996</v>
      </c>
      <c r="M11" s="979">
        <v>2.1339999999999999</v>
      </c>
    </row>
    <row r="12" spans="2:13" ht="15" customHeight="1">
      <c r="B12" s="4" t="s">
        <v>14</v>
      </c>
      <c r="C12" s="467">
        <v>37.863</v>
      </c>
      <c r="D12" s="467">
        <v>70.861999999999995</v>
      </c>
      <c r="E12" s="977">
        <v>5.774</v>
      </c>
      <c r="F12" s="431">
        <v>1.522</v>
      </c>
      <c r="G12" s="977">
        <v>12.288</v>
      </c>
      <c r="H12" s="431">
        <v>5.4169999999999998</v>
      </c>
      <c r="I12" s="977">
        <v>0.16200000000000001</v>
      </c>
      <c r="J12" s="431">
        <v>2.09</v>
      </c>
      <c r="K12" s="977">
        <v>4.9050000000000002</v>
      </c>
      <c r="L12" s="431">
        <v>12.396000000000001</v>
      </c>
      <c r="M12" s="977">
        <v>3.5310000000000001</v>
      </c>
    </row>
    <row r="13" spans="2:13" ht="15" customHeight="1">
      <c r="B13" s="13" t="s">
        <v>15</v>
      </c>
      <c r="C13" s="468">
        <v>75.61</v>
      </c>
      <c r="D13" s="468">
        <v>144.947</v>
      </c>
      <c r="E13" s="979">
        <v>20.55</v>
      </c>
      <c r="F13" s="430">
        <v>3.6659999999999999</v>
      </c>
      <c r="G13" s="979">
        <v>28.02</v>
      </c>
      <c r="H13" s="430">
        <v>22.327000000000002</v>
      </c>
      <c r="I13" s="979">
        <v>0.40799999999999997</v>
      </c>
      <c r="J13" s="430">
        <v>5.7830000000000004</v>
      </c>
      <c r="K13" s="979">
        <v>4.5720000000000001</v>
      </c>
      <c r="L13" s="430">
        <v>45.052</v>
      </c>
      <c r="M13" s="979">
        <v>8.9320000000000004</v>
      </c>
    </row>
    <row r="14" spans="2:13" ht="15" customHeight="1">
      <c r="B14" s="4" t="s">
        <v>16</v>
      </c>
      <c r="C14" s="467">
        <v>22.062000000000001</v>
      </c>
      <c r="D14" s="467">
        <v>47.338999999999999</v>
      </c>
      <c r="E14" s="977">
        <v>3.7879999999999998</v>
      </c>
      <c r="F14" s="431">
        <v>0.90800000000000003</v>
      </c>
      <c r="G14" s="977">
        <v>8.0459999999999994</v>
      </c>
      <c r="H14" s="431">
        <v>2.99</v>
      </c>
      <c r="I14" s="977">
        <v>0.121</v>
      </c>
      <c r="J14" s="431">
        <v>0.88700000000000001</v>
      </c>
      <c r="K14" s="977">
        <v>2.093</v>
      </c>
      <c r="L14" s="431">
        <v>6.1989999999999998</v>
      </c>
      <c r="M14" s="977">
        <v>1.1639999999999999</v>
      </c>
    </row>
    <row r="15" spans="2:13" ht="15" customHeight="1">
      <c r="B15" s="13" t="s">
        <v>17</v>
      </c>
      <c r="C15" s="468">
        <v>41.418999999999997</v>
      </c>
      <c r="D15" s="468">
        <v>89.926000000000002</v>
      </c>
      <c r="E15" s="979">
        <v>6.42</v>
      </c>
      <c r="F15" s="430">
        <v>1.4430000000000001</v>
      </c>
      <c r="G15" s="979">
        <v>19.716000000000001</v>
      </c>
      <c r="H15" s="430">
        <v>8.4830000000000005</v>
      </c>
      <c r="I15" s="979">
        <v>0.29299999999999998</v>
      </c>
      <c r="J15" s="430">
        <v>1.6759999999999999</v>
      </c>
      <c r="K15" s="979">
        <v>4.8920000000000003</v>
      </c>
      <c r="L15" s="430">
        <v>12.943</v>
      </c>
      <c r="M15" s="979">
        <v>2.6179999999999999</v>
      </c>
    </row>
    <row r="16" spans="2:13" ht="15" customHeight="1">
      <c r="B16" s="4" t="s">
        <v>18</v>
      </c>
      <c r="C16" s="467">
        <v>43.593000000000004</v>
      </c>
      <c r="D16" s="467">
        <v>90.552999999999997</v>
      </c>
      <c r="E16" s="977">
        <v>6.3920000000000003</v>
      </c>
      <c r="F16" s="431">
        <v>1.524</v>
      </c>
      <c r="G16" s="977">
        <v>18.041</v>
      </c>
      <c r="H16" s="431">
        <v>9.0009999999999994</v>
      </c>
      <c r="I16" s="977">
        <v>0.29399999999999998</v>
      </c>
      <c r="J16" s="431">
        <v>3.5150000000000001</v>
      </c>
      <c r="K16" s="977">
        <v>4.0110000000000001</v>
      </c>
      <c r="L16" s="431">
        <v>15.099</v>
      </c>
      <c r="M16" s="977">
        <v>3.496</v>
      </c>
    </row>
    <row r="17" spans="2:25" ht="15" customHeight="1">
      <c r="B17" s="13" t="s">
        <v>19</v>
      </c>
      <c r="C17" s="468">
        <v>24.667999999999999</v>
      </c>
      <c r="D17" s="468">
        <v>44.348999999999997</v>
      </c>
      <c r="E17" s="979">
        <v>4.1970000000000001</v>
      </c>
      <c r="F17" s="430">
        <v>1.1910000000000001</v>
      </c>
      <c r="G17" s="979">
        <v>12.048999999999999</v>
      </c>
      <c r="H17" s="430">
        <v>5.8390000000000004</v>
      </c>
      <c r="I17" s="979">
        <v>0.157</v>
      </c>
      <c r="J17" s="430">
        <v>0.78700000000000003</v>
      </c>
      <c r="K17" s="979">
        <v>2.2559999999999998</v>
      </c>
      <c r="L17" s="430">
        <v>8.3689999999999998</v>
      </c>
      <c r="M17" s="979">
        <v>1.8280000000000001</v>
      </c>
    </row>
    <row r="18" spans="2:25" ht="15" customHeight="1">
      <c r="B18" s="4" t="s">
        <v>20</v>
      </c>
      <c r="C18" s="467">
        <v>41.534999999999997</v>
      </c>
      <c r="D18" s="467">
        <v>77.028999999999996</v>
      </c>
      <c r="E18" s="977">
        <v>6.4770000000000003</v>
      </c>
      <c r="F18" s="431">
        <v>1.4890000000000001</v>
      </c>
      <c r="G18" s="977">
        <v>12.137</v>
      </c>
      <c r="H18" s="431">
        <v>6.1360000000000001</v>
      </c>
      <c r="I18" s="977">
        <v>0.125</v>
      </c>
      <c r="J18" s="431">
        <v>4.782</v>
      </c>
      <c r="K18" s="977">
        <v>4.1890000000000001</v>
      </c>
      <c r="L18" s="431">
        <v>9.8849999999999998</v>
      </c>
      <c r="M18" s="977">
        <v>4.7329999999999997</v>
      </c>
    </row>
    <row r="19" spans="2:25" ht="15" customHeight="1">
      <c r="B19" s="1223" t="s">
        <v>39</v>
      </c>
      <c r="C19" s="1040">
        <v>427.49099999999999</v>
      </c>
      <c r="D19" s="1040">
        <v>838.48099999999999</v>
      </c>
      <c r="E19" s="1043">
        <v>78.831999999999994</v>
      </c>
      <c r="F19" s="1041">
        <v>17.457999999999998</v>
      </c>
      <c r="G19" s="1043">
        <v>166.53200000000001</v>
      </c>
      <c r="H19" s="1041">
        <v>86.744</v>
      </c>
      <c r="I19" s="1043">
        <v>2.35</v>
      </c>
      <c r="J19" s="1041">
        <v>26.385000000000002</v>
      </c>
      <c r="K19" s="1043">
        <v>42.250999999999998</v>
      </c>
      <c r="L19" s="1041">
        <v>153.49299999999999</v>
      </c>
      <c r="M19" s="1043">
        <v>37.094000000000001</v>
      </c>
      <c r="O19" s="1300"/>
      <c r="P19" s="1300"/>
      <c r="Q19" s="1300"/>
      <c r="R19" s="1300"/>
      <c r="S19" s="1300"/>
      <c r="T19" s="1300"/>
      <c r="U19" s="1300"/>
      <c r="V19" s="1300"/>
      <c r="W19" s="1300"/>
      <c r="X19" s="1300"/>
      <c r="Y19" s="1300"/>
    </row>
    <row r="20" spans="2:25" ht="15" customHeight="1">
      <c r="B20" s="3" t="s">
        <v>21</v>
      </c>
      <c r="C20" s="1044">
        <v>4.4610000000000003</v>
      </c>
      <c r="D20" s="1044">
        <v>7.3380000000000001</v>
      </c>
      <c r="E20" s="1047">
        <v>0.247</v>
      </c>
      <c r="F20" s="1045">
        <v>6.0999999999999999E-2</v>
      </c>
      <c r="G20" s="1047">
        <v>0.57199999999999995</v>
      </c>
      <c r="H20" s="1045">
        <v>0.20300000000000001</v>
      </c>
      <c r="I20" s="1047">
        <v>3.0000000000000001E-3</v>
      </c>
      <c r="J20" s="1045">
        <v>0.33700000000000002</v>
      </c>
      <c r="K20" s="1047">
        <v>0.35099999999999998</v>
      </c>
      <c r="L20" s="1045">
        <v>0.95199999999999996</v>
      </c>
      <c r="M20" s="1047">
        <v>9.5000000000000001E-2</v>
      </c>
      <c r="O20" s="1300"/>
      <c r="P20" s="1300"/>
      <c r="Q20" s="1300"/>
      <c r="R20" s="1300"/>
      <c r="S20" s="1300"/>
      <c r="T20" s="1300"/>
      <c r="U20" s="1300"/>
      <c r="V20" s="1300"/>
      <c r="W20" s="1300"/>
      <c r="X20" s="1300"/>
      <c r="Y20" s="1300"/>
    </row>
    <row r="21" spans="2:25" ht="15" customHeight="1">
      <c r="B21" s="13" t="s">
        <v>22</v>
      </c>
      <c r="C21" s="468">
        <v>2.3319999999999999</v>
      </c>
      <c r="D21" s="468">
        <v>4.282</v>
      </c>
      <c r="E21" s="979">
        <v>0.14000000000000001</v>
      </c>
      <c r="F21" s="430">
        <v>8.7999999999999995E-2</v>
      </c>
      <c r="G21" s="979">
        <v>0.496</v>
      </c>
      <c r="H21" s="430">
        <v>0.17199999999999999</v>
      </c>
      <c r="I21" s="979">
        <v>5.0000000000000001E-3</v>
      </c>
      <c r="J21" s="430">
        <v>0.16400000000000001</v>
      </c>
      <c r="K21" s="979">
        <v>0.28299999999999997</v>
      </c>
      <c r="L21" s="430">
        <v>0.20100000000000001</v>
      </c>
      <c r="M21" s="979">
        <v>9.2999999999999999E-2</v>
      </c>
      <c r="O21" s="1300"/>
      <c r="P21" s="1300"/>
      <c r="Q21" s="1300"/>
      <c r="R21" s="1300"/>
      <c r="S21" s="1300"/>
      <c r="T21" s="1300"/>
      <c r="U21" s="1300"/>
      <c r="V21" s="1300"/>
      <c r="W21" s="1300"/>
      <c r="X21" s="1300"/>
      <c r="Y21" s="1300"/>
    </row>
    <row r="22" spans="2:25" ht="15" customHeight="1">
      <c r="B22" s="4" t="s">
        <v>23</v>
      </c>
      <c r="C22" s="467">
        <v>4.13</v>
      </c>
      <c r="D22" s="467">
        <v>8.3109999999999999</v>
      </c>
      <c r="E22" s="977">
        <v>0.24199999999999999</v>
      </c>
      <c r="F22" s="431">
        <v>0.123</v>
      </c>
      <c r="G22" s="977">
        <v>0.627</v>
      </c>
      <c r="H22" s="431">
        <v>0.38</v>
      </c>
      <c r="I22" s="977">
        <v>4.2000000000000003E-2</v>
      </c>
      <c r="J22" s="431">
        <v>0.222</v>
      </c>
      <c r="K22" s="977">
        <v>0.24</v>
      </c>
      <c r="L22" s="431">
        <v>0.94399999999999995</v>
      </c>
      <c r="M22" s="977">
        <v>0.56200000000000006</v>
      </c>
      <c r="O22" s="1300"/>
      <c r="P22" s="1300"/>
      <c r="Q22" s="1300"/>
      <c r="R22" s="1300"/>
      <c r="S22" s="1300"/>
      <c r="T22" s="1300"/>
      <c r="U22" s="1300"/>
      <c r="V22" s="1300"/>
      <c r="W22" s="1300"/>
      <c r="X22" s="1300"/>
      <c r="Y22" s="1300"/>
    </row>
    <row r="23" spans="2:25" ht="15" customHeight="1">
      <c r="B23" s="13" t="s">
        <v>24</v>
      </c>
      <c r="C23" s="468">
        <v>8.9239999999999995</v>
      </c>
      <c r="D23" s="468">
        <v>15.507999999999999</v>
      </c>
      <c r="E23" s="979">
        <v>0.51700000000000002</v>
      </c>
      <c r="F23" s="430">
        <v>0.44900000000000001</v>
      </c>
      <c r="G23" s="979">
        <v>2.5249999999999999</v>
      </c>
      <c r="H23" s="430">
        <v>0.64500000000000002</v>
      </c>
      <c r="I23" s="979">
        <v>2.3E-2</v>
      </c>
      <c r="J23" s="430">
        <v>0.34</v>
      </c>
      <c r="K23" s="979">
        <v>0.873</v>
      </c>
      <c r="L23" s="430">
        <v>1.139</v>
      </c>
      <c r="M23" s="979">
        <v>0.82699999999999996</v>
      </c>
      <c r="O23" s="1300"/>
      <c r="P23" s="1300"/>
      <c r="Q23" s="1300"/>
      <c r="R23" s="1300"/>
      <c r="S23" s="1300"/>
      <c r="T23" s="1300"/>
      <c r="U23" s="1300"/>
      <c r="V23" s="1300"/>
      <c r="W23" s="1300"/>
      <c r="X23" s="1300"/>
      <c r="Y23" s="1300"/>
    </row>
    <row r="24" spans="2:25" ht="15" customHeight="1">
      <c r="B24" s="1224" t="s">
        <v>40</v>
      </c>
      <c r="C24" s="1302">
        <v>19.847000000000001</v>
      </c>
      <c r="D24" s="1302">
        <v>35.439</v>
      </c>
      <c r="E24" s="1303">
        <v>1.1459999999999999</v>
      </c>
      <c r="F24" s="1304">
        <v>0.72099999999999997</v>
      </c>
      <c r="G24" s="1303">
        <v>4.22</v>
      </c>
      <c r="H24" s="1304">
        <v>1.4</v>
      </c>
      <c r="I24" s="1303">
        <v>7.2999999999999995E-2</v>
      </c>
      <c r="J24" s="1304">
        <v>1.0629999999999999</v>
      </c>
      <c r="K24" s="1303">
        <v>1.7470000000000001</v>
      </c>
      <c r="L24" s="1304">
        <v>3.2360000000000002</v>
      </c>
      <c r="M24" s="1303">
        <v>1.577</v>
      </c>
      <c r="O24" s="1300"/>
      <c r="P24" s="1300"/>
      <c r="Q24" s="1300"/>
      <c r="R24" s="1300"/>
      <c r="S24" s="1300"/>
      <c r="T24" s="1300"/>
      <c r="U24" s="1300"/>
      <c r="V24" s="1300"/>
      <c r="W24" s="1300"/>
      <c r="X24" s="1300"/>
      <c r="Y24" s="1300"/>
    </row>
    <row r="25" spans="2:25" ht="15" customHeight="1">
      <c r="B25" s="12" t="s">
        <v>25</v>
      </c>
      <c r="C25" s="1056">
        <v>447.33800000000002</v>
      </c>
      <c r="D25" s="1056">
        <v>873.92</v>
      </c>
      <c r="E25" s="1057">
        <v>79.977999999999994</v>
      </c>
      <c r="F25" s="1058">
        <v>18.178999999999998</v>
      </c>
      <c r="G25" s="1057">
        <v>170.75200000000001</v>
      </c>
      <c r="H25" s="1058">
        <v>88.144000000000005</v>
      </c>
      <c r="I25" s="1057">
        <v>2.423</v>
      </c>
      <c r="J25" s="1058">
        <v>27.448</v>
      </c>
      <c r="K25" s="1057">
        <v>43.997999999999998</v>
      </c>
      <c r="L25" s="1058">
        <v>156.72900000000001</v>
      </c>
      <c r="M25" s="1057">
        <v>38.670999999999999</v>
      </c>
      <c r="O25" s="1300"/>
      <c r="P25" s="1300"/>
      <c r="Q25" s="1300"/>
      <c r="R25" s="1300"/>
      <c r="S25" s="1300"/>
      <c r="T25" s="1300"/>
      <c r="U25" s="1300"/>
      <c r="V25" s="1300"/>
      <c r="W25" s="1300"/>
      <c r="X25" s="1300"/>
      <c r="Y25" s="1300"/>
    </row>
    <row r="26" spans="2:25" ht="15" customHeight="1">
      <c r="B26" s="33" t="s">
        <v>138</v>
      </c>
    </row>
    <row r="27" spans="2:25" ht="15" customHeight="1">
      <c r="B27" s="33" t="s">
        <v>136</v>
      </c>
    </row>
    <row r="28" spans="2:25" ht="15" customHeight="1">
      <c r="B28" s="33" t="s">
        <v>129</v>
      </c>
    </row>
    <row r="29" spans="2:25" ht="15" customHeight="1">
      <c r="B29" s="67" t="s">
        <v>126</v>
      </c>
      <c r="C29" s="8"/>
      <c r="D29" s="8"/>
      <c r="E29" s="8"/>
      <c r="F29" s="8"/>
      <c r="G29" s="8"/>
      <c r="H29" s="8"/>
      <c r="I29" s="2"/>
    </row>
    <row r="30" spans="2:25" ht="15" customHeight="1">
      <c r="C30" s="2"/>
      <c r="D30" s="2"/>
      <c r="E30" s="2"/>
      <c r="F30" s="2"/>
      <c r="G30" s="2"/>
      <c r="H30" s="2"/>
      <c r="I30" s="2"/>
      <c r="J30" s="2"/>
      <c r="K30" s="2"/>
      <c r="L30" s="2"/>
      <c r="M30" s="2"/>
      <c r="N30" s="2"/>
    </row>
    <row r="31" spans="2:25" ht="15" customHeight="1">
      <c r="C31" s="1055"/>
      <c r="D31" s="1055"/>
      <c r="E31" s="1055"/>
      <c r="F31" s="1055"/>
      <c r="G31" s="1055"/>
      <c r="H31" s="1055"/>
      <c r="I31" s="1055"/>
      <c r="J31" s="1055"/>
      <c r="K31" s="1055"/>
      <c r="L31" s="1055"/>
      <c r="M31" s="1055"/>
      <c r="N31" s="2"/>
    </row>
    <row r="32" spans="2:25" ht="15" customHeight="1">
      <c r="C32" s="1055"/>
      <c r="D32" s="1055"/>
      <c r="E32" s="1055"/>
      <c r="F32" s="1055"/>
      <c r="G32" s="1055"/>
      <c r="H32" s="1055"/>
      <c r="I32" s="1055"/>
      <c r="J32" s="1055"/>
      <c r="K32" s="1055"/>
      <c r="L32" s="1055"/>
      <c r="M32" s="1055"/>
      <c r="N32" s="2"/>
    </row>
    <row r="33" spans="3:14" ht="15" customHeight="1">
      <c r="C33" s="1055"/>
      <c r="D33" s="1055"/>
      <c r="E33" s="1055"/>
      <c r="F33" s="1055"/>
      <c r="G33" s="1055"/>
      <c r="H33" s="1055"/>
      <c r="I33" s="1055"/>
      <c r="J33" s="1055"/>
      <c r="K33" s="1055"/>
      <c r="L33" s="1055"/>
      <c r="M33" s="1055"/>
      <c r="N33" s="2"/>
    </row>
    <row r="34" spans="3:14" ht="15" customHeight="1">
      <c r="C34" s="1055"/>
      <c r="D34" s="1055"/>
      <c r="E34" s="1055"/>
      <c r="F34" s="1055"/>
      <c r="G34" s="1055"/>
      <c r="H34" s="1055"/>
      <c r="I34" s="1055"/>
      <c r="J34" s="1055"/>
      <c r="K34" s="1055"/>
      <c r="L34" s="1055"/>
      <c r="M34" s="1055"/>
      <c r="N34" s="2"/>
    </row>
    <row r="35" spans="3:14" ht="15" customHeight="1">
      <c r="C35" s="1055"/>
      <c r="D35" s="1055"/>
      <c r="E35" s="1055"/>
      <c r="F35" s="1055"/>
      <c r="G35" s="1055"/>
      <c r="H35" s="1055"/>
      <c r="I35" s="1055"/>
      <c r="J35" s="1055"/>
      <c r="K35" s="1055"/>
      <c r="L35" s="1055"/>
      <c r="M35" s="1055"/>
      <c r="N35" s="2"/>
    </row>
    <row r="36" spans="3:14" ht="15" customHeight="1">
      <c r="C36" s="1055"/>
      <c r="D36" s="1055"/>
      <c r="E36" s="1055"/>
      <c r="F36" s="1055"/>
      <c r="G36" s="1055"/>
      <c r="H36" s="1055"/>
      <c r="I36" s="1055"/>
      <c r="J36" s="1055"/>
      <c r="K36" s="1055"/>
      <c r="L36" s="1055"/>
      <c r="M36" s="1055"/>
      <c r="N36" s="2"/>
    </row>
    <row r="37" spans="3:14" ht="15" customHeight="1">
      <c r="C37" s="1055"/>
      <c r="D37" s="1055"/>
      <c r="E37" s="1055"/>
      <c r="F37" s="1055"/>
      <c r="G37" s="1055"/>
      <c r="H37" s="1055"/>
      <c r="I37" s="1055"/>
      <c r="J37" s="1055"/>
      <c r="K37" s="1055"/>
      <c r="L37" s="1055"/>
      <c r="M37" s="1055"/>
      <c r="N37" s="2"/>
    </row>
    <row r="38" spans="3:14" ht="15" customHeight="1">
      <c r="C38" s="1055"/>
      <c r="D38" s="1055"/>
      <c r="E38" s="1055"/>
      <c r="F38" s="1055"/>
      <c r="G38" s="1055"/>
      <c r="H38" s="1055"/>
      <c r="I38" s="1055"/>
      <c r="J38" s="1055"/>
      <c r="K38" s="1055"/>
      <c r="L38" s="1055"/>
      <c r="M38" s="1055"/>
      <c r="N38" s="2"/>
    </row>
    <row r="39" spans="3:14" ht="15" customHeight="1">
      <c r="C39" s="1055"/>
      <c r="D39" s="1055"/>
      <c r="E39" s="1055"/>
      <c r="F39" s="1055"/>
      <c r="G39" s="1055"/>
      <c r="H39" s="1055"/>
      <c r="I39" s="1055"/>
      <c r="J39" s="1055"/>
      <c r="K39" s="1055"/>
      <c r="L39" s="1055"/>
      <c r="M39" s="1055"/>
      <c r="N39" s="2"/>
    </row>
    <row r="40" spans="3:14" ht="15" customHeight="1">
      <c r="C40" s="1055"/>
      <c r="D40" s="1055"/>
      <c r="E40" s="1055"/>
      <c r="F40" s="1055"/>
      <c r="G40" s="1055"/>
      <c r="H40" s="1055"/>
      <c r="I40" s="1055"/>
      <c r="J40" s="1055"/>
      <c r="K40" s="1055"/>
      <c r="L40" s="1055"/>
      <c r="M40" s="1055"/>
      <c r="N40" s="2"/>
    </row>
    <row r="41" spans="3:14" ht="15" customHeight="1">
      <c r="C41" s="1055"/>
      <c r="D41" s="1055"/>
      <c r="E41" s="1055"/>
      <c r="F41" s="1055"/>
      <c r="G41" s="1055"/>
      <c r="H41" s="1055"/>
      <c r="I41" s="1055"/>
      <c r="J41" s="1055"/>
      <c r="K41" s="1055"/>
      <c r="L41" s="1055"/>
      <c r="M41" s="1055"/>
      <c r="N41" s="2"/>
    </row>
    <row r="42" spans="3:14" ht="15" customHeight="1">
      <c r="C42" s="1055"/>
      <c r="D42" s="1055"/>
      <c r="E42" s="1055"/>
      <c r="F42" s="1055"/>
      <c r="G42" s="1055"/>
      <c r="H42" s="1055"/>
      <c r="I42" s="1055"/>
      <c r="J42" s="1055"/>
      <c r="K42" s="1055"/>
      <c r="L42" s="1055"/>
      <c r="M42" s="1055"/>
      <c r="N42" s="2"/>
    </row>
    <row r="43" spans="3:14" ht="15" customHeight="1">
      <c r="C43" s="1055"/>
      <c r="D43" s="1055"/>
      <c r="E43" s="1055"/>
      <c r="F43" s="1055"/>
      <c r="G43" s="1055"/>
      <c r="H43" s="1055"/>
      <c r="I43" s="1055"/>
      <c r="J43" s="1055"/>
      <c r="K43" s="1055"/>
      <c r="L43" s="1055"/>
      <c r="M43" s="1055"/>
      <c r="N43" s="2"/>
    </row>
    <row r="44" spans="3:14" ht="15" customHeight="1">
      <c r="C44" s="1055"/>
      <c r="D44" s="1055"/>
      <c r="E44" s="1055"/>
      <c r="F44" s="1055"/>
      <c r="G44" s="1055"/>
      <c r="H44" s="1055"/>
      <c r="I44" s="1055"/>
      <c r="J44" s="1055"/>
      <c r="K44" s="1055"/>
      <c r="L44" s="1055"/>
      <c r="M44" s="1055"/>
      <c r="N44" s="2"/>
    </row>
    <row r="45" spans="3:14" ht="15" customHeight="1">
      <c r="C45" s="1055"/>
      <c r="D45" s="1055"/>
      <c r="E45" s="1055"/>
      <c r="F45" s="1055"/>
      <c r="G45" s="1055"/>
      <c r="H45" s="1055"/>
      <c r="I45" s="1055"/>
      <c r="J45" s="1055"/>
      <c r="K45" s="1055"/>
      <c r="L45" s="1055"/>
      <c r="M45" s="1055"/>
      <c r="N45" s="2"/>
    </row>
    <row r="46" spans="3:14" ht="15" customHeight="1">
      <c r="C46" s="1055"/>
      <c r="D46" s="1055"/>
      <c r="E46" s="1055"/>
      <c r="F46" s="1055"/>
      <c r="G46" s="1055"/>
      <c r="H46" s="1055"/>
      <c r="I46" s="1055"/>
      <c r="J46" s="1055"/>
      <c r="K46" s="1055"/>
      <c r="L46" s="1055"/>
      <c r="M46" s="1055"/>
      <c r="N46" s="2"/>
    </row>
    <row r="47" spans="3:14" ht="15" customHeight="1">
      <c r="C47" s="1055"/>
      <c r="D47" s="1055"/>
      <c r="E47" s="1055"/>
      <c r="F47" s="1055"/>
      <c r="G47" s="1055"/>
      <c r="H47" s="1055"/>
      <c r="I47" s="1055"/>
      <c r="J47" s="1055"/>
      <c r="K47" s="1055"/>
      <c r="L47" s="1055"/>
      <c r="M47" s="1055"/>
      <c r="N47" s="2"/>
    </row>
    <row r="48" spans="3:14" ht="15" customHeight="1">
      <c r="C48" s="1055"/>
      <c r="D48" s="1055"/>
      <c r="E48" s="1055"/>
      <c r="F48" s="1055"/>
      <c r="G48" s="1055"/>
      <c r="H48" s="1055"/>
      <c r="I48" s="1055"/>
      <c r="J48" s="1055"/>
      <c r="K48" s="1055"/>
      <c r="L48" s="1055"/>
      <c r="M48" s="1055"/>
      <c r="N48" s="2"/>
    </row>
    <row r="49" spans="3:14" ht="15" customHeight="1">
      <c r="C49" s="1055"/>
      <c r="D49" s="1055"/>
      <c r="E49" s="1055"/>
      <c r="F49" s="1055"/>
      <c r="G49" s="1055"/>
      <c r="H49" s="1055"/>
      <c r="I49" s="1055"/>
      <c r="J49" s="1055"/>
      <c r="K49" s="1055"/>
      <c r="L49" s="1055"/>
      <c r="M49" s="1055"/>
      <c r="N49" s="2"/>
    </row>
    <row r="50" spans="3:14" ht="15" customHeight="1">
      <c r="C50" s="1055"/>
      <c r="D50" s="1055"/>
      <c r="E50" s="1055"/>
      <c r="F50" s="1055"/>
      <c r="G50" s="1055"/>
      <c r="H50" s="1055"/>
      <c r="I50" s="1055"/>
      <c r="J50" s="1055"/>
      <c r="K50" s="1055"/>
      <c r="L50" s="1055"/>
      <c r="M50" s="1055"/>
      <c r="N50" s="2"/>
    </row>
    <row r="51" spans="3:14" ht="15" customHeight="1">
      <c r="C51" s="2"/>
      <c r="D51" s="2"/>
      <c r="E51" s="2"/>
      <c r="F51" s="2"/>
      <c r="G51" s="2"/>
      <c r="H51" s="2"/>
      <c r="I51" s="2"/>
      <c r="J51" s="2"/>
      <c r="K51" s="2"/>
      <c r="L51" s="2"/>
      <c r="M51" s="2"/>
      <c r="N51" s="2"/>
    </row>
    <row r="52" spans="3:14" ht="15" customHeight="1"/>
    <row r="53" spans="3:14" ht="15" customHeight="1"/>
    <row r="54" spans="3:14" ht="15" customHeight="1"/>
    <row r="55" spans="3:14" ht="15" customHeight="1"/>
    <row r="56" spans="3:14" ht="15" customHeight="1"/>
    <row r="57" spans="3:14" ht="15" customHeight="1"/>
    <row r="58" spans="3:14" ht="15" customHeight="1"/>
    <row r="59" spans="3:14" ht="15" customHeight="1"/>
    <row r="60" spans="3:14" ht="15" customHeight="1"/>
    <row r="61" spans="3:14" ht="15" customHeight="1"/>
    <row r="62" spans="3:14" ht="15" customHeight="1"/>
    <row r="63" spans="3:14" ht="15" customHeight="1"/>
    <row r="64" spans="3:1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sheetData>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Y202"/>
  <sheetViews>
    <sheetView topLeftCell="A4" zoomScaleNormal="100" workbookViewId="0">
      <selection activeCell="B27" sqref="B27:B31"/>
    </sheetView>
  </sheetViews>
  <sheetFormatPr baseColWidth="10" defaultColWidth="11.5703125" defaultRowHeight="14.25"/>
  <cols>
    <col min="1" max="1" width="3.7109375" style="1" customWidth="1"/>
    <col min="2" max="2" width="25.7109375" style="1" customWidth="1"/>
    <col min="3" max="13" width="9.7109375" style="1" customWidth="1"/>
    <col min="14" max="16384" width="11.5703125" style="1"/>
  </cols>
  <sheetData>
    <row r="1" spans="2:14" ht="18">
      <c r="B1" s="341" t="s">
        <v>356</v>
      </c>
      <c r="C1" s="341"/>
      <c r="D1" s="341"/>
      <c r="E1" s="341"/>
      <c r="F1" s="341"/>
      <c r="G1" s="341"/>
      <c r="H1" s="341"/>
      <c r="I1" s="341"/>
      <c r="J1" s="341"/>
      <c r="K1" s="341"/>
      <c r="L1" s="341"/>
      <c r="M1" s="342"/>
    </row>
    <row r="2" spans="2:14" ht="15" customHeight="1">
      <c r="B2" s="9"/>
      <c r="C2" s="9"/>
      <c r="D2" s="9"/>
      <c r="E2" s="9"/>
      <c r="F2" s="9"/>
      <c r="G2" s="9"/>
      <c r="H2" s="9"/>
      <c r="I2" s="9"/>
      <c r="J2" s="9"/>
      <c r="K2" s="9"/>
      <c r="L2" s="9"/>
    </row>
    <row r="3" spans="2:14" ht="15" customHeight="1">
      <c r="B3" s="10" t="s">
        <v>37</v>
      </c>
      <c r="C3" s="9"/>
      <c r="D3" s="9"/>
      <c r="E3" s="9"/>
      <c r="F3" s="9"/>
      <c r="G3" s="9"/>
      <c r="H3" s="9"/>
      <c r="I3" s="9"/>
      <c r="J3" s="9"/>
      <c r="K3" s="9"/>
      <c r="L3" s="9"/>
    </row>
    <row r="4" spans="2:14" ht="15" customHeight="1">
      <c r="B4" s="11" t="s">
        <v>38</v>
      </c>
      <c r="G4" s="114"/>
    </row>
    <row r="5" spans="2:14">
      <c r="B5" s="1424"/>
      <c r="C5" s="1390" t="s">
        <v>73</v>
      </c>
      <c r="D5" s="1391"/>
      <c r="E5" s="1392"/>
      <c r="F5" s="1393" t="s">
        <v>80</v>
      </c>
      <c r="G5" s="1395" t="s">
        <v>81</v>
      </c>
      <c r="H5" s="1395" t="s">
        <v>564</v>
      </c>
      <c r="I5" s="1395" t="s">
        <v>83</v>
      </c>
      <c r="J5" s="1395" t="s">
        <v>82</v>
      </c>
      <c r="K5" s="1387" t="s">
        <v>572</v>
      </c>
      <c r="L5" s="1387" t="s">
        <v>569</v>
      </c>
      <c r="M5" s="1387" t="s">
        <v>25</v>
      </c>
      <c r="N5" s="216"/>
    </row>
    <row r="6" spans="2:14" ht="33.75">
      <c r="B6" s="1429"/>
      <c r="C6" s="256" t="s">
        <v>77</v>
      </c>
      <c r="D6" s="257" t="s">
        <v>78</v>
      </c>
      <c r="E6" s="258" t="s">
        <v>79</v>
      </c>
      <c r="F6" s="1394"/>
      <c r="G6" s="1396"/>
      <c r="H6" s="1396"/>
      <c r="I6" s="1396"/>
      <c r="J6" s="1396"/>
      <c r="K6" s="1388"/>
      <c r="L6" s="1388"/>
      <c r="M6" s="1388"/>
      <c r="N6" s="216"/>
    </row>
    <row r="7" spans="2:14" ht="15" customHeight="1">
      <c r="B7" s="3" t="s">
        <v>8</v>
      </c>
      <c r="C7" s="1044">
        <v>21.117000000000001</v>
      </c>
      <c r="D7" s="1047">
        <v>65.185000000000002</v>
      </c>
      <c r="E7" s="1045">
        <v>32.579000000000001</v>
      </c>
      <c r="F7" s="1047">
        <v>13.763</v>
      </c>
      <c r="G7" s="1045">
        <v>41.715000000000003</v>
      </c>
      <c r="H7" s="1047">
        <v>8.1509999999999998</v>
      </c>
      <c r="I7" s="1045">
        <v>30.207000000000001</v>
      </c>
      <c r="J7" s="1047">
        <v>7.32</v>
      </c>
      <c r="K7" s="1045">
        <v>8.8960000000000008</v>
      </c>
      <c r="L7" s="1047">
        <v>2.5569999999999999</v>
      </c>
      <c r="M7" s="1046">
        <v>231.49</v>
      </c>
    </row>
    <row r="8" spans="2:14" ht="15" customHeight="1">
      <c r="B8" s="13" t="s">
        <v>9</v>
      </c>
      <c r="C8" s="468">
        <v>9.3819999999999997</v>
      </c>
      <c r="D8" s="979">
        <v>15.999000000000001</v>
      </c>
      <c r="E8" s="430">
        <v>6.5149999999999997</v>
      </c>
      <c r="F8" s="979">
        <v>2.4689999999999999</v>
      </c>
      <c r="G8" s="430">
        <v>14.811999999999999</v>
      </c>
      <c r="H8" s="979">
        <v>3.6459999999999999</v>
      </c>
      <c r="I8" s="430">
        <v>14.939</v>
      </c>
      <c r="J8" s="979">
        <v>2.2999999999999998</v>
      </c>
      <c r="K8" s="430">
        <v>4.7530000000000001</v>
      </c>
      <c r="L8" s="979">
        <v>1.835</v>
      </c>
      <c r="M8" s="978">
        <v>76.650000000000006</v>
      </c>
    </row>
    <row r="9" spans="2:14" ht="15" customHeight="1">
      <c r="B9" s="4" t="s">
        <v>10</v>
      </c>
      <c r="C9" s="467">
        <v>6.4349999999999996</v>
      </c>
      <c r="D9" s="977">
        <v>27.442</v>
      </c>
      <c r="E9" s="431">
        <v>9.0540000000000003</v>
      </c>
      <c r="F9" s="977">
        <v>13.925000000000001</v>
      </c>
      <c r="G9" s="431">
        <v>19.015999999999998</v>
      </c>
      <c r="H9" s="977">
        <v>2.3170000000000002</v>
      </c>
      <c r="I9" s="431">
        <v>14.558</v>
      </c>
      <c r="J9" s="977">
        <v>2.4489999999999998</v>
      </c>
      <c r="K9" s="431">
        <v>4.3479999999999999</v>
      </c>
      <c r="L9" s="977">
        <v>1.7330000000000001</v>
      </c>
      <c r="M9" s="976">
        <v>101.277</v>
      </c>
    </row>
    <row r="10" spans="2:14" ht="15" customHeight="1">
      <c r="B10" s="13" t="s">
        <v>11</v>
      </c>
      <c r="C10" s="468">
        <v>7.9119999999999999</v>
      </c>
      <c r="D10" s="979">
        <v>19.882999999999999</v>
      </c>
      <c r="E10" s="430">
        <v>7.5030000000000001</v>
      </c>
      <c r="F10" s="979">
        <v>2.335</v>
      </c>
      <c r="G10" s="430">
        <v>11.522</v>
      </c>
      <c r="H10" s="979">
        <v>2.8069999999999999</v>
      </c>
      <c r="I10" s="430">
        <v>12.2</v>
      </c>
      <c r="J10" s="979">
        <v>2.1970000000000001</v>
      </c>
      <c r="K10" s="430">
        <v>3.5510000000000002</v>
      </c>
      <c r="L10" s="979">
        <v>0.70699999999999996</v>
      </c>
      <c r="M10" s="978">
        <v>70.617000000000004</v>
      </c>
    </row>
    <row r="11" spans="2:14" ht="15" customHeight="1">
      <c r="B11" s="4" t="s">
        <v>12</v>
      </c>
      <c r="C11" s="467">
        <v>1.494</v>
      </c>
      <c r="D11" s="977">
        <v>2.0950000000000002</v>
      </c>
      <c r="E11" s="431">
        <v>2.4020000000000001</v>
      </c>
      <c r="F11" s="977">
        <v>0.24099999999999999</v>
      </c>
      <c r="G11" s="431">
        <v>1.7589999999999999</v>
      </c>
      <c r="H11" s="977">
        <v>0.60499999999999998</v>
      </c>
      <c r="I11" s="431">
        <v>0</v>
      </c>
      <c r="J11" s="977">
        <v>0.64700000000000002</v>
      </c>
      <c r="K11" s="431">
        <v>4.5270000000000001</v>
      </c>
      <c r="L11" s="977">
        <v>0.14899999999999999</v>
      </c>
      <c r="M11" s="976">
        <v>13.919</v>
      </c>
    </row>
    <row r="12" spans="2:14" ht="15" customHeight="1">
      <c r="B12" s="13" t="s">
        <v>13</v>
      </c>
      <c r="C12" s="468">
        <v>12.965</v>
      </c>
      <c r="D12" s="979">
        <v>30.582000000000001</v>
      </c>
      <c r="E12" s="430">
        <v>13.023999999999999</v>
      </c>
      <c r="F12" s="979">
        <v>4.2350000000000003</v>
      </c>
      <c r="G12" s="430">
        <v>31.972000000000001</v>
      </c>
      <c r="H12" s="979">
        <v>5.6420000000000003</v>
      </c>
      <c r="I12" s="430">
        <v>23.562999999999999</v>
      </c>
      <c r="J12" s="979">
        <v>4.3239999999999998</v>
      </c>
      <c r="K12" s="430">
        <v>7.516</v>
      </c>
      <c r="L12" s="979">
        <v>2.7029999999999998</v>
      </c>
      <c r="M12" s="978">
        <v>136.52600000000001</v>
      </c>
    </row>
    <row r="13" spans="2:14" ht="15" customHeight="1">
      <c r="B13" s="4" t="s">
        <v>14</v>
      </c>
      <c r="C13" s="467">
        <v>12.117000000000001</v>
      </c>
      <c r="D13" s="977">
        <v>53.055</v>
      </c>
      <c r="E13" s="431">
        <v>20.684000000000001</v>
      </c>
      <c r="F13" s="977">
        <v>7.5170000000000003</v>
      </c>
      <c r="G13" s="431">
        <v>23.731999999999999</v>
      </c>
      <c r="H13" s="977">
        <v>7.0910000000000002</v>
      </c>
      <c r="I13" s="431">
        <v>27.664999999999999</v>
      </c>
      <c r="J13" s="977">
        <v>5.9180000000000001</v>
      </c>
      <c r="K13" s="431">
        <v>9.4920000000000009</v>
      </c>
      <c r="L13" s="977">
        <v>1.407</v>
      </c>
      <c r="M13" s="976">
        <v>168.678</v>
      </c>
    </row>
    <row r="14" spans="2:14" ht="15" customHeight="1">
      <c r="B14" s="13" t="s">
        <v>15</v>
      </c>
      <c r="C14" s="468">
        <v>4.6660000000000004</v>
      </c>
      <c r="D14" s="979">
        <v>111.904</v>
      </c>
      <c r="E14" s="430">
        <v>148.274</v>
      </c>
      <c r="F14" s="979">
        <v>13.198</v>
      </c>
      <c r="G14" s="430">
        <v>20.763000000000002</v>
      </c>
      <c r="H14" s="979">
        <v>5.4390000000000001</v>
      </c>
      <c r="I14" s="430">
        <v>38.807000000000002</v>
      </c>
      <c r="J14" s="979">
        <v>5.7690000000000001</v>
      </c>
      <c r="K14" s="430">
        <v>11.536</v>
      </c>
      <c r="L14" s="979">
        <v>10.879</v>
      </c>
      <c r="M14" s="978">
        <v>371.23500000000001</v>
      </c>
    </row>
    <row r="15" spans="2:14" ht="15" customHeight="1">
      <c r="B15" s="4" t="s">
        <v>16</v>
      </c>
      <c r="C15" s="467">
        <v>8.8140000000000001</v>
      </c>
      <c r="D15" s="977">
        <v>26.321999999999999</v>
      </c>
      <c r="E15" s="431">
        <v>10.407</v>
      </c>
      <c r="F15" s="977">
        <v>6.6580000000000004</v>
      </c>
      <c r="G15" s="431">
        <v>18.678000000000001</v>
      </c>
      <c r="H15" s="977">
        <v>4.3250000000000002</v>
      </c>
      <c r="I15" s="431">
        <v>15.76</v>
      </c>
      <c r="J15" s="977">
        <v>2.657</v>
      </c>
      <c r="K15" s="431">
        <v>5.1660000000000004</v>
      </c>
      <c r="L15" s="977">
        <v>1.226</v>
      </c>
      <c r="M15" s="976">
        <v>100.01300000000001</v>
      </c>
    </row>
    <row r="16" spans="2:14" ht="15" customHeight="1">
      <c r="B16" s="13" t="s">
        <v>17</v>
      </c>
      <c r="C16" s="468">
        <v>18.867000000000001</v>
      </c>
      <c r="D16" s="979">
        <v>44.316000000000003</v>
      </c>
      <c r="E16" s="430">
        <v>19.152999999999999</v>
      </c>
      <c r="F16" s="979">
        <v>19.701000000000001</v>
      </c>
      <c r="G16" s="430">
        <v>34.585999999999999</v>
      </c>
      <c r="H16" s="979">
        <v>10.988</v>
      </c>
      <c r="I16" s="430">
        <v>30.114999999999998</v>
      </c>
      <c r="J16" s="979">
        <v>6.1310000000000002</v>
      </c>
      <c r="K16" s="430">
        <v>9.2170000000000005</v>
      </c>
      <c r="L16" s="979">
        <v>4.3559999999999999</v>
      </c>
      <c r="M16" s="978">
        <v>197.43</v>
      </c>
    </row>
    <row r="17" spans="2:25" ht="15" customHeight="1">
      <c r="B17" s="4" t="s">
        <v>18</v>
      </c>
      <c r="C17" s="467">
        <v>16.829999999999998</v>
      </c>
      <c r="D17" s="977">
        <v>44.741999999999997</v>
      </c>
      <c r="E17" s="431">
        <v>27.640999999999998</v>
      </c>
      <c r="F17" s="977">
        <v>16.245999999999999</v>
      </c>
      <c r="G17" s="431">
        <v>37.426000000000002</v>
      </c>
      <c r="H17" s="977">
        <v>8.9459999999999997</v>
      </c>
      <c r="I17" s="431">
        <v>34.479999999999997</v>
      </c>
      <c r="J17" s="977">
        <v>5.1130000000000004</v>
      </c>
      <c r="K17" s="431">
        <v>8.2240000000000002</v>
      </c>
      <c r="L17" s="977">
        <v>3.004</v>
      </c>
      <c r="M17" s="976">
        <v>202.65199999999999</v>
      </c>
    </row>
    <row r="18" spans="2:25" ht="15" customHeight="1">
      <c r="B18" s="13" t="s">
        <v>19</v>
      </c>
      <c r="C18" s="468">
        <v>5.6040000000000001</v>
      </c>
      <c r="D18" s="979">
        <v>29.768000000000001</v>
      </c>
      <c r="E18" s="430">
        <v>16.308</v>
      </c>
      <c r="F18" s="979">
        <v>10.628</v>
      </c>
      <c r="G18" s="430">
        <v>20.904</v>
      </c>
      <c r="H18" s="979">
        <v>2.4239999999999999</v>
      </c>
      <c r="I18" s="430">
        <v>15.635</v>
      </c>
      <c r="J18" s="979">
        <v>2.9630000000000001</v>
      </c>
      <c r="K18" s="430">
        <v>4.1669999999999998</v>
      </c>
      <c r="L18" s="979">
        <v>1.0069999999999999</v>
      </c>
      <c r="M18" s="978">
        <v>109.408</v>
      </c>
    </row>
    <row r="19" spans="2:25" ht="15" customHeight="1">
      <c r="B19" s="4" t="s">
        <v>20</v>
      </c>
      <c r="C19" s="467">
        <v>5.4320000000000004</v>
      </c>
      <c r="D19" s="977">
        <v>46.31</v>
      </c>
      <c r="E19" s="431">
        <v>45.718000000000004</v>
      </c>
      <c r="F19" s="977">
        <v>8.1159999999999997</v>
      </c>
      <c r="G19" s="431">
        <v>24.692</v>
      </c>
      <c r="H19" s="977">
        <v>3.0790000000000002</v>
      </c>
      <c r="I19" s="431">
        <v>23.67</v>
      </c>
      <c r="J19" s="977">
        <v>7.556</v>
      </c>
      <c r="K19" s="431">
        <v>6.218</v>
      </c>
      <c r="L19" s="977">
        <v>1.8380000000000001</v>
      </c>
      <c r="M19" s="976">
        <v>172.62899999999999</v>
      </c>
    </row>
    <row r="20" spans="2:25" ht="15" customHeight="1">
      <c r="B20" s="1223" t="s">
        <v>39</v>
      </c>
      <c r="C20" s="1040">
        <v>131.63499999999999</v>
      </c>
      <c r="D20" s="1043">
        <v>517.60299999999995</v>
      </c>
      <c r="E20" s="1041">
        <v>359.262</v>
      </c>
      <c r="F20" s="1043">
        <v>119.032</v>
      </c>
      <c r="G20" s="1041">
        <v>301.577</v>
      </c>
      <c r="H20" s="1043">
        <v>65.459999999999994</v>
      </c>
      <c r="I20" s="1041">
        <v>281.59899999999999</v>
      </c>
      <c r="J20" s="1043">
        <v>55.344000000000001</v>
      </c>
      <c r="K20" s="1041">
        <v>87.611000000000004</v>
      </c>
      <c r="L20" s="1043">
        <v>33.401000000000003</v>
      </c>
      <c r="M20" s="1042">
        <v>1952.5239999999999</v>
      </c>
      <c r="O20" s="1300"/>
      <c r="P20" s="1300"/>
      <c r="Q20" s="1300"/>
      <c r="R20" s="1300"/>
      <c r="S20" s="1300"/>
      <c r="T20" s="1300"/>
      <c r="U20" s="1300"/>
      <c r="V20" s="1300"/>
      <c r="W20" s="1300"/>
      <c r="X20" s="1300"/>
      <c r="Y20" s="1300"/>
    </row>
    <row r="21" spans="2:25" ht="15" customHeight="1">
      <c r="B21" s="3" t="s">
        <v>21</v>
      </c>
      <c r="C21" s="1044">
        <v>0.17699999999999999</v>
      </c>
      <c r="D21" s="1047">
        <v>7.5309999999999997</v>
      </c>
      <c r="E21" s="1045">
        <v>1.1259999999999999</v>
      </c>
      <c r="F21" s="1047">
        <v>0.22600000000000001</v>
      </c>
      <c r="G21" s="1045">
        <v>0.89900000000000002</v>
      </c>
      <c r="H21" s="1047">
        <v>0.55300000000000005</v>
      </c>
      <c r="I21" s="1045">
        <v>2.02</v>
      </c>
      <c r="J21" s="1047">
        <v>0.436</v>
      </c>
      <c r="K21" s="1045">
        <v>1.411</v>
      </c>
      <c r="L21" s="1047">
        <v>0.77100000000000002</v>
      </c>
      <c r="M21" s="1046">
        <v>15.15</v>
      </c>
      <c r="O21" s="1300"/>
      <c r="P21" s="1300"/>
      <c r="Q21" s="1300"/>
      <c r="R21" s="1300"/>
      <c r="S21" s="1300"/>
      <c r="T21" s="1300"/>
      <c r="U21" s="1300"/>
      <c r="V21" s="1300"/>
      <c r="W21" s="1300"/>
      <c r="X21" s="1300"/>
      <c r="Y21" s="1300"/>
    </row>
    <row r="22" spans="2:25" ht="15" customHeight="1">
      <c r="B22" s="13" t="s">
        <v>22</v>
      </c>
      <c r="C22" s="468">
        <v>0.13800000000000001</v>
      </c>
      <c r="D22" s="979">
        <v>2.8879999999999999</v>
      </c>
      <c r="E22" s="430">
        <v>2.073</v>
      </c>
      <c r="F22" s="979">
        <v>0.125</v>
      </c>
      <c r="G22" s="430">
        <v>0.40699999999999997</v>
      </c>
      <c r="H22" s="979">
        <v>1.9E-2</v>
      </c>
      <c r="I22" s="430">
        <v>0</v>
      </c>
      <c r="J22" s="979">
        <v>0.35899999999999999</v>
      </c>
      <c r="K22" s="430">
        <v>3.391</v>
      </c>
      <c r="L22" s="979">
        <v>0.59</v>
      </c>
      <c r="M22" s="978">
        <v>9.99</v>
      </c>
      <c r="O22" s="1300"/>
      <c r="P22" s="1300"/>
      <c r="Q22" s="1300"/>
      <c r="R22" s="1300"/>
      <c r="S22" s="1300"/>
      <c r="T22" s="1300"/>
      <c r="U22" s="1300"/>
      <c r="V22" s="1300"/>
      <c r="W22" s="1300"/>
      <c r="X22" s="1300"/>
      <c r="Y22" s="1300"/>
    </row>
    <row r="23" spans="2:25" ht="15" customHeight="1">
      <c r="B23" s="4" t="s">
        <v>23</v>
      </c>
      <c r="C23" s="467">
        <v>0.36</v>
      </c>
      <c r="D23" s="977">
        <v>6.1379999999999999</v>
      </c>
      <c r="E23" s="431">
        <v>1.756</v>
      </c>
      <c r="F23" s="977">
        <v>0.29899999999999999</v>
      </c>
      <c r="G23" s="431">
        <v>1.014</v>
      </c>
      <c r="H23" s="977">
        <v>0.35299999999999998</v>
      </c>
      <c r="I23" s="431">
        <v>0</v>
      </c>
      <c r="J23" s="977">
        <v>0.39100000000000001</v>
      </c>
      <c r="K23" s="431">
        <v>4.5229999999999997</v>
      </c>
      <c r="L23" s="977">
        <v>2.0720000000000001</v>
      </c>
      <c r="M23" s="976">
        <v>16.905999999999999</v>
      </c>
      <c r="O23" s="1300"/>
      <c r="P23" s="1300"/>
      <c r="Q23" s="1300"/>
      <c r="R23" s="1300"/>
      <c r="S23" s="1300"/>
      <c r="T23" s="1300"/>
      <c r="U23" s="1300"/>
      <c r="V23" s="1300"/>
      <c r="W23" s="1300"/>
      <c r="X23" s="1300"/>
      <c r="Y23" s="1300"/>
    </row>
    <row r="24" spans="2:25" ht="15" customHeight="1">
      <c r="B24" s="13" t="s">
        <v>24</v>
      </c>
      <c r="C24" s="468">
        <v>0</v>
      </c>
      <c r="D24" s="979">
        <v>8.6240000000000006</v>
      </c>
      <c r="E24" s="430">
        <v>12.619</v>
      </c>
      <c r="F24" s="979">
        <v>3.383</v>
      </c>
      <c r="G24" s="430">
        <v>2.331</v>
      </c>
      <c r="H24" s="979">
        <v>0.24</v>
      </c>
      <c r="I24" s="430">
        <v>6.1719999999999997</v>
      </c>
      <c r="J24" s="979">
        <v>1.1319999999999999</v>
      </c>
      <c r="K24" s="430">
        <v>2.806</v>
      </c>
      <c r="L24" s="979">
        <v>2.0779999999999998</v>
      </c>
      <c r="M24" s="978">
        <v>39.384999999999998</v>
      </c>
      <c r="O24" s="1300"/>
      <c r="P24" s="1300"/>
      <c r="Q24" s="1300"/>
      <c r="R24" s="1300"/>
      <c r="S24" s="1300"/>
      <c r="T24" s="1300"/>
      <c r="U24" s="1300"/>
      <c r="V24" s="1300"/>
      <c r="W24" s="1300"/>
      <c r="X24" s="1300"/>
      <c r="Y24" s="1300"/>
    </row>
    <row r="25" spans="2:25" ht="15" customHeight="1">
      <c r="B25" s="1224" t="s">
        <v>40</v>
      </c>
      <c r="C25" s="574">
        <v>0.67500000000000004</v>
      </c>
      <c r="D25" s="1050">
        <v>25.181000000000001</v>
      </c>
      <c r="E25" s="1048">
        <v>17.574000000000002</v>
      </c>
      <c r="F25" s="1050">
        <v>4.0330000000000004</v>
      </c>
      <c r="G25" s="1048">
        <v>4.6509999999999998</v>
      </c>
      <c r="H25" s="1050">
        <v>1.165</v>
      </c>
      <c r="I25" s="1048">
        <v>8.1920000000000002</v>
      </c>
      <c r="J25" s="1050">
        <v>2.3180000000000001</v>
      </c>
      <c r="K25" s="1048">
        <v>12.131</v>
      </c>
      <c r="L25" s="1050">
        <v>5.5110000000000001</v>
      </c>
      <c r="M25" s="1049">
        <v>81.430999999999997</v>
      </c>
      <c r="O25" s="1300"/>
      <c r="P25" s="1300"/>
      <c r="Q25" s="1300"/>
      <c r="R25" s="1300"/>
      <c r="S25" s="1300"/>
      <c r="T25" s="1300"/>
      <c r="U25" s="1300"/>
      <c r="V25" s="1300"/>
      <c r="W25" s="1300"/>
      <c r="X25" s="1300"/>
      <c r="Y25" s="1300"/>
    </row>
    <row r="26" spans="2:25" ht="15" customHeight="1">
      <c r="B26" s="12" t="s">
        <v>25</v>
      </c>
      <c r="C26" s="1056">
        <v>132.31</v>
      </c>
      <c r="D26" s="1057">
        <v>542.78399999999999</v>
      </c>
      <c r="E26" s="1058">
        <v>376.83600000000001</v>
      </c>
      <c r="F26" s="1057">
        <v>123.065</v>
      </c>
      <c r="G26" s="1058">
        <v>306.22800000000001</v>
      </c>
      <c r="H26" s="1057">
        <v>66.625</v>
      </c>
      <c r="I26" s="1058">
        <v>289.791</v>
      </c>
      <c r="J26" s="1057">
        <v>57.661999999999999</v>
      </c>
      <c r="K26" s="1058">
        <v>99.742000000000004</v>
      </c>
      <c r="L26" s="1057">
        <v>38.911999999999999</v>
      </c>
      <c r="M26" s="1060">
        <v>2033.9549999999999</v>
      </c>
      <c r="O26" s="1300"/>
      <c r="P26" s="1300"/>
      <c r="Q26" s="1300"/>
      <c r="R26" s="1300"/>
      <c r="S26" s="1300"/>
      <c r="T26" s="1300"/>
      <c r="U26" s="1300"/>
      <c r="V26" s="1300"/>
      <c r="W26" s="1300"/>
      <c r="X26" s="1300"/>
      <c r="Y26" s="1300"/>
    </row>
    <row r="27" spans="2:25" ht="15" customHeight="1">
      <c r="B27" s="57" t="s">
        <v>565</v>
      </c>
    </row>
    <row r="28" spans="2:25" ht="15" customHeight="1">
      <c r="B28" s="57" t="s">
        <v>618</v>
      </c>
    </row>
    <row r="29" spans="2:25" ht="15" customHeight="1">
      <c r="B29" s="33" t="s">
        <v>570</v>
      </c>
    </row>
    <row r="30" spans="2:25" ht="15" customHeight="1">
      <c r="B30" s="33" t="s">
        <v>129</v>
      </c>
    </row>
    <row r="31" spans="2:25" ht="15" customHeight="1">
      <c r="B31" s="67" t="s">
        <v>126</v>
      </c>
    </row>
    <row r="32" spans="2:25" ht="15" customHeight="1">
      <c r="C32" s="1059"/>
      <c r="D32" s="1059"/>
      <c r="E32" s="1059"/>
      <c r="F32" s="1059"/>
      <c r="G32" s="1059"/>
      <c r="H32" s="1059"/>
      <c r="I32" s="1059"/>
      <c r="J32" s="1059"/>
      <c r="K32" s="1059"/>
      <c r="L32" s="1059"/>
      <c r="M32" s="1059"/>
    </row>
    <row r="33" spans="3:13" ht="15" customHeight="1">
      <c r="C33" s="1059"/>
      <c r="D33" s="1059"/>
      <c r="E33" s="1059"/>
      <c r="F33" s="1059"/>
      <c r="G33" s="1059"/>
      <c r="H33" s="1059"/>
      <c r="I33" s="1059"/>
      <c r="J33" s="1059"/>
      <c r="K33" s="1059"/>
      <c r="L33" s="1059"/>
      <c r="M33" s="1059"/>
    </row>
    <row r="34" spans="3:13" ht="15" customHeight="1">
      <c r="C34" s="1059"/>
      <c r="D34" s="1059"/>
      <c r="E34" s="1059"/>
      <c r="F34" s="1059"/>
      <c r="G34" s="1059"/>
      <c r="H34" s="1059"/>
      <c r="I34" s="1059"/>
      <c r="J34" s="1059"/>
      <c r="K34" s="1059"/>
      <c r="L34" s="1059"/>
      <c r="M34" s="1059"/>
    </row>
    <row r="35" spans="3:13" ht="15" customHeight="1">
      <c r="C35" s="1059"/>
      <c r="D35" s="1059"/>
      <c r="E35" s="1059"/>
      <c r="F35" s="1059"/>
      <c r="G35" s="1059"/>
      <c r="H35" s="1059"/>
      <c r="I35" s="1059"/>
      <c r="J35" s="1059"/>
      <c r="K35" s="1059"/>
      <c r="L35" s="1059"/>
      <c r="M35" s="1059"/>
    </row>
    <row r="36" spans="3:13" ht="15" customHeight="1">
      <c r="C36" s="1059"/>
      <c r="D36" s="1059"/>
      <c r="E36" s="1059"/>
      <c r="F36" s="1059"/>
      <c r="G36" s="1059"/>
      <c r="H36" s="1059"/>
      <c r="I36" s="1059"/>
      <c r="J36" s="1059"/>
      <c r="K36" s="1059"/>
      <c r="L36" s="1059"/>
      <c r="M36" s="1059"/>
    </row>
    <row r="37" spans="3:13" ht="15" customHeight="1">
      <c r="C37" s="1059"/>
      <c r="D37" s="1059"/>
      <c r="E37" s="1059"/>
      <c r="F37" s="1059"/>
      <c r="G37" s="1059"/>
      <c r="H37" s="1059"/>
      <c r="I37" s="1059"/>
      <c r="J37" s="1059"/>
      <c r="K37" s="1059"/>
      <c r="L37" s="1059"/>
      <c r="M37" s="1059"/>
    </row>
    <row r="38" spans="3:13" ht="15" customHeight="1">
      <c r="C38" s="1059"/>
      <c r="D38" s="1059"/>
      <c r="E38" s="1059"/>
      <c r="F38" s="1059"/>
      <c r="G38" s="1059"/>
      <c r="H38" s="1059"/>
      <c r="I38" s="1059"/>
      <c r="J38" s="1059"/>
      <c r="K38" s="1059"/>
      <c r="L38" s="1059"/>
      <c r="M38" s="1059"/>
    </row>
    <row r="39" spans="3:13" ht="15" customHeight="1">
      <c r="C39" s="1059"/>
      <c r="D39" s="1059"/>
      <c r="E39" s="1059"/>
      <c r="F39" s="1059"/>
      <c r="G39" s="1059"/>
      <c r="H39" s="1059"/>
      <c r="I39" s="1059"/>
      <c r="J39" s="1059"/>
      <c r="K39" s="1059"/>
      <c r="L39" s="1059"/>
      <c r="M39" s="1059"/>
    </row>
    <row r="40" spans="3:13" ht="15" customHeight="1">
      <c r="C40" s="1059"/>
      <c r="D40" s="1059"/>
      <c r="E40" s="1059"/>
      <c r="F40" s="1059"/>
      <c r="G40" s="1059"/>
      <c r="H40" s="1059"/>
      <c r="I40" s="1059"/>
      <c r="J40" s="1059"/>
      <c r="K40" s="1059"/>
      <c r="L40" s="1059"/>
      <c r="M40" s="1059"/>
    </row>
    <row r="41" spans="3:13" ht="15" customHeight="1">
      <c r="C41" s="1059"/>
      <c r="D41" s="1059"/>
      <c r="E41" s="1059"/>
      <c r="F41" s="1059"/>
      <c r="G41" s="1059"/>
      <c r="H41" s="1059"/>
      <c r="I41" s="1059"/>
      <c r="J41" s="1059"/>
      <c r="K41" s="1059"/>
      <c r="L41" s="1059"/>
      <c r="M41" s="1059"/>
    </row>
    <row r="42" spans="3:13" ht="15" customHeight="1">
      <c r="C42" s="1059"/>
      <c r="D42" s="1059"/>
      <c r="E42" s="1059"/>
      <c r="F42" s="1059"/>
      <c r="G42" s="1059"/>
      <c r="H42" s="1059"/>
      <c r="I42" s="1059"/>
      <c r="J42" s="1059"/>
      <c r="K42" s="1059"/>
      <c r="L42" s="1059"/>
      <c r="M42" s="1059"/>
    </row>
    <row r="43" spans="3:13" ht="15" customHeight="1">
      <c r="C43" s="1059"/>
      <c r="D43" s="1059"/>
      <c r="E43" s="1059"/>
      <c r="F43" s="1059"/>
      <c r="G43" s="1059"/>
      <c r="H43" s="1059"/>
      <c r="I43" s="1059"/>
      <c r="J43" s="1059"/>
      <c r="K43" s="1059"/>
      <c r="L43" s="1059"/>
      <c r="M43" s="1059"/>
    </row>
    <row r="44" spans="3:13" ht="15" customHeight="1">
      <c r="C44" s="1059"/>
      <c r="D44" s="1059"/>
      <c r="E44" s="1059"/>
      <c r="F44" s="1059"/>
      <c r="G44" s="1059"/>
      <c r="H44" s="1059"/>
      <c r="I44" s="1059"/>
      <c r="J44" s="1059"/>
      <c r="K44" s="1059"/>
      <c r="L44" s="1059"/>
      <c r="M44" s="1059"/>
    </row>
    <row r="45" spans="3:13" ht="15" customHeight="1">
      <c r="C45" s="1059"/>
      <c r="D45" s="1059"/>
      <c r="E45" s="1059"/>
      <c r="F45" s="1059"/>
      <c r="G45" s="1059"/>
      <c r="H45" s="1059"/>
      <c r="I45" s="1059"/>
      <c r="J45" s="1059"/>
      <c r="K45" s="1059"/>
      <c r="L45" s="1059"/>
      <c r="M45" s="1059"/>
    </row>
    <row r="46" spans="3:13" ht="15" customHeight="1">
      <c r="C46" s="1059"/>
      <c r="D46" s="1059"/>
      <c r="E46" s="1059"/>
      <c r="F46" s="1059"/>
      <c r="G46" s="1059"/>
      <c r="H46" s="1059"/>
      <c r="I46" s="1059"/>
      <c r="J46" s="1059"/>
      <c r="K46" s="1059"/>
      <c r="L46" s="1059"/>
      <c r="M46" s="1059"/>
    </row>
    <row r="47" spans="3:13" ht="15" customHeight="1">
      <c r="C47" s="1059"/>
      <c r="D47" s="1059"/>
      <c r="E47" s="1059"/>
      <c r="F47" s="1059"/>
      <c r="G47" s="1059"/>
      <c r="H47" s="1059"/>
      <c r="I47" s="1059"/>
      <c r="J47" s="1059"/>
      <c r="K47" s="1059"/>
      <c r="L47" s="1059"/>
      <c r="M47" s="1059"/>
    </row>
    <row r="48" spans="3:13" ht="15" customHeight="1">
      <c r="C48" s="1059"/>
      <c r="D48" s="1059"/>
      <c r="E48" s="1059"/>
      <c r="F48" s="1059"/>
      <c r="G48" s="1059"/>
      <c r="H48" s="1059"/>
      <c r="I48" s="1059"/>
      <c r="J48" s="1059"/>
      <c r="K48" s="1059"/>
      <c r="L48" s="1059"/>
      <c r="M48" s="1059"/>
    </row>
    <row r="49" spans="3:13" ht="15" customHeight="1">
      <c r="C49" s="1059"/>
      <c r="D49" s="1059"/>
      <c r="E49" s="1059"/>
      <c r="F49" s="1059"/>
      <c r="G49" s="1059"/>
      <c r="H49" s="1059"/>
      <c r="I49" s="1059"/>
      <c r="J49" s="1059"/>
      <c r="K49" s="1059"/>
      <c r="L49" s="1059"/>
      <c r="M49" s="1059"/>
    </row>
    <row r="50" spans="3:13" ht="15" customHeight="1">
      <c r="C50" s="1059"/>
      <c r="D50" s="1059"/>
      <c r="E50" s="1059"/>
      <c r="F50" s="1059"/>
      <c r="G50" s="1059"/>
      <c r="H50" s="1059"/>
      <c r="I50" s="1059"/>
      <c r="J50" s="1059"/>
      <c r="K50" s="1059"/>
      <c r="L50" s="1059"/>
      <c r="M50" s="1059"/>
    </row>
    <row r="51" spans="3:13" ht="15" customHeight="1">
      <c r="C51" s="1059"/>
      <c r="D51" s="1059"/>
      <c r="E51" s="1059"/>
      <c r="F51" s="1059"/>
      <c r="G51" s="1059"/>
      <c r="H51" s="1059"/>
      <c r="I51" s="1059"/>
      <c r="J51" s="1059"/>
      <c r="K51" s="1059"/>
      <c r="L51" s="1059"/>
      <c r="M51" s="1059"/>
    </row>
    <row r="52" spans="3:13" ht="15" customHeight="1"/>
    <row r="53" spans="3:13" ht="15" customHeight="1"/>
    <row r="54" spans="3:13" ht="15" customHeight="1"/>
    <row r="55" spans="3:13" ht="15" customHeight="1"/>
    <row r="56" spans="3:13" ht="15" customHeight="1"/>
    <row r="57" spans="3:13" ht="15" customHeight="1"/>
    <row r="58" spans="3:13" ht="15" customHeight="1"/>
    <row r="59" spans="3:13" ht="15" customHeight="1"/>
    <row r="60" spans="3:13" ht="15" customHeight="1"/>
    <row r="61" spans="3:13" ht="15" customHeight="1"/>
    <row r="62" spans="3:13" ht="15" customHeight="1"/>
    <row r="63" spans="3:13" ht="15" customHeight="1"/>
    <row r="64" spans="3:1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sheetData>
  <mergeCells count="10">
    <mergeCell ref="J5:J6"/>
    <mergeCell ref="K5:K6"/>
    <mergeCell ref="L5:L6"/>
    <mergeCell ref="M5:M6"/>
    <mergeCell ref="B5:B6"/>
    <mergeCell ref="C5:E5"/>
    <mergeCell ref="F5:F6"/>
    <mergeCell ref="G5:G6"/>
    <mergeCell ref="H5:H6"/>
    <mergeCell ref="I5:I6"/>
  </mergeCells>
  <pageMargins left="0.7" right="0.7" top="0.75" bottom="0.75" header="0.3" footer="0.3"/>
  <pageSetup paperSize="9"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T178"/>
  <sheetViews>
    <sheetView topLeftCell="A10" zoomScaleNormal="100" workbookViewId="0">
      <selection activeCell="K57" sqref="K57"/>
    </sheetView>
  </sheetViews>
  <sheetFormatPr baseColWidth="10" defaultRowHeight="15"/>
  <cols>
    <col min="1" max="1" width="3.7109375" style="83" customWidth="1"/>
    <col min="2" max="2" width="42.28515625" style="83" customWidth="1"/>
    <col min="3" max="8" width="10.7109375" style="83" customWidth="1"/>
    <col min="9" max="9" width="11.42578125" style="83"/>
    <col min="10" max="13" width="10.7109375" style="1240" customWidth="1"/>
    <col min="14" max="257" width="11.42578125" style="83"/>
    <col min="258" max="258" width="30.140625" style="83" customWidth="1"/>
    <col min="259" max="259" width="12.5703125" style="83" customWidth="1"/>
    <col min="260" max="260" width="12.7109375" style="83" bestFit="1" customWidth="1"/>
    <col min="261" max="261" width="13.28515625" style="83" bestFit="1" customWidth="1"/>
    <col min="262" max="513" width="11.42578125" style="83"/>
    <col min="514" max="514" width="30.140625" style="83" customWidth="1"/>
    <col min="515" max="515" width="12.5703125" style="83" customWidth="1"/>
    <col min="516" max="516" width="12.7109375" style="83" bestFit="1" customWidth="1"/>
    <col min="517" max="517" width="13.28515625" style="83" bestFit="1" customWidth="1"/>
    <col min="518" max="769" width="11.42578125" style="83"/>
    <col min="770" max="770" width="30.140625" style="83" customWidth="1"/>
    <col min="771" max="771" width="12.5703125" style="83" customWidth="1"/>
    <col min="772" max="772" width="12.7109375" style="83" bestFit="1" customWidth="1"/>
    <col min="773" max="773" width="13.28515625" style="83" bestFit="1" customWidth="1"/>
    <col min="774" max="1025" width="11.42578125" style="83"/>
    <col min="1026" max="1026" width="30.140625" style="83" customWidth="1"/>
    <col min="1027" max="1027" width="12.5703125" style="83" customWidth="1"/>
    <col min="1028" max="1028" width="12.7109375" style="83" bestFit="1" customWidth="1"/>
    <col min="1029" max="1029" width="13.28515625" style="83" bestFit="1" customWidth="1"/>
    <col min="1030" max="1281" width="11.42578125" style="83"/>
    <col min="1282" max="1282" width="30.140625" style="83" customWidth="1"/>
    <col min="1283" max="1283" width="12.5703125" style="83" customWidth="1"/>
    <col min="1284" max="1284" width="12.7109375" style="83" bestFit="1" customWidth="1"/>
    <col min="1285" max="1285" width="13.28515625" style="83" bestFit="1" customWidth="1"/>
    <col min="1286" max="1537" width="11.42578125" style="83"/>
    <col min="1538" max="1538" width="30.140625" style="83" customWidth="1"/>
    <col min="1539" max="1539" width="12.5703125" style="83" customWidth="1"/>
    <col min="1540" max="1540" width="12.7109375" style="83" bestFit="1" customWidth="1"/>
    <col min="1541" max="1541" width="13.28515625" style="83" bestFit="1" customWidth="1"/>
    <col min="1542" max="1793" width="11.42578125" style="83"/>
    <col min="1794" max="1794" width="30.140625" style="83" customWidth="1"/>
    <col min="1795" max="1795" width="12.5703125" style="83" customWidth="1"/>
    <col min="1796" max="1796" width="12.7109375" style="83" bestFit="1" customWidth="1"/>
    <col min="1797" max="1797" width="13.28515625" style="83" bestFit="1" customWidth="1"/>
    <col min="1798" max="2049" width="11.42578125" style="83"/>
    <col min="2050" max="2050" width="30.140625" style="83" customWidth="1"/>
    <col min="2051" max="2051" width="12.5703125" style="83" customWidth="1"/>
    <col min="2052" max="2052" width="12.7109375" style="83" bestFit="1" customWidth="1"/>
    <col min="2053" max="2053" width="13.28515625" style="83" bestFit="1" customWidth="1"/>
    <col min="2054" max="2305" width="11.42578125" style="83"/>
    <col min="2306" max="2306" width="30.140625" style="83" customWidth="1"/>
    <col min="2307" max="2307" width="12.5703125" style="83" customWidth="1"/>
    <col min="2308" max="2308" width="12.7109375" style="83" bestFit="1" customWidth="1"/>
    <col min="2309" max="2309" width="13.28515625" style="83" bestFit="1" customWidth="1"/>
    <col min="2310" max="2561" width="11.42578125" style="83"/>
    <col min="2562" max="2562" width="30.140625" style="83" customWidth="1"/>
    <col min="2563" max="2563" width="12.5703125" style="83" customWidth="1"/>
    <col min="2564" max="2564" width="12.7109375" style="83" bestFit="1" customWidth="1"/>
    <col min="2565" max="2565" width="13.28515625" style="83" bestFit="1" customWidth="1"/>
    <col min="2566" max="2817" width="11.42578125" style="83"/>
    <col min="2818" max="2818" width="30.140625" style="83" customWidth="1"/>
    <col min="2819" max="2819" width="12.5703125" style="83" customWidth="1"/>
    <col min="2820" max="2820" width="12.7109375" style="83" bestFit="1" customWidth="1"/>
    <col min="2821" max="2821" width="13.28515625" style="83" bestFit="1" customWidth="1"/>
    <col min="2822" max="3073" width="11.42578125" style="83"/>
    <col min="3074" max="3074" width="30.140625" style="83" customWidth="1"/>
    <col min="3075" max="3075" width="12.5703125" style="83" customWidth="1"/>
    <col min="3076" max="3076" width="12.7109375" style="83" bestFit="1" customWidth="1"/>
    <col min="3077" max="3077" width="13.28515625" style="83" bestFit="1" customWidth="1"/>
    <col min="3078" max="3329" width="11.42578125" style="83"/>
    <col min="3330" max="3330" width="30.140625" style="83" customWidth="1"/>
    <col min="3331" max="3331" width="12.5703125" style="83" customWidth="1"/>
    <col min="3332" max="3332" width="12.7109375" style="83" bestFit="1" customWidth="1"/>
    <col min="3333" max="3333" width="13.28515625" style="83" bestFit="1" customWidth="1"/>
    <col min="3334" max="3585" width="11.42578125" style="83"/>
    <col min="3586" max="3586" width="30.140625" style="83" customWidth="1"/>
    <col min="3587" max="3587" width="12.5703125" style="83" customWidth="1"/>
    <col min="3588" max="3588" width="12.7109375" style="83" bestFit="1" customWidth="1"/>
    <col min="3589" max="3589" width="13.28515625" style="83" bestFit="1" customWidth="1"/>
    <col min="3590" max="3841" width="11.42578125" style="83"/>
    <col min="3842" max="3842" width="30.140625" style="83" customWidth="1"/>
    <col min="3843" max="3843" width="12.5703125" style="83" customWidth="1"/>
    <col min="3844" max="3844" width="12.7109375" style="83" bestFit="1" customWidth="1"/>
    <col min="3845" max="3845" width="13.28515625" style="83" bestFit="1" customWidth="1"/>
    <col min="3846" max="4097" width="11.42578125" style="83"/>
    <col min="4098" max="4098" width="30.140625" style="83" customWidth="1"/>
    <col min="4099" max="4099" width="12.5703125" style="83" customWidth="1"/>
    <col min="4100" max="4100" width="12.7109375" style="83" bestFit="1" customWidth="1"/>
    <col min="4101" max="4101" width="13.28515625" style="83" bestFit="1" customWidth="1"/>
    <col min="4102" max="4353" width="11.42578125" style="83"/>
    <col min="4354" max="4354" width="30.140625" style="83" customWidth="1"/>
    <col min="4355" max="4355" width="12.5703125" style="83" customWidth="1"/>
    <col min="4356" max="4356" width="12.7109375" style="83" bestFit="1" customWidth="1"/>
    <col min="4357" max="4357" width="13.28515625" style="83" bestFit="1" customWidth="1"/>
    <col min="4358" max="4609" width="11.42578125" style="83"/>
    <col min="4610" max="4610" width="30.140625" style="83" customWidth="1"/>
    <col min="4611" max="4611" width="12.5703125" style="83" customWidth="1"/>
    <col min="4612" max="4612" width="12.7109375" style="83" bestFit="1" customWidth="1"/>
    <col min="4613" max="4613" width="13.28515625" style="83" bestFit="1" customWidth="1"/>
    <col min="4614" max="4865" width="11.42578125" style="83"/>
    <col min="4866" max="4866" width="30.140625" style="83" customWidth="1"/>
    <col min="4867" max="4867" width="12.5703125" style="83" customWidth="1"/>
    <col min="4868" max="4868" width="12.7109375" style="83" bestFit="1" customWidth="1"/>
    <col min="4869" max="4869" width="13.28515625" style="83" bestFit="1" customWidth="1"/>
    <col min="4870" max="5121" width="11.42578125" style="83"/>
    <col min="5122" max="5122" width="30.140625" style="83" customWidth="1"/>
    <col min="5123" max="5123" width="12.5703125" style="83" customWidth="1"/>
    <col min="5124" max="5124" width="12.7109375" style="83" bestFit="1" customWidth="1"/>
    <col min="5125" max="5125" width="13.28515625" style="83" bestFit="1" customWidth="1"/>
    <col min="5126" max="5377" width="11.42578125" style="83"/>
    <col min="5378" max="5378" width="30.140625" style="83" customWidth="1"/>
    <col min="5379" max="5379" width="12.5703125" style="83" customWidth="1"/>
    <col min="5380" max="5380" width="12.7109375" style="83" bestFit="1" customWidth="1"/>
    <col min="5381" max="5381" width="13.28515625" style="83" bestFit="1" customWidth="1"/>
    <col min="5382" max="5633" width="11.42578125" style="83"/>
    <col min="5634" max="5634" width="30.140625" style="83" customWidth="1"/>
    <col min="5635" max="5635" width="12.5703125" style="83" customWidth="1"/>
    <col min="5636" max="5636" width="12.7109375" style="83" bestFit="1" customWidth="1"/>
    <col min="5637" max="5637" width="13.28515625" style="83" bestFit="1" customWidth="1"/>
    <col min="5638" max="5889" width="11.42578125" style="83"/>
    <col min="5890" max="5890" width="30.140625" style="83" customWidth="1"/>
    <col min="5891" max="5891" width="12.5703125" style="83" customWidth="1"/>
    <col min="5892" max="5892" width="12.7109375" style="83" bestFit="1" customWidth="1"/>
    <col min="5893" max="5893" width="13.28515625" style="83" bestFit="1" customWidth="1"/>
    <col min="5894" max="6145" width="11.42578125" style="83"/>
    <col min="6146" max="6146" width="30.140625" style="83" customWidth="1"/>
    <col min="6147" max="6147" width="12.5703125" style="83" customWidth="1"/>
    <col min="6148" max="6148" width="12.7109375" style="83" bestFit="1" customWidth="1"/>
    <col min="6149" max="6149" width="13.28515625" style="83" bestFit="1" customWidth="1"/>
    <col min="6150" max="6401" width="11.42578125" style="83"/>
    <col min="6402" max="6402" width="30.140625" style="83" customWidth="1"/>
    <col min="6403" max="6403" width="12.5703125" style="83" customWidth="1"/>
    <col min="6404" max="6404" width="12.7109375" style="83" bestFit="1" customWidth="1"/>
    <col min="6405" max="6405" width="13.28515625" style="83" bestFit="1" customWidth="1"/>
    <col min="6406" max="6657" width="11.42578125" style="83"/>
    <col min="6658" max="6658" width="30.140625" style="83" customWidth="1"/>
    <col min="6659" max="6659" width="12.5703125" style="83" customWidth="1"/>
    <col min="6660" max="6660" width="12.7109375" style="83" bestFit="1" customWidth="1"/>
    <col min="6661" max="6661" width="13.28515625" style="83" bestFit="1" customWidth="1"/>
    <col min="6662" max="6913" width="11.42578125" style="83"/>
    <col min="6914" max="6914" width="30.140625" style="83" customWidth="1"/>
    <col min="6915" max="6915" width="12.5703125" style="83" customWidth="1"/>
    <col min="6916" max="6916" width="12.7109375" style="83" bestFit="1" customWidth="1"/>
    <col min="6917" max="6917" width="13.28515625" style="83" bestFit="1" customWidth="1"/>
    <col min="6918" max="7169" width="11.42578125" style="83"/>
    <col min="7170" max="7170" width="30.140625" style="83" customWidth="1"/>
    <col min="7171" max="7171" width="12.5703125" style="83" customWidth="1"/>
    <col min="7172" max="7172" width="12.7109375" style="83" bestFit="1" customWidth="1"/>
    <col min="7173" max="7173" width="13.28515625" style="83" bestFit="1" customWidth="1"/>
    <col min="7174" max="7425" width="11.42578125" style="83"/>
    <col min="7426" max="7426" width="30.140625" style="83" customWidth="1"/>
    <col min="7427" max="7427" width="12.5703125" style="83" customWidth="1"/>
    <col min="7428" max="7428" width="12.7109375" style="83" bestFit="1" customWidth="1"/>
    <col min="7429" max="7429" width="13.28515625" style="83" bestFit="1" customWidth="1"/>
    <col min="7430" max="7681" width="11.42578125" style="83"/>
    <col min="7682" max="7682" width="30.140625" style="83" customWidth="1"/>
    <col min="7683" max="7683" width="12.5703125" style="83" customWidth="1"/>
    <col min="7684" max="7684" width="12.7109375" style="83" bestFit="1" customWidth="1"/>
    <col min="7685" max="7685" width="13.28515625" style="83" bestFit="1" customWidth="1"/>
    <col min="7686" max="7937" width="11.42578125" style="83"/>
    <col min="7938" max="7938" width="30.140625" style="83" customWidth="1"/>
    <col min="7939" max="7939" width="12.5703125" style="83" customWidth="1"/>
    <col min="7940" max="7940" width="12.7109375" style="83" bestFit="1" customWidth="1"/>
    <col min="7941" max="7941" width="13.28515625" style="83" bestFit="1" customWidth="1"/>
    <col min="7942" max="8193" width="11.42578125" style="83"/>
    <col min="8194" max="8194" width="30.140625" style="83" customWidth="1"/>
    <col min="8195" max="8195" width="12.5703125" style="83" customWidth="1"/>
    <col min="8196" max="8196" width="12.7109375" style="83" bestFit="1" customWidth="1"/>
    <col min="8197" max="8197" width="13.28515625" style="83" bestFit="1" customWidth="1"/>
    <col min="8198" max="8449" width="11.42578125" style="83"/>
    <col min="8450" max="8450" width="30.140625" style="83" customWidth="1"/>
    <col min="8451" max="8451" width="12.5703125" style="83" customWidth="1"/>
    <col min="8452" max="8452" width="12.7109375" style="83" bestFit="1" customWidth="1"/>
    <col min="8453" max="8453" width="13.28515625" style="83" bestFit="1" customWidth="1"/>
    <col min="8454" max="8705" width="11.42578125" style="83"/>
    <col min="8706" max="8706" width="30.140625" style="83" customWidth="1"/>
    <col min="8707" max="8707" width="12.5703125" style="83" customWidth="1"/>
    <col min="8708" max="8708" width="12.7109375" style="83" bestFit="1" customWidth="1"/>
    <col min="8709" max="8709" width="13.28515625" style="83" bestFit="1" customWidth="1"/>
    <col min="8710" max="8961" width="11.42578125" style="83"/>
    <col min="8962" max="8962" width="30.140625" style="83" customWidth="1"/>
    <col min="8963" max="8963" width="12.5703125" style="83" customWidth="1"/>
    <col min="8964" max="8964" width="12.7109375" style="83" bestFit="1" customWidth="1"/>
    <col min="8965" max="8965" width="13.28515625" style="83" bestFit="1" customWidth="1"/>
    <col min="8966" max="9217" width="11.42578125" style="83"/>
    <col min="9218" max="9218" width="30.140625" style="83" customWidth="1"/>
    <col min="9219" max="9219" width="12.5703125" style="83" customWidth="1"/>
    <col min="9220" max="9220" width="12.7109375" style="83" bestFit="1" customWidth="1"/>
    <col min="9221" max="9221" width="13.28515625" style="83" bestFit="1" customWidth="1"/>
    <col min="9222" max="9473" width="11.42578125" style="83"/>
    <col min="9474" max="9474" width="30.140625" style="83" customWidth="1"/>
    <col min="9475" max="9475" width="12.5703125" style="83" customWidth="1"/>
    <col min="9476" max="9476" width="12.7109375" style="83" bestFit="1" customWidth="1"/>
    <col min="9477" max="9477" width="13.28515625" style="83" bestFit="1" customWidth="1"/>
    <col min="9478" max="9729" width="11.42578125" style="83"/>
    <col min="9730" max="9730" width="30.140625" style="83" customWidth="1"/>
    <col min="9731" max="9731" width="12.5703125" style="83" customWidth="1"/>
    <col min="9732" max="9732" width="12.7109375" style="83" bestFit="1" customWidth="1"/>
    <col min="9733" max="9733" width="13.28515625" style="83" bestFit="1" customWidth="1"/>
    <col min="9734" max="9985" width="11.42578125" style="83"/>
    <col min="9986" max="9986" width="30.140625" style="83" customWidth="1"/>
    <col min="9987" max="9987" width="12.5703125" style="83" customWidth="1"/>
    <col min="9988" max="9988" width="12.7109375" style="83" bestFit="1" customWidth="1"/>
    <col min="9989" max="9989" width="13.28515625" style="83" bestFit="1" customWidth="1"/>
    <col min="9990" max="10241" width="11.42578125" style="83"/>
    <col min="10242" max="10242" width="30.140625" style="83" customWidth="1"/>
    <col min="10243" max="10243" width="12.5703125" style="83" customWidth="1"/>
    <col min="10244" max="10244" width="12.7109375" style="83" bestFit="1" customWidth="1"/>
    <col min="10245" max="10245" width="13.28515625" style="83" bestFit="1" customWidth="1"/>
    <col min="10246" max="10497" width="11.42578125" style="83"/>
    <col min="10498" max="10498" width="30.140625" style="83" customWidth="1"/>
    <col min="10499" max="10499" width="12.5703125" style="83" customWidth="1"/>
    <col min="10500" max="10500" width="12.7109375" style="83" bestFit="1" customWidth="1"/>
    <col min="10501" max="10501" width="13.28515625" style="83" bestFit="1" customWidth="1"/>
    <col min="10502" max="10753" width="11.42578125" style="83"/>
    <col min="10754" max="10754" width="30.140625" style="83" customWidth="1"/>
    <col min="10755" max="10755" width="12.5703125" style="83" customWidth="1"/>
    <col min="10756" max="10756" width="12.7109375" style="83" bestFit="1" customWidth="1"/>
    <col min="10757" max="10757" width="13.28515625" style="83" bestFit="1" customWidth="1"/>
    <col min="10758" max="11009" width="11.42578125" style="83"/>
    <col min="11010" max="11010" width="30.140625" style="83" customWidth="1"/>
    <col min="11011" max="11011" width="12.5703125" style="83" customWidth="1"/>
    <col min="11012" max="11012" width="12.7109375" style="83" bestFit="1" customWidth="1"/>
    <col min="11013" max="11013" width="13.28515625" style="83" bestFit="1" customWidth="1"/>
    <col min="11014" max="11265" width="11.42578125" style="83"/>
    <col min="11266" max="11266" width="30.140625" style="83" customWidth="1"/>
    <col min="11267" max="11267" width="12.5703125" style="83" customWidth="1"/>
    <col min="11268" max="11268" width="12.7109375" style="83" bestFit="1" customWidth="1"/>
    <col min="11269" max="11269" width="13.28515625" style="83" bestFit="1" customWidth="1"/>
    <col min="11270" max="11521" width="11.42578125" style="83"/>
    <col min="11522" max="11522" width="30.140625" style="83" customWidth="1"/>
    <col min="11523" max="11523" width="12.5703125" style="83" customWidth="1"/>
    <col min="11524" max="11524" width="12.7109375" style="83" bestFit="1" customWidth="1"/>
    <col min="11525" max="11525" width="13.28515625" style="83" bestFit="1" customWidth="1"/>
    <col min="11526" max="11777" width="11.42578125" style="83"/>
    <col min="11778" max="11778" width="30.140625" style="83" customWidth="1"/>
    <col min="11779" max="11779" width="12.5703125" style="83" customWidth="1"/>
    <col min="11780" max="11780" width="12.7109375" style="83" bestFit="1" customWidth="1"/>
    <col min="11781" max="11781" width="13.28515625" style="83" bestFit="1" customWidth="1"/>
    <col min="11782" max="12033" width="11.42578125" style="83"/>
    <col min="12034" max="12034" width="30.140625" style="83" customWidth="1"/>
    <col min="12035" max="12035" width="12.5703125" style="83" customWidth="1"/>
    <col min="12036" max="12036" width="12.7109375" style="83" bestFit="1" customWidth="1"/>
    <col min="12037" max="12037" width="13.28515625" style="83" bestFit="1" customWidth="1"/>
    <col min="12038" max="12289" width="11.42578125" style="83"/>
    <col min="12290" max="12290" width="30.140625" style="83" customWidth="1"/>
    <col min="12291" max="12291" width="12.5703125" style="83" customWidth="1"/>
    <col min="12292" max="12292" width="12.7109375" style="83" bestFit="1" customWidth="1"/>
    <col min="12293" max="12293" width="13.28515625" style="83" bestFit="1" customWidth="1"/>
    <col min="12294" max="12545" width="11.42578125" style="83"/>
    <col min="12546" max="12546" width="30.140625" style="83" customWidth="1"/>
    <col min="12547" max="12547" width="12.5703125" style="83" customWidth="1"/>
    <col min="12548" max="12548" width="12.7109375" style="83" bestFit="1" customWidth="1"/>
    <col min="12549" max="12549" width="13.28515625" style="83" bestFit="1" customWidth="1"/>
    <col min="12550" max="12801" width="11.42578125" style="83"/>
    <col min="12802" max="12802" width="30.140625" style="83" customWidth="1"/>
    <col min="12803" max="12803" width="12.5703125" style="83" customWidth="1"/>
    <col min="12804" max="12804" width="12.7109375" style="83" bestFit="1" customWidth="1"/>
    <col min="12805" max="12805" width="13.28515625" style="83" bestFit="1" customWidth="1"/>
    <col min="12806" max="13057" width="11.42578125" style="83"/>
    <col min="13058" max="13058" width="30.140625" style="83" customWidth="1"/>
    <col min="13059" max="13059" width="12.5703125" style="83" customWidth="1"/>
    <col min="13060" max="13060" width="12.7109375" style="83" bestFit="1" customWidth="1"/>
    <col min="13061" max="13061" width="13.28515625" style="83" bestFit="1" customWidth="1"/>
    <col min="13062" max="13313" width="11.42578125" style="83"/>
    <col min="13314" max="13314" width="30.140625" style="83" customWidth="1"/>
    <col min="13315" max="13315" width="12.5703125" style="83" customWidth="1"/>
    <col min="13316" max="13316" width="12.7109375" style="83" bestFit="1" customWidth="1"/>
    <col min="13317" max="13317" width="13.28515625" style="83" bestFit="1" customWidth="1"/>
    <col min="13318" max="13569" width="11.42578125" style="83"/>
    <col min="13570" max="13570" width="30.140625" style="83" customWidth="1"/>
    <col min="13571" max="13571" width="12.5703125" style="83" customWidth="1"/>
    <col min="13572" max="13572" width="12.7109375" style="83" bestFit="1" customWidth="1"/>
    <col min="13573" max="13573" width="13.28515625" style="83" bestFit="1" customWidth="1"/>
    <col min="13574" max="13825" width="11.42578125" style="83"/>
    <col min="13826" max="13826" width="30.140625" style="83" customWidth="1"/>
    <col min="13827" max="13827" width="12.5703125" style="83" customWidth="1"/>
    <col min="13828" max="13828" width="12.7109375" style="83" bestFit="1" customWidth="1"/>
    <col min="13829" max="13829" width="13.28515625" style="83" bestFit="1" customWidth="1"/>
    <col min="13830" max="14081" width="11.42578125" style="83"/>
    <col min="14082" max="14082" width="30.140625" style="83" customWidth="1"/>
    <col min="14083" max="14083" width="12.5703125" style="83" customWidth="1"/>
    <col min="14084" max="14084" width="12.7109375" style="83" bestFit="1" customWidth="1"/>
    <col min="14085" max="14085" width="13.28515625" style="83" bestFit="1" customWidth="1"/>
    <col min="14086" max="14337" width="11.42578125" style="83"/>
    <col min="14338" max="14338" width="30.140625" style="83" customWidth="1"/>
    <col min="14339" max="14339" width="12.5703125" style="83" customWidth="1"/>
    <col min="14340" max="14340" width="12.7109375" style="83" bestFit="1" customWidth="1"/>
    <col min="14341" max="14341" width="13.28515625" style="83" bestFit="1" customWidth="1"/>
    <col min="14342" max="14593" width="11.42578125" style="83"/>
    <col min="14594" max="14594" width="30.140625" style="83" customWidth="1"/>
    <col min="14595" max="14595" width="12.5703125" style="83" customWidth="1"/>
    <col min="14596" max="14596" width="12.7109375" style="83" bestFit="1" customWidth="1"/>
    <col min="14597" max="14597" width="13.28515625" style="83" bestFit="1" customWidth="1"/>
    <col min="14598" max="14849" width="11.42578125" style="83"/>
    <col min="14850" max="14850" width="30.140625" style="83" customWidth="1"/>
    <col min="14851" max="14851" width="12.5703125" style="83" customWidth="1"/>
    <col min="14852" max="14852" width="12.7109375" style="83" bestFit="1" customWidth="1"/>
    <col min="14853" max="14853" width="13.28515625" style="83" bestFit="1" customWidth="1"/>
    <col min="14854" max="15105" width="11.42578125" style="83"/>
    <col min="15106" max="15106" width="30.140625" style="83" customWidth="1"/>
    <col min="15107" max="15107" width="12.5703125" style="83" customWidth="1"/>
    <col min="15108" max="15108" width="12.7109375" style="83" bestFit="1" customWidth="1"/>
    <col min="15109" max="15109" width="13.28515625" style="83" bestFit="1" customWidth="1"/>
    <col min="15110" max="15361" width="11.42578125" style="83"/>
    <col min="15362" max="15362" width="30.140625" style="83" customWidth="1"/>
    <col min="15363" max="15363" width="12.5703125" style="83" customWidth="1"/>
    <col min="15364" max="15364" width="12.7109375" style="83" bestFit="1" customWidth="1"/>
    <col min="15365" max="15365" width="13.28515625" style="83" bestFit="1" customWidth="1"/>
    <col min="15366" max="15617" width="11.42578125" style="83"/>
    <col min="15618" max="15618" width="30.140625" style="83" customWidth="1"/>
    <col min="15619" max="15619" width="12.5703125" style="83" customWidth="1"/>
    <col min="15620" max="15620" width="12.7109375" style="83" bestFit="1" customWidth="1"/>
    <col min="15621" max="15621" width="13.28515625" style="83" bestFit="1" customWidth="1"/>
    <col min="15622" max="15873" width="11.42578125" style="83"/>
    <col min="15874" max="15874" width="30.140625" style="83" customWidth="1"/>
    <col min="15875" max="15875" width="12.5703125" style="83" customWidth="1"/>
    <col min="15876" max="15876" width="12.7109375" style="83" bestFit="1" customWidth="1"/>
    <col min="15877" max="15877" width="13.28515625" style="83" bestFit="1" customWidth="1"/>
    <col min="15878" max="16129" width="11.42578125" style="83"/>
    <col min="16130" max="16130" width="30.140625" style="83" customWidth="1"/>
    <col min="16131" max="16131" width="12.5703125" style="83" customWidth="1"/>
    <col min="16132" max="16132" width="12.7109375" style="83" bestFit="1" customWidth="1"/>
    <col min="16133" max="16133" width="13.28515625" style="83" bestFit="1" customWidth="1"/>
    <col min="16134" max="16384" width="11.42578125" style="83"/>
  </cols>
  <sheetData>
    <row r="1" spans="2:15" ht="18" customHeight="1">
      <c r="B1" s="387" t="s">
        <v>213</v>
      </c>
      <c r="C1" s="388"/>
      <c r="D1" s="388"/>
      <c r="E1" s="388"/>
      <c r="F1" s="388"/>
      <c r="G1" s="388"/>
      <c r="H1" s="388"/>
      <c r="I1" s="218"/>
      <c r="J1" s="1313"/>
    </row>
    <row r="2" spans="2:15" ht="15" customHeight="1">
      <c r="B2" s="389"/>
      <c r="C2" s="389"/>
      <c r="D2" s="389"/>
      <c r="E2" s="389"/>
      <c r="F2" s="389"/>
      <c r="G2" s="389"/>
      <c r="H2" s="389"/>
      <c r="I2" s="389"/>
      <c r="J2" s="1314"/>
    </row>
    <row r="3" spans="2:15" ht="15" customHeight="1">
      <c r="B3" s="390" t="s">
        <v>214</v>
      </c>
      <c r="C3" s="391"/>
      <c r="D3" s="391"/>
      <c r="E3" s="391"/>
      <c r="F3" s="391"/>
      <c r="G3" s="391"/>
      <c r="H3" s="392"/>
      <c r="I3" s="391"/>
      <c r="J3" s="1315"/>
    </row>
    <row r="4" spans="2:15" ht="15" customHeight="1">
      <c r="B4" s="418" t="s">
        <v>38</v>
      </c>
      <c r="C4" s="334"/>
      <c r="D4" s="334"/>
      <c r="E4" s="334"/>
      <c r="F4" s="334"/>
      <c r="G4" s="334"/>
      <c r="H4" s="335"/>
      <c r="I4" s="391"/>
      <c r="J4" s="1315"/>
    </row>
    <row r="5" spans="2:15" ht="18" customHeight="1">
      <c r="B5" s="1374"/>
      <c r="C5" s="1493" t="s">
        <v>41</v>
      </c>
      <c r="D5" s="1494"/>
      <c r="E5" s="1494"/>
      <c r="F5" s="1495"/>
      <c r="G5" s="1493" t="s">
        <v>215</v>
      </c>
      <c r="H5" s="1496"/>
      <c r="I5" s="391"/>
      <c r="J5" s="1315"/>
    </row>
    <row r="6" spans="2:15" ht="25.5" customHeight="1">
      <c r="B6" s="1492"/>
      <c r="C6" s="552">
        <v>2021</v>
      </c>
      <c r="D6" s="565" t="s">
        <v>598</v>
      </c>
      <c r="E6" s="565" t="s">
        <v>599</v>
      </c>
      <c r="F6" s="553">
        <v>2023</v>
      </c>
      <c r="G6" s="512" t="s">
        <v>71</v>
      </c>
      <c r="H6" s="1177" t="s">
        <v>72</v>
      </c>
      <c r="I6" s="393"/>
      <c r="J6" s="93"/>
      <c r="K6" s="1316"/>
      <c r="L6" s="1316"/>
      <c r="M6" s="1316"/>
      <c r="N6" s="87"/>
      <c r="O6" s="87"/>
    </row>
    <row r="7" spans="2:15" s="396" customFormat="1" ht="15" customHeight="1">
      <c r="B7" s="1229" t="s">
        <v>221</v>
      </c>
      <c r="C7" s="1062">
        <v>1981.643</v>
      </c>
      <c r="D7" s="1063">
        <v>1978.0719999999999</v>
      </c>
      <c r="E7" s="1063">
        <v>2015.866</v>
      </c>
      <c r="F7" s="1064">
        <v>2033.9549999999999</v>
      </c>
      <c r="G7" s="1065">
        <v>-1.8020400243636801E-3</v>
      </c>
      <c r="H7" s="1066">
        <v>8.9733146945283303E-3</v>
      </c>
      <c r="I7" s="395"/>
      <c r="J7" s="1284"/>
      <c r="K7" s="1284"/>
      <c r="L7" s="1284"/>
      <c r="M7" s="1284"/>
      <c r="N7" s="394"/>
      <c r="O7" s="394"/>
    </row>
    <row r="8" spans="2:15" s="401" customFormat="1" ht="15" customHeight="1">
      <c r="B8" s="1230" t="s">
        <v>216</v>
      </c>
      <c r="C8" s="1067">
        <v>1448.9870000000001</v>
      </c>
      <c r="D8" s="1068">
        <v>1431.4059999999999</v>
      </c>
      <c r="E8" s="1068">
        <v>1434.1389999999999</v>
      </c>
      <c r="F8" s="1069">
        <v>1424.441</v>
      </c>
      <c r="G8" s="1070">
        <v>-1.21333041635295E-2</v>
      </c>
      <c r="H8" s="1071">
        <v>-6.7622455006103302E-3</v>
      </c>
      <c r="I8" s="400"/>
      <c r="J8" s="1288"/>
      <c r="K8" s="1288"/>
      <c r="L8" s="1288"/>
      <c r="M8" s="1288"/>
      <c r="N8" s="399"/>
      <c r="O8" s="399"/>
    </row>
    <row r="9" spans="2:15" s="401" customFormat="1" ht="15" customHeight="1">
      <c r="B9" s="1231" t="s">
        <v>5</v>
      </c>
      <c r="C9" s="1072">
        <v>439.20400000000001</v>
      </c>
      <c r="D9" s="1073">
        <v>458.51</v>
      </c>
      <c r="E9" s="1073">
        <v>493.22</v>
      </c>
      <c r="F9" s="1074">
        <v>523.13900000000001</v>
      </c>
      <c r="G9" s="1075">
        <v>4.3956794564712597E-2</v>
      </c>
      <c r="H9" s="1076">
        <v>6.0660557155022103E-2</v>
      </c>
      <c r="I9" s="400"/>
      <c r="J9" s="1288"/>
      <c r="K9" s="1288"/>
      <c r="L9" s="1288"/>
      <c r="M9" s="1288"/>
      <c r="N9" s="399"/>
      <c r="O9" s="399"/>
    </row>
    <row r="10" spans="2:15" s="401" customFormat="1" ht="15" customHeight="1">
      <c r="B10" s="1230" t="s">
        <v>217</v>
      </c>
      <c r="C10" s="1067">
        <v>60.328000000000003</v>
      </c>
      <c r="D10" s="1068">
        <v>63.771000000000001</v>
      </c>
      <c r="E10" s="1068">
        <v>63.908999999999999</v>
      </c>
      <c r="F10" s="1069">
        <v>62.741</v>
      </c>
      <c r="G10" s="1070">
        <v>5.7071343323166698E-2</v>
      </c>
      <c r="H10" s="1071">
        <v>-1.8275986167832301E-2</v>
      </c>
      <c r="I10" s="400"/>
      <c r="J10" s="1288"/>
      <c r="K10" s="1288"/>
      <c r="L10" s="1288"/>
      <c r="M10" s="1288"/>
      <c r="N10" s="399"/>
      <c r="O10" s="399"/>
    </row>
    <row r="11" spans="2:15" s="397" customFormat="1" ht="15" customHeight="1">
      <c r="B11" s="1232" t="s">
        <v>144</v>
      </c>
      <c r="C11" s="1077">
        <v>33.124000000000002</v>
      </c>
      <c r="D11" s="1078">
        <v>24.385000000000002</v>
      </c>
      <c r="E11" s="1078">
        <v>24.597999999999999</v>
      </c>
      <c r="F11" s="1079">
        <v>23.634</v>
      </c>
      <c r="G11" s="1080">
        <v>-0.26382683250815098</v>
      </c>
      <c r="H11" s="1081">
        <v>-3.91901780632571E-2</v>
      </c>
      <c r="I11" s="398"/>
      <c r="J11" s="1284"/>
      <c r="K11" s="1284"/>
      <c r="L11" s="1284"/>
      <c r="M11" s="1284"/>
      <c r="N11" s="394"/>
      <c r="O11" s="394"/>
    </row>
    <row r="12" spans="2:15" s="402" customFormat="1" ht="15" customHeight="1">
      <c r="B12" s="1233" t="s">
        <v>257</v>
      </c>
      <c r="C12" s="1082">
        <v>2227.8290000000002</v>
      </c>
      <c r="D12" s="1083">
        <v>2244.7910000000002</v>
      </c>
      <c r="E12" s="1083">
        <v>2259.1439999999998</v>
      </c>
      <c r="F12" s="1084">
        <v>2281.8409999999999</v>
      </c>
      <c r="G12" s="1085">
        <v>7.6136902787422604E-3</v>
      </c>
      <c r="H12" s="1086">
        <v>1.00467256624635E-2</v>
      </c>
      <c r="J12" s="1284"/>
      <c r="K12" s="1284"/>
      <c r="L12" s="1284"/>
      <c r="M12" s="1284"/>
      <c r="N12" s="394"/>
      <c r="O12" s="394"/>
    </row>
    <row r="13" spans="2:15" s="403" customFormat="1" ht="15" customHeight="1">
      <c r="B13" s="1230" t="s">
        <v>216</v>
      </c>
      <c r="C13" s="1067">
        <v>1514.5719999999999</v>
      </c>
      <c r="D13" s="1068">
        <v>1514.5060000000001</v>
      </c>
      <c r="E13" s="1068">
        <v>1515.2159999999999</v>
      </c>
      <c r="F13" s="1069">
        <v>1505.8979999999999</v>
      </c>
      <c r="G13" s="1070">
        <v>-4.35766672035598E-5</v>
      </c>
      <c r="H13" s="1071">
        <v>-6.1496182722463599E-3</v>
      </c>
      <c r="I13" s="47"/>
      <c r="J13" s="1288"/>
      <c r="K13" s="1317"/>
      <c r="L13" s="1288"/>
      <c r="M13" s="1288"/>
      <c r="N13" s="399"/>
      <c r="O13" s="399"/>
    </row>
    <row r="14" spans="2:15" ht="15" customHeight="1">
      <c r="B14" s="1231" t="s">
        <v>5</v>
      </c>
      <c r="C14" s="1072">
        <v>537.12800000000004</v>
      </c>
      <c r="D14" s="1073">
        <v>556.20500000000004</v>
      </c>
      <c r="E14" s="1073">
        <v>568.84699999999998</v>
      </c>
      <c r="F14" s="1074">
        <v>600.32600000000002</v>
      </c>
      <c r="G14" s="1075">
        <v>3.5516673865447303E-2</v>
      </c>
      <c r="H14" s="1076">
        <v>5.5338254398810301E-2</v>
      </c>
      <c r="I14" s="47"/>
      <c r="J14" s="1288"/>
      <c r="K14" s="1288"/>
      <c r="L14" s="1288"/>
      <c r="M14" s="1288"/>
      <c r="N14" s="399"/>
      <c r="O14" s="399"/>
    </row>
    <row r="15" spans="2:15" ht="15" customHeight="1">
      <c r="B15" s="1230" t="s">
        <v>258</v>
      </c>
      <c r="C15" s="1067">
        <v>171.96600000000001</v>
      </c>
      <c r="D15" s="1068">
        <v>170.316</v>
      </c>
      <c r="E15" s="1068">
        <v>171.477</v>
      </c>
      <c r="F15" s="1069">
        <v>171.89699999999999</v>
      </c>
      <c r="G15" s="1070">
        <v>-9.5949199260319008E-3</v>
      </c>
      <c r="H15" s="1071">
        <v>2.4493080704699501E-3</v>
      </c>
      <c r="I15" s="47"/>
      <c r="J15" s="1288"/>
      <c r="K15" s="1288"/>
      <c r="L15" s="1288"/>
      <c r="M15" s="1288"/>
      <c r="N15" s="399"/>
      <c r="O15" s="399"/>
    </row>
    <row r="16" spans="2:15" ht="15" customHeight="1">
      <c r="B16" s="1234" t="s">
        <v>144</v>
      </c>
      <c r="C16" s="1087">
        <v>4.1630000000000003</v>
      </c>
      <c r="D16" s="1088">
        <v>3.7639999999999998</v>
      </c>
      <c r="E16" s="1088">
        <v>3.6040000000000001</v>
      </c>
      <c r="F16" s="1089">
        <v>3.72</v>
      </c>
      <c r="G16" s="1090">
        <v>-9.5844343021859305E-2</v>
      </c>
      <c r="H16" s="1091">
        <v>3.2186459489456101E-2</v>
      </c>
      <c r="I16" s="55"/>
      <c r="J16" s="1284"/>
      <c r="K16" s="1284"/>
      <c r="L16" s="1284"/>
      <c r="M16" s="1284"/>
      <c r="N16" s="394"/>
      <c r="O16" s="394"/>
    </row>
    <row r="17" spans="2:15" s="403" customFormat="1" ht="15" customHeight="1">
      <c r="B17" s="1229" t="s">
        <v>228</v>
      </c>
      <c r="C17" s="1062">
        <v>1226.366</v>
      </c>
      <c r="D17" s="1063">
        <v>1222.546</v>
      </c>
      <c r="E17" s="1063">
        <v>1225.3389999999999</v>
      </c>
      <c r="F17" s="1064">
        <v>1248.971</v>
      </c>
      <c r="G17" s="1065">
        <v>-3.1148939223689699E-3</v>
      </c>
      <c r="H17" s="1066">
        <v>1.92860914408177E-2</v>
      </c>
      <c r="I17" s="404"/>
      <c r="J17" s="1284"/>
      <c r="K17" s="1284"/>
      <c r="L17" s="1284"/>
      <c r="M17" s="1284"/>
      <c r="N17" s="394"/>
      <c r="O17" s="394"/>
    </row>
    <row r="18" spans="2:15" s="403" customFormat="1" ht="15" customHeight="1">
      <c r="B18" s="1230" t="s">
        <v>216</v>
      </c>
      <c r="C18" s="1067">
        <v>807.29899999999998</v>
      </c>
      <c r="D18" s="1068">
        <v>810.11699999999996</v>
      </c>
      <c r="E18" s="1068">
        <v>811.87900000000002</v>
      </c>
      <c r="F18" s="1069">
        <v>827.77499999999998</v>
      </c>
      <c r="G18" s="1070">
        <v>3.4906521623339101E-3</v>
      </c>
      <c r="H18" s="1071">
        <v>1.95792722807215E-2</v>
      </c>
      <c r="I18" s="47"/>
      <c r="J18" s="1288"/>
      <c r="K18" s="1288"/>
      <c r="L18" s="1288"/>
      <c r="M18" s="1288"/>
      <c r="N18" s="399"/>
      <c r="O18" s="399"/>
    </row>
    <row r="19" spans="2:15" ht="15" customHeight="1">
      <c r="B19" s="1231" t="s">
        <v>5</v>
      </c>
      <c r="C19" s="1072">
        <v>275.69900000000001</v>
      </c>
      <c r="D19" s="1073">
        <v>266.89999999999998</v>
      </c>
      <c r="E19" s="1073">
        <v>266.92399999999998</v>
      </c>
      <c r="F19" s="1074">
        <v>269.81900000000002</v>
      </c>
      <c r="G19" s="1075">
        <v>-3.19152408967752E-2</v>
      </c>
      <c r="H19" s="1076">
        <v>1.0845783818615101E-2</v>
      </c>
      <c r="I19" s="47"/>
      <c r="J19" s="1288"/>
      <c r="K19" s="1288"/>
      <c r="L19" s="1288"/>
      <c r="M19" s="1288"/>
      <c r="N19" s="399"/>
      <c r="O19" s="399"/>
    </row>
    <row r="20" spans="2:15" ht="15" customHeight="1">
      <c r="B20" s="1230" t="s">
        <v>218</v>
      </c>
      <c r="C20" s="1067">
        <v>139.56299999999999</v>
      </c>
      <c r="D20" s="1068">
        <v>143.661</v>
      </c>
      <c r="E20" s="1068">
        <v>144.66499999999999</v>
      </c>
      <c r="F20" s="1069">
        <v>149.88499999999999</v>
      </c>
      <c r="G20" s="1070">
        <v>2.93630833387073E-2</v>
      </c>
      <c r="H20" s="1071">
        <v>3.6083365015726003E-2</v>
      </c>
      <c r="I20" s="55"/>
      <c r="J20" s="1288"/>
      <c r="K20" s="1288"/>
      <c r="L20" s="1288"/>
      <c r="M20" s="1288"/>
      <c r="N20" s="399"/>
      <c r="O20" s="399"/>
    </row>
    <row r="21" spans="2:15" s="403" customFormat="1" ht="15" customHeight="1">
      <c r="B21" s="1232" t="s">
        <v>144</v>
      </c>
      <c r="C21" s="1077">
        <v>3.8050000000000002</v>
      </c>
      <c r="D21" s="1078">
        <v>1.8680000000000001</v>
      </c>
      <c r="E21" s="1078">
        <v>1.871</v>
      </c>
      <c r="F21" s="1079">
        <v>1.492</v>
      </c>
      <c r="G21" s="1080">
        <v>-0.50906701708278601</v>
      </c>
      <c r="H21" s="1081">
        <v>-0.20256547300908601</v>
      </c>
      <c r="I21" s="405"/>
      <c r="J21" s="1284"/>
      <c r="K21" s="1284"/>
      <c r="L21" s="1284"/>
      <c r="M21" s="1284"/>
      <c r="N21" s="394"/>
      <c r="O21" s="394"/>
    </row>
    <row r="22" spans="2:15" s="403" customFormat="1" ht="15" customHeight="1">
      <c r="B22" s="1235" t="s">
        <v>219</v>
      </c>
      <c r="C22" s="1092">
        <v>5435.8379999999997</v>
      </c>
      <c r="D22" s="1093">
        <v>5445.4089999999997</v>
      </c>
      <c r="E22" s="1093">
        <v>5500.3490000000002</v>
      </c>
      <c r="F22" s="1094">
        <v>5564.7669999999998</v>
      </c>
      <c r="G22" s="1095">
        <v>1.7607220818573999E-3</v>
      </c>
      <c r="H22" s="1096">
        <v>1.17116204808094E-2</v>
      </c>
      <c r="I22" s="405"/>
      <c r="J22" s="1284"/>
      <c r="K22" s="1284"/>
      <c r="L22" s="1284"/>
      <c r="M22" s="1284"/>
      <c r="N22" s="394"/>
      <c r="O22" s="394"/>
    </row>
    <row r="23" spans="2:15" s="101" customFormat="1" ht="15" customHeight="1">
      <c r="B23" s="33" t="s">
        <v>143</v>
      </c>
      <c r="C23" s="406"/>
      <c r="D23" s="407"/>
      <c r="E23" s="407"/>
      <c r="F23" s="406"/>
      <c r="G23" s="408"/>
      <c r="H23" s="409"/>
      <c r="I23" s="414"/>
      <c r="J23" s="93"/>
      <c r="K23" s="93"/>
      <c r="L23" s="93"/>
      <c r="M23" s="93"/>
      <c r="N23" s="1061"/>
      <c r="O23" s="1061"/>
    </row>
    <row r="24" spans="2:15" s="101" customFormat="1" ht="15" customHeight="1">
      <c r="B24" s="33" t="s">
        <v>259</v>
      </c>
      <c r="C24" s="406"/>
      <c r="D24" s="407"/>
      <c r="E24" s="407"/>
      <c r="F24" s="406"/>
      <c r="G24" s="408"/>
      <c r="H24" s="409"/>
      <c r="I24" s="414"/>
      <c r="J24" s="174"/>
      <c r="K24" s="174"/>
      <c r="L24" s="174"/>
      <c r="M24" s="174"/>
    </row>
    <row r="25" spans="2:15" s="101" customFormat="1" ht="15" customHeight="1">
      <c r="B25" s="33" t="s">
        <v>260</v>
      </c>
      <c r="C25" s="410"/>
      <c r="D25" s="411"/>
      <c r="E25" s="411"/>
      <c r="F25" s="410"/>
      <c r="G25" s="412"/>
      <c r="H25" s="413"/>
      <c r="I25" s="414"/>
      <c r="J25" s="174"/>
      <c r="K25" s="174"/>
      <c r="L25" s="174"/>
      <c r="M25" s="174"/>
    </row>
    <row r="26" spans="2:15" s="101" customFormat="1" ht="15" customHeight="1">
      <c r="B26" s="33" t="s">
        <v>129</v>
      </c>
      <c r="C26" s="410"/>
      <c r="D26" s="411"/>
      <c r="E26" s="411"/>
      <c r="F26" s="410"/>
      <c r="G26" s="412"/>
      <c r="H26" s="413"/>
      <c r="I26" s="414"/>
      <c r="J26" s="174"/>
      <c r="K26" s="174"/>
      <c r="L26" s="174"/>
      <c r="M26" s="174"/>
    </row>
    <row r="27" spans="2:15" s="101" customFormat="1" ht="15" customHeight="1">
      <c r="B27" s="67" t="s">
        <v>126</v>
      </c>
      <c r="C27" s="415"/>
      <c r="D27" s="415"/>
      <c r="E27" s="415"/>
      <c r="F27" s="416"/>
      <c r="G27" s="416"/>
      <c r="H27" s="416"/>
      <c r="I27" s="414"/>
      <c r="J27" s="174"/>
      <c r="K27" s="174"/>
      <c r="L27" s="174"/>
      <c r="M27" s="174"/>
    </row>
    <row r="28" spans="2:15" ht="15" customHeight="1">
      <c r="B28" s="248"/>
      <c r="C28" s="415"/>
      <c r="D28" s="415"/>
      <c r="E28" s="415"/>
      <c r="F28" s="416"/>
      <c r="G28" s="416"/>
      <c r="H28" s="416"/>
      <c r="I28" s="393"/>
      <c r="J28" s="1318"/>
    </row>
    <row r="29" spans="2:15" ht="15" customHeight="1">
      <c r="B29" s="417" t="s">
        <v>261</v>
      </c>
      <c r="C29" s="393"/>
      <c r="D29" s="393"/>
      <c r="E29" s="393"/>
      <c r="F29" s="393"/>
      <c r="G29" s="393"/>
      <c r="H29" s="393"/>
    </row>
    <row r="30" spans="2:15" ht="15" customHeight="1">
      <c r="B30" s="418" t="s">
        <v>220</v>
      </c>
      <c r="C30" s="419"/>
      <c r="D30" s="419"/>
      <c r="E30" s="419"/>
      <c r="F30" s="419"/>
      <c r="G30" s="419"/>
    </row>
    <row r="31" spans="2:15" ht="25.5" customHeight="1">
      <c r="B31" s="1225"/>
      <c r="C31" s="337">
        <v>2021</v>
      </c>
      <c r="D31" s="565" t="s">
        <v>598</v>
      </c>
      <c r="E31" s="565" t="s">
        <v>599</v>
      </c>
      <c r="F31" s="338">
        <v>2023</v>
      </c>
      <c r="G31" s="393"/>
      <c r="H31" s="87"/>
      <c r="I31" s="87"/>
      <c r="J31" s="1316"/>
      <c r="K31" s="1316"/>
    </row>
    <row r="32" spans="2:15" ht="15" customHeight="1">
      <c r="B32" s="449" t="s">
        <v>221</v>
      </c>
      <c r="C32" s="446"/>
      <c r="D32" s="447"/>
      <c r="E32" s="447"/>
      <c r="F32" s="448"/>
      <c r="G32" s="420"/>
      <c r="H32" s="423"/>
      <c r="I32" s="423"/>
      <c r="J32" s="1312"/>
      <c r="K32" s="1312"/>
      <c r="L32" s="1288"/>
      <c r="M32" s="1319"/>
      <c r="N32" s="399"/>
    </row>
    <row r="33" spans="2:11" ht="15" customHeight="1">
      <c r="B33" s="450" t="s">
        <v>222</v>
      </c>
      <c r="C33" s="980">
        <v>0.128868848543394</v>
      </c>
      <c r="D33" s="981">
        <v>0.130947618835969</v>
      </c>
      <c r="E33" s="981">
        <v>0.128710842142019</v>
      </c>
      <c r="F33" s="982">
        <v>0.13228981607944201</v>
      </c>
      <c r="G33" s="393"/>
      <c r="H33" s="421"/>
      <c r="I33" s="421"/>
      <c r="J33" s="1311"/>
      <c r="K33" s="1311"/>
    </row>
    <row r="34" spans="2:11" ht="15" customHeight="1">
      <c r="B34" s="451" t="s">
        <v>223</v>
      </c>
      <c r="C34" s="984">
        <v>0.12458644279101</v>
      </c>
      <c r="D34" s="985">
        <v>0.15504339875423001</v>
      </c>
      <c r="E34" s="985">
        <v>0.152105030770085</v>
      </c>
      <c r="F34" s="1027">
        <v>0.15231826163751899</v>
      </c>
      <c r="G34" s="393"/>
      <c r="H34" s="421"/>
      <c r="I34" s="421"/>
      <c r="J34" s="1311"/>
      <c r="K34" s="1311"/>
    </row>
    <row r="35" spans="2:11" ht="15" customHeight="1">
      <c r="B35" s="450" t="s">
        <v>224</v>
      </c>
      <c r="C35" s="980">
        <v>0.73508347407650998</v>
      </c>
      <c r="D35" s="981">
        <v>0.70128778210248499</v>
      </c>
      <c r="E35" s="981">
        <v>0.70244515941244001</v>
      </c>
      <c r="F35" s="982">
        <v>0.69932018196941803</v>
      </c>
      <c r="H35" s="421"/>
      <c r="I35" s="421"/>
      <c r="J35" s="1311"/>
      <c r="K35" s="1311"/>
    </row>
    <row r="36" spans="2:11" ht="15" customHeight="1">
      <c r="B36" s="451" t="s">
        <v>225</v>
      </c>
      <c r="C36" s="984">
        <v>1.14612345890855E-2</v>
      </c>
      <c r="D36" s="985">
        <v>1.27212003073152E-2</v>
      </c>
      <c r="E36" s="985">
        <v>1.67389676754564E-2</v>
      </c>
      <c r="F36" s="1027">
        <v>1.6071740313619999E-2</v>
      </c>
      <c r="H36" s="1311"/>
      <c r="I36" s="1311"/>
      <c r="J36" s="1311"/>
      <c r="K36" s="1311"/>
    </row>
    <row r="37" spans="2:11" ht="15" customHeight="1">
      <c r="B37" s="450" t="s">
        <v>226</v>
      </c>
      <c r="C37" s="980">
        <v>0.60761596681691599</v>
      </c>
      <c r="D37" s="981">
        <v>0.607823839789705</v>
      </c>
      <c r="E37" s="981">
        <v>0.60965445461898904</v>
      </c>
      <c r="F37" s="982">
        <v>0.61081598701978901</v>
      </c>
      <c r="H37" s="1311"/>
      <c r="I37" s="1311"/>
      <c r="J37" s="1311"/>
      <c r="K37" s="1311"/>
    </row>
    <row r="38" spans="2:11" ht="15" customHeight="1">
      <c r="B38" s="451" t="s">
        <v>263</v>
      </c>
      <c r="C38" s="984">
        <v>0.26874452849314501</v>
      </c>
      <c r="D38" s="985">
        <v>0.25552193854118399</v>
      </c>
      <c r="E38" s="985">
        <v>0.21833815080636201</v>
      </c>
      <c r="F38" s="1027">
        <v>0.21421405025724199</v>
      </c>
      <c r="H38" s="1311"/>
      <c r="I38" s="1311"/>
      <c r="J38" s="1311"/>
      <c r="K38" s="1311"/>
    </row>
    <row r="39" spans="2:11" ht="15" customHeight="1">
      <c r="B39" s="452" t="s">
        <v>227</v>
      </c>
      <c r="C39" s="574">
        <v>45.781018032064502</v>
      </c>
      <c r="D39" s="1048">
        <v>45.8932783255975</v>
      </c>
      <c r="E39" s="1048">
        <v>45.683359976008603</v>
      </c>
      <c r="F39" s="1049">
        <v>45.751209192947101</v>
      </c>
      <c r="H39" s="1311"/>
      <c r="I39" s="1311"/>
      <c r="J39" s="1311"/>
      <c r="K39" s="1311"/>
    </row>
    <row r="40" spans="2:11" ht="15" customHeight="1">
      <c r="B40" s="1226" t="s">
        <v>264</v>
      </c>
      <c r="C40" s="446"/>
      <c r="D40" s="447"/>
      <c r="E40" s="447"/>
      <c r="F40" s="448"/>
      <c r="H40" s="1312"/>
      <c r="I40" s="1312"/>
      <c r="J40" s="1312"/>
      <c r="K40" s="1312"/>
    </row>
    <row r="41" spans="2:11" ht="15" customHeight="1">
      <c r="B41" s="450" t="s">
        <v>222</v>
      </c>
      <c r="C41" s="980">
        <v>0.58685675293658901</v>
      </c>
      <c r="D41" s="981">
        <v>0.58897161409776599</v>
      </c>
      <c r="E41" s="981">
        <v>0.58534075025563004</v>
      </c>
      <c r="F41" s="982">
        <v>0.58225715783316501</v>
      </c>
      <c r="H41" s="1311"/>
      <c r="I41" s="1311"/>
      <c r="J41" s="1311"/>
      <c r="K41" s="1311"/>
    </row>
    <row r="42" spans="2:11" ht="15" customHeight="1">
      <c r="B42" s="451" t="s">
        <v>223</v>
      </c>
      <c r="C42" s="984">
        <v>0.206832870302676</v>
      </c>
      <c r="D42" s="985">
        <v>0.209185154277927</v>
      </c>
      <c r="E42" s="985">
        <v>0.21181077539402601</v>
      </c>
      <c r="F42" s="1027">
        <v>0.20873468349045499</v>
      </c>
      <c r="H42" s="1311"/>
      <c r="I42" s="1311"/>
      <c r="J42" s="1311"/>
      <c r="K42" s="1311"/>
    </row>
    <row r="43" spans="2:11" ht="15" customHeight="1">
      <c r="B43" s="450" t="s">
        <v>224</v>
      </c>
      <c r="C43" s="980">
        <v>0.18702393137398299</v>
      </c>
      <c r="D43" s="981">
        <v>0.18390784614559899</v>
      </c>
      <c r="E43" s="981">
        <v>0.17357248797181299</v>
      </c>
      <c r="F43" s="982">
        <v>0.177280289275974</v>
      </c>
      <c r="G43" s="391"/>
      <c r="H43" s="1311"/>
      <c r="I43" s="1311"/>
      <c r="J43" s="1311"/>
      <c r="K43" s="1311"/>
    </row>
    <row r="44" spans="2:11" ht="15" customHeight="1">
      <c r="B44" s="451" t="s">
        <v>225</v>
      </c>
      <c r="C44" s="984">
        <v>1.92864453867524E-2</v>
      </c>
      <c r="D44" s="985">
        <v>1.7935385478707599E-2</v>
      </c>
      <c r="E44" s="985">
        <v>2.9275986378530801E-2</v>
      </c>
      <c r="F44" s="1027">
        <v>3.17278694004057E-2</v>
      </c>
      <c r="G44" s="391"/>
      <c r="H44" s="1311"/>
      <c r="I44" s="1311"/>
      <c r="J44" s="1311"/>
      <c r="K44" s="1311"/>
    </row>
    <row r="45" spans="2:11" ht="15" customHeight="1">
      <c r="B45" s="450" t="s">
        <v>226</v>
      </c>
      <c r="C45" s="980">
        <v>0.62551981283813396</v>
      </c>
      <c r="D45" s="981">
        <v>0.62991841932553605</v>
      </c>
      <c r="E45" s="981">
        <v>0.62958077562914405</v>
      </c>
      <c r="F45" s="982">
        <v>0.63163034890875802</v>
      </c>
      <c r="G45" s="422"/>
      <c r="H45" s="1311"/>
      <c r="I45" s="1311"/>
      <c r="J45" s="1311"/>
      <c r="K45" s="1311"/>
    </row>
    <row r="46" spans="2:11" ht="15" customHeight="1">
      <c r="B46" s="451" t="s">
        <v>263</v>
      </c>
      <c r="C46" s="984">
        <v>0.173180289516011</v>
      </c>
      <c r="D46" s="985">
        <v>0.18891578786223701</v>
      </c>
      <c r="E46" s="985">
        <v>0.163818464221091</v>
      </c>
      <c r="F46" s="1027">
        <v>0.16367774747605199</v>
      </c>
      <c r="H46" s="1311"/>
      <c r="I46" s="1311"/>
      <c r="J46" s="1311"/>
      <c r="K46" s="1311"/>
    </row>
    <row r="47" spans="2:11" ht="15" customHeight="1">
      <c r="B47" s="1227" t="s">
        <v>227</v>
      </c>
      <c r="C47" s="574">
        <v>44.152004679046598</v>
      </c>
      <c r="D47" s="1048">
        <v>44.299360944139501</v>
      </c>
      <c r="E47" s="1048">
        <v>44.230314534637401</v>
      </c>
      <c r="F47" s="1049">
        <v>44.312267356178602</v>
      </c>
      <c r="H47" s="1311"/>
      <c r="I47" s="1311"/>
      <c r="J47" s="1311"/>
      <c r="K47" s="1311"/>
    </row>
    <row r="48" spans="2:11" ht="15" customHeight="1">
      <c r="B48" s="1228" t="s">
        <v>228</v>
      </c>
      <c r="C48" s="446"/>
      <c r="D48" s="447"/>
      <c r="E48" s="447"/>
      <c r="F48" s="448"/>
      <c r="H48" s="1312"/>
      <c r="I48" s="1312"/>
      <c r="J48" s="1312"/>
      <c r="K48" s="1312"/>
    </row>
    <row r="49" spans="2:20" ht="15" customHeight="1">
      <c r="B49" s="450" t="s">
        <v>222</v>
      </c>
      <c r="C49" s="980">
        <v>0.330270231339301</v>
      </c>
      <c r="D49" s="981">
        <v>0.36775092686559302</v>
      </c>
      <c r="E49" s="981">
        <v>0.37441497659906398</v>
      </c>
      <c r="F49" s="982">
        <v>0.38452925216427902</v>
      </c>
      <c r="H49" s="1311"/>
      <c r="I49" s="1311"/>
      <c r="J49" s="1311"/>
      <c r="K49" s="1311"/>
    </row>
    <row r="50" spans="2:20" ht="15" customHeight="1">
      <c r="B50" s="451" t="s">
        <v>223</v>
      </c>
      <c r="C50" s="984">
        <v>0.37514289038391602</v>
      </c>
      <c r="D50" s="985">
        <v>0.33769569096866597</v>
      </c>
      <c r="E50" s="985">
        <v>0.339144403565804</v>
      </c>
      <c r="F50" s="1027">
        <v>0.33190323562264401</v>
      </c>
      <c r="H50" s="1311"/>
      <c r="I50" s="1311"/>
      <c r="J50" s="1311"/>
      <c r="K50" s="1311"/>
    </row>
    <row r="51" spans="2:20" ht="15" customHeight="1">
      <c r="B51" s="450" t="s">
        <v>224</v>
      </c>
      <c r="C51" s="980">
        <v>0.29367736597851501</v>
      </c>
      <c r="D51" s="981">
        <v>0.29438811086547401</v>
      </c>
      <c r="E51" s="981">
        <v>0.28577784822622798</v>
      </c>
      <c r="F51" s="982">
        <v>0.282967108056349</v>
      </c>
      <c r="H51" s="1311"/>
      <c r="I51" s="1311"/>
      <c r="J51" s="1311"/>
      <c r="K51" s="1311"/>
    </row>
    <row r="52" spans="2:20" ht="15" customHeight="1">
      <c r="B52" s="451" t="s">
        <v>225</v>
      </c>
      <c r="C52" s="984">
        <v>9.0951229826832498E-4</v>
      </c>
      <c r="D52" s="985">
        <v>1.65271300267312E-4</v>
      </c>
      <c r="E52" s="985">
        <v>6.6277160890357203E-4</v>
      </c>
      <c r="F52" s="1027">
        <v>6.0040415672826201E-4</v>
      </c>
      <c r="H52" s="1311"/>
      <c r="I52" s="1311"/>
      <c r="J52" s="1311"/>
      <c r="K52" s="1311"/>
    </row>
    <row r="53" spans="2:20" ht="15" customHeight="1">
      <c r="B53" s="450" t="s">
        <v>226</v>
      </c>
      <c r="C53" s="980">
        <v>0.80833205601487701</v>
      </c>
      <c r="D53" s="981">
        <v>0.80882845860371699</v>
      </c>
      <c r="E53" s="981">
        <v>0.80976693613199102</v>
      </c>
      <c r="F53" s="982">
        <v>0.81028504164563597</v>
      </c>
      <c r="H53" s="1311"/>
      <c r="I53" s="1311"/>
      <c r="J53" s="1311"/>
      <c r="K53" s="1311"/>
    </row>
    <row r="54" spans="2:20" ht="15" customHeight="1">
      <c r="B54" s="451" t="s">
        <v>263</v>
      </c>
      <c r="C54" s="984">
        <v>0.26326179734403898</v>
      </c>
      <c r="D54" s="985">
        <v>0.24713723181713901</v>
      </c>
      <c r="E54" s="985">
        <v>0.177590347820686</v>
      </c>
      <c r="F54" s="1027">
        <v>0.177300531890663</v>
      </c>
      <c r="H54" s="421"/>
      <c r="I54" s="421"/>
      <c r="J54" s="1311"/>
      <c r="K54" s="1311"/>
    </row>
    <row r="55" spans="2:20" ht="15" customHeight="1">
      <c r="B55" s="452" t="s">
        <v>227</v>
      </c>
      <c r="C55" s="574">
        <v>42.3012064657552</v>
      </c>
      <c r="D55" s="1048">
        <v>42.437600334999402</v>
      </c>
      <c r="E55" s="1048">
        <v>42.4302453738078</v>
      </c>
      <c r="F55" s="1049">
        <v>42.546150033619</v>
      </c>
      <c r="H55" s="421"/>
      <c r="I55" s="421"/>
      <c r="J55" s="1311"/>
      <c r="K55" s="1311"/>
    </row>
    <row r="56" spans="2:20" ht="15" customHeight="1">
      <c r="B56" s="33" t="s">
        <v>138</v>
      </c>
      <c r="C56" s="423"/>
      <c r="D56" s="423"/>
      <c r="E56" s="423"/>
      <c r="F56" s="423"/>
    </row>
    <row r="57" spans="2:20" ht="15" customHeight="1">
      <c r="B57" s="33" t="s">
        <v>262</v>
      </c>
      <c r="C57" s="423"/>
      <c r="D57" s="423"/>
      <c r="E57" s="423"/>
      <c r="F57" s="423"/>
    </row>
    <row r="58" spans="2:20" ht="15" customHeight="1">
      <c r="B58" s="33" t="s">
        <v>129</v>
      </c>
      <c r="C58" s="423"/>
      <c r="D58" s="423"/>
      <c r="E58" s="423"/>
      <c r="F58" s="423"/>
    </row>
    <row r="59" spans="2:20" ht="15" customHeight="1">
      <c r="B59" s="67" t="s">
        <v>150</v>
      </c>
      <c r="C59" s="401"/>
      <c r="D59" s="401"/>
      <c r="E59" s="401"/>
      <c r="F59" s="401"/>
    </row>
    <row r="60" spans="2:20" ht="15" customHeight="1">
      <c r="C60" s="401"/>
      <c r="D60" s="401"/>
      <c r="E60" s="401"/>
      <c r="F60" s="401"/>
    </row>
    <row r="61" spans="2:20" ht="15" customHeight="1">
      <c r="C61" s="401"/>
      <c r="D61" s="401"/>
      <c r="E61" s="401"/>
      <c r="F61" s="401"/>
    </row>
    <row r="62" spans="2:20" ht="15" customHeight="1">
      <c r="B62" s="250"/>
    </row>
    <row r="63" spans="2:20" ht="15" customHeight="1">
      <c r="T63" s="121"/>
    </row>
    <row r="64" spans="2: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sheetData>
  <mergeCells count="3">
    <mergeCell ref="B5:B6"/>
    <mergeCell ref="C5:F5"/>
    <mergeCell ref="G5:H5"/>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2"/>
  <sheetViews>
    <sheetView topLeftCell="A13" workbookViewId="0">
      <selection activeCell="L27" sqref="L27"/>
    </sheetView>
  </sheetViews>
  <sheetFormatPr baseColWidth="10" defaultRowHeight="12.75"/>
  <cols>
    <col min="1" max="1" width="3.7109375" style="370" customWidth="1"/>
    <col min="2" max="2" width="28.5703125" style="370" customWidth="1"/>
    <col min="3" max="3" width="15.7109375" style="370" customWidth="1"/>
    <col min="4" max="4" width="8.5703125" style="370" customWidth="1"/>
    <col min="5" max="5" width="15.7109375" style="370" customWidth="1"/>
    <col min="6" max="6" width="8.5703125" style="370" customWidth="1"/>
    <col min="7" max="7" width="15.7109375" style="370" customWidth="1"/>
    <col min="8" max="8" width="8.5703125" style="370" customWidth="1"/>
    <col min="9" max="253" width="11.42578125" style="370"/>
    <col min="254" max="254" width="28.5703125" style="370" customWidth="1"/>
    <col min="255" max="255" width="17.28515625" style="370" customWidth="1"/>
    <col min="256" max="256" width="8.5703125" style="370" customWidth="1"/>
    <col min="257" max="257" width="20.85546875" style="370" customWidth="1"/>
    <col min="258" max="258" width="8.5703125" style="370" customWidth="1"/>
    <col min="259" max="259" width="11.42578125" style="370"/>
    <col min="260" max="260" width="26.5703125" style="370" customWidth="1"/>
    <col min="261" max="261" width="17.42578125" style="370" customWidth="1"/>
    <col min="262" max="509" width="11.42578125" style="370"/>
    <col min="510" max="510" width="28.5703125" style="370" customWidth="1"/>
    <col min="511" max="511" width="17.28515625" style="370" customWidth="1"/>
    <col min="512" max="512" width="8.5703125" style="370" customWidth="1"/>
    <col min="513" max="513" width="20.85546875" style="370" customWidth="1"/>
    <col min="514" max="514" width="8.5703125" style="370" customWidth="1"/>
    <col min="515" max="515" width="11.42578125" style="370"/>
    <col min="516" max="516" width="26.5703125" style="370" customWidth="1"/>
    <col min="517" max="517" width="17.42578125" style="370" customWidth="1"/>
    <col min="518" max="765" width="11.42578125" style="370"/>
    <col min="766" max="766" width="28.5703125" style="370" customWidth="1"/>
    <col min="767" max="767" width="17.28515625" style="370" customWidth="1"/>
    <col min="768" max="768" width="8.5703125" style="370" customWidth="1"/>
    <col min="769" max="769" width="20.85546875" style="370" customWidth="1"/>
    <col min="770" max="770" width="8.5703125" style="370" customWidth="1"/>
    <col min="771" max="771" width="11.42578125" style="370"/>
    <col min="772" max="772" width="26.5703125" style="370" customWidth="1"/>
    <col min="773" max="773" width="17.42578125" style="370" customWidth="1"/>
    <col min="774" max="1021" width="11.42578125" style="370"/>
    <col min="1022" max="1022" width="28.5703125" style="370" customWidth="1"/>
    <col min="1023" max="1023" width="17.28515625" style="370" customWidth="1"/>
    <col min="1024" max="1024" width="8.5703125" style="370" customWidth="1"/>
    <col min="1025" max="1025" width="20.85546875" style="370" customWidth="1"/>
    <col min="1026" max="1026" width="8.5703125" style="370" customWidth="1"/>
    <col min="1027" max="1027" width="11.42578125" style="370"/>
    <col min="1028" max="1028" width="26.5703125" style="370" customWidth="1"/>
    <col min="1029" max="1029" width="17.42578125" style="370" customWidth="1"/>
    <col min="1030" max="1277" width="11.42578125" style="370"/>
    <col min="1278" max="1278" width="28.5703125" style="370" customWidth="1"/>
    <col min="1279" max="1279" width="17.28515625" style="370" customWidth="1"/>
    <col min="1280" max="1280" width="8.5703125" style="370" customWidth="1"/>
    <col min="1281" max="1281" width="20.85546875" style="370" customWidth="1"/>
    <col min="1282" max="1282" width="8.5703125" style="370" customWidth="1"/>
    <col min="1283" max="1283" width="11.42578125" style="370"/>
    <col min="1284" max="1284" width="26.5703125" style="370" customWidth="1"/>
    <col min="1285" max="1285" width="17.42578125" style="370" customWidth="1"/>
    <col min="1286" max="1533" width="11.42578125" style="370"/>
    <col min="1534" max="1534" width="28.5703125" style="370" customWidth="1"/>
    <col min="1535" max="1535" width="17.28515625" style="370" customWidth="1"/>
    <col min="1536" max="1536" width="8.5703125" style="370" customWidth="1"/>
    <col min="1537" max="1537" width="20.85546875" style="370" customWidth="1"/>
    <col min="1538" max="1538" width="8.5703125" style="370" customWidth="1"/>
    <col min="1539" max="1539" width="11.42578125" style="370"/>
    <col min="1540" max="1540" width="26.5703125" style="370" customWidth="1"/>
    <col min="1541" max="1541" width="17.42578125" style="370" customWidth="1"/>
    <col min="1542" max="1789" width="11.42578125" style="370"/>
    <col min="1790" max="1790" width="28.5703125" style="370" customWidth="1"/>
    <col min="1791" max="1791" width="17.28515625" style="370" customWidth="1"/>
    <col min="1792" max="1792" width="8.5703125" style="370" customWidth="1"/>
    <col min="1793" max="1793" width="20.85546875" style="370" customWidth="1"/>
    <col min="1794" max="1794" width="8.5703125" style="370" customWidth="1"/>
    <col min="1795" max="1795" width="11.42578125" style="370"/>
    <col min="1796" max="1796" width="26.5703125" style="370" customWidth="1"/>
    <col min="1797" max="1797" width="17.42578125" style="370" customWidth="1"/>
    <col min="1798" max="2045" width="11.42578125" style="370"/>
    <col min="2046" max="2046" width="28.5703125" style="370" customWidth="1"/>
    <col min="2047" max="2047" width="17.28515625" style="370" customWidth="1"/>
    <col min="2048" max="2048" width="8.5703125" style="370" customWidth="1"/>
    <col min="2049" max="2049" width="20.85546875" style="370" customWidth="1"/>
    <col min="2050" max="2050" width="8.5703125" style="370" customWidth="1"/>
    <col min="2051" max="2051" width="11.42578125" style="370"/>
    <col min="2052" max="2052" width="26.5703125" style="370" customWidth="1"/>
    <col min="2053" max="2053" width="17.42578125" style="370" customWidth="1"/>
    <col min="2054" max="2301" width="11.42578125" style="370"/>
    <col min="2302" max="2302" width="28.5703125" style="370" customWidth="1"/>
    <col min="2303" max="2303" width="17.28515625" style="370" customWidth="1"/>
    <col min="2304" max="2304" width="8.5703125" style="370" customWidth="1"/>
    <col min="2305" max="2305" width="20.85546875" style="370" customWidth="1"/>
    <col min="2306" max="2306" width="8.5703125" style="370" customWidth="1"/>
    <col min="2307" max="2307" width="11.42578125" style="370"/>
    <col min="2308" max="2308" width="26.5703125" style="370" customWidth="1"/>
    <col min="2309" max="2309" width="17.42578125" style="370" customWidth="1"/>
    <col min="2310" max="2557" width="11.42578125" style="370"/>
    <col min="2558" max="2558" width="28.5703125" style="370" customWidth="1"/>
    <col min="2559" max="2559" width="17.28515625" style="370" customWidth="1"/>
    <col min="2560" max="2560" width="8.5703125" style="370" customWidth="1"/>
    <col min="2561" max="2561" width="20.85546875" style="370" customWidth="1"/>
    <col min="2562" max="2562" width="8.5703125" style="370" customWidth="1"/>
    <col min="2563" max="2563" width="11.42578125" style="370"/>
    <col min="2564" max="2564" width="26.5703125" style="370" customWidth="1"/>
    <col min="2565" max="2565" width="17.42578125" style="370" customWidth="1"/>
    <col min="2566" max="2813" width="11.42578125" style="370"/>
    <col min="2814" max="2814" width="28.5703125" style="370" customWidth="1"/>
    <col min="2815" max="2815" width="17.28515625" style="370" customWidth="1"/>
    <col min="2816" max="2816" width="8.5703125" style="370" customWidth="1"/>
    <col min="2817" max="2817" width="20.85546875" style="370" customWidth="1"/>
    <col min="2818" max="2818" width="8.5703125" style="370" customWidth="1"/>
    <col min="2819" max="2819" width="11.42578125" style="370"/>
    <col min="2820" max="2820" width="26.5703125" style="370" customWidth="1"/>
    <col min="2821" max="2821" width="17.42578125" style="370" customWidth="1"/>
    <col min="2822" max="3069" width="11.42578125" style="370"/>
    <col min="3070" max="3070" width="28.5703125" style="370" customWidth="1"/>
    <col min="3071" max="3071" width="17.28515625" style="370" customWidth="1"/>
    <col min="3072" max="3072" width="8.5703125" style="370" customWidth="1"/>
    <col min="3073" max="3073" width="20.85546875" style="370" customWidth="1"/>
    <col min="3074" max="3074" width="8.5703125" style="370" customWidth="1"/>
    <col min="3075" max="3075" width="11.42578125" style="370"/>
    <col min="3076" max="3076" width="26.5703125" style="370" customWidth="1"/>
    <col min="3077" max="3077" width="17.42578125" style="370" customWidth="1"/>
    <col min="3078" max="3325" width="11.42578125" style="370"/>
    <col min="3326" max="3326" width="28.5703125" style="370" customWidth="1"/>
    <col min="3327" max="3327" width="17.28515625" style="370" customWidth="1"/>
    <col min="3328" max="3328" width="8.5703125" style="370" customWidth="1"/>
    <col min="3329" max="3329" width="20.85546875" style="370" customWidth="1"/>
    <col min="3330" max="3330" width="8.5703125" style="370" customWidth="1"/>
    <col min="3331" max="3331" width="11.42578125" style="370"/>
    <col min="3332" max="3332" width="26.5703125" style="370" customWidth="1"/>
    <col min="3333" max="3333" width="17.42578125" style="370" customWidth="1"/>
    <col min="3334" max="3581" width="11.42578125" style="370"/>
    <col min="3582" max="3582" width="28.5703125" style="370" customWidth="1"/>
    <col min="3583" max="3583" width="17.28515625" style="370" customWidth="1"/>
    <col min="3584" max="3584" width="8.5703125" style="370" customWidth="1"/>
    <col min="3585" max="3585" width="20.85546875" style="370" customWidth="1"/>
    <col min="3586" max="3586" width="8.5703125" style="370" customWidth="1"/>
    <col min="3587" max="3587" width="11.42578125" style="370"/>
    <col min="3588" max="3588" width="26.5703125" style="370" customWidth="1"/>
    <col min="3589" max="3589" width="17.42578125" style="370" customWidth="1"/>
    <col min="3590" max="3837" width="11.42578125" style="370"/>
    <col min="3838" max="3838" width="28.5703125" style="370" customWidth="1"/>
    <col min="3839" max="3839" width="17.28515625" style="370" customWidth="1"/>
    <col min="3840" max="3840" width="8.5703125" style="370" customWidth="1"/>
    <col min="3841" max="3841" width="20.85546875" style="370" customWidth="1"/>
    <col min="3842" max="3842" width="8.5703125" style="370" customWidth="1"/>
    <col min="3843" max="3843" width="11.42578125" style="370"/>
    <col min="3844" max="3844" width="26.5703125" style="370" customWidth="1"/>
    <col min="3845" max="3845" width="17.42578125" style="370" customWidth="1"/>
    <col min="3846" max="4093" width="11.42578125" style="370"/>
    <col min="4094" max="4094" width="28.5703125" style="370" customWidth="1"/>
    <col min="4095" max="4095" width="17.28515625" style="370" customWidth="1"/>
    <col min="4096" max="4096" width="8.5703125" style="370" customWidth="1"/>
    <col min="4097" max="4097" width="20.85546875" style="370" customWidth="1"/>
    <col min="4098" max="4098" width="8.5703125" style="370" customWidth="1"/>
    <col min="4099" max="4099" width="11.42578125" style="370"/>
    <col min="4100" max="4100" width="26.5703125" style="370" customWidth="1"/>
    <col min="4101" max="4101" width="17.42578125" style="370" customWidth="1"/>
    <col min="4102" max="4349" width="11.42578125" style="370"/>
    <col min="4350" max="4350" width="28.5703125" style="370" customWidth="1"/>
    <col min="4351" max="4351" width="17.28515625" style="370" customWidth="1"/>
    <col min="4352" max="4352" width="8.5703125" style="370" customWidth="1"/>
    <col min="4353" max="4353" width="20.85546875" style="370" customWidth="1"/>
    <col min="4354" max="4354" width="8.5703125" style="370" customWidth="1"/>
    <col min="4355" max="4355" width="11.42578125" style="370"/>
    <col min="4356" max="4356" width="26.5703125" style="370" customWidth="1"/>
    <col min="4357" max="4357" width="17.42578125" style="370" customWidth="1"/>
    <col min="4358" max="4605" width="11.42578125" style="370"/>
    <col min="4606" max="4606" width="28.5703125" style="370" customWidth="1"/>
    <col min="4607" max="4607" width="17.28515625" style="370" customWidth="1"/>
    <col min="4608" max="4608" width="8.5703125" style="370" customWidth="1"/>
    <col min="4609" max="4609" width="20.85546875" style="370" customWidth="1"/>
    <col min="4610" max="4610" width="8.5703125" style="370" customWidth="1"/>
    <col min="4611" max="4611" width="11.42578125" style="370"/>
    <col min="4612" max="4612" width="26.5703125" style="370" customWidth="1"/>
    <col min="4613" max="4613" width="17.42578125" style="370" customWidth="1"/>
    <col min="4614" max="4861" width="11.42578125" style="370"/>
    <col min="4862" max="4862" width="28.5703125" style="370" customWidth="1"/>
    <col min="4863" max="4863" width="17.28515625" style="370" customWidth="1"/>
    <col min="4864" max="4864" width="8.5703125" style="370" customWidth="1"/>
    <col min="4865" max="4865" width="20.85546875" style="370" customWidth="1"/>
    <col min="4866" max="4866" width="8.5703125" style="370" customWidth="1"/>
    <col min="4867" max="4867" width="11.42578125" style="370"/>
    <col min="4868" max="4868" width="26.5703125" style="370" customWidth="1"/>
    <col min="4869" max="4869" width="17.42578125" style="370" customWidth="1"/>
    <col min="4870" max="5117" width="11.42578125" style="370"/>
    <col min="5118" max="5118" width="28.5703125" style="370" customWidth="1"/>
    <col min="5119" max="5119" width="17.28515625" style="370" customWidth="1"/>
    <col min="5120" max="5120" width="8.5703125" style="370" customWidth="1"/>
    <col min="5121" max="5121" width="20.85546875" style="370" customWidth="1"/>
    <col min="5122" max="5122" width="8.5703125" style="370" customWidth="1"/>
    <col min="5123" max="5123" width="11.42578125" style="370"/>
    <col min="5124" max="5124" width="26.5703125" style="370" customWidth="1"/>
    <col min="5125" max="5125" width="17.42578125" style="370" customWidth="1"/>
    <col min="5126" max="5373" width="11.42578125" style="370"/>
    <col min="5374" max="5374" width="28.5703125" style="370" customWidth="1"/>
    <col min="5375" max="5375" width="17.28515625" style="370" customWidth="1"/>
    <col min="5376" max="5376" width="8.5703125" style="370" customWidth="1"/>
    <col min="5377" max="5377" width="20.85546875" style="370" customWidth="1"/>
    <col min="5378" max="5378" width="8.5703125" style="370" customWidth="1"/>
    <col min="5379" max="5379" width="11.42578125" style="370"/>
    <col min="5380" max="5380" width="26.5703125" style="370" customWidth="1"/>
    <col min="5381" max="5381" width="17.42578125" style="370" customWidth="1"/>
    <col min="5382" max="5629" width="11.42578125" style="370"/>
    <col min="5630" max="5630" width="28.5703125" style="370" customWidth="1"/>
    <col min="5631" max="5631" width="17.28515625" style="370" customWidth="1"/>
    <col min="5632" max="5632" width="8.5703125" style="370" customWidth="1"/>
    <col min="5633" max="5633" width="20.85546875" style="370" customWidth="1"/>
    <col min="5634" max="5634" width="8.5703125" style="370" customWidth="1"/>
    <col min="5635" max="5635" width="11.42578125" style="370"/>
    <col min="5636" max="5636" width="26.5703125" style="370" customWidth="1"/>
    <col min="5637" max="5637" width="17.42578125" style="370" customWidth="1"/>
    <col min="5638" max="5885" width="11.42578125" style="370"/>
    <col min="5886" max="5886" width="28.5703125" style="370" customWidth="1"/>
    <col min="5887" max="5887" width="17.28515625" style="370" customWidth="1"/>
    <col min="5888" max="5888" width="8.5703125" style="370" customWidth="1"/>
    <col min="5889" max="5889" width="20.85546875" style="370" customWidth="1"/>
    <col min="5890" max="5890" width="8.5703125" style="370" customWidth="1"/>
    <col min="5891" max="5891" width="11.42578125" style="370"/>
    <col min="5892" max="5892" width="26.5703125" style="370" customWidth="1"/>
    <col min="5893" max="5893" width="17.42578125" style="370" customWidth="1"/>
    <col min="5894" max="6141" width="11.42578125" style="370"/>
    <col min="6142" max="6142" width="28.5703125" style="370" customWidth="1"/>
    <col min="6143" max="6143" width="17.28515625" style="370" customWidth="1"/>
    <col min="6144" max="6144" width="8.5703125" style="370" customWidth="1"/>
    <col min="6145" max="6145" width="20.85546875" style="370" customWidth="1"/>
    <col min="6146" max="6146" width="8.5703125" style="370" customWidth="1"/>
    <col min="6147" max="6147" width="11.42578125" style="370"/>
    <col min="6148" max="6148" width="26.5703125" style="370" customWidth="1"/>
    <col min="6149" max="6149" width="17.42578125" style="370" customWidth="1"/>
    <col min="6150" max="6397" width="11.42578125" style="370"/>
    <col min="6398" max="6398" width="28.5703125" style="370" customWidth="1"/>
    <col min="6399" max="6399" width="17.28515625" style="370" customWidth="1"/>
    <col min="6400" max="6400" width="8.5703125" style="370" customWidth="1"/>
    <col min="6401" max="6401" width="20.85546875" style="370" customWidth="1"/>
    <col min="6402" max="6402" width="8.5703125" style="370" customWidth="1"/>
    <col min="6403" max="6403" width="11.42578125" style="370"/>
    <col min="6404" max="6404" width="26.5703125" style="370" customWidth="1"/>
    <col min="6405" max="6405" width="17.42578125" style="370" customWidth="1"/>
    <col min="6406" max="6653" width="11.42578125" style="370"/>
    <col min="6654" max="6654" width="28.5703125" style="370" customWidth="1"/>
    <col min="6655" max="6655" width="17.28515625" style="370" customWidth="1"/>
    <col min="6656" max="6656" width="8.5703125" style="370" customWidth="1"/>
    <col min="6657" max="6657" width="20.85546875" style="370" customWidth="1"/>
    <col min="6658" max="6658" width="8.5703125" style="370" customWidth="1"/>
    <col min="6659" max="6659" width="11.42578125" style="370"/>
    <col min="6660" max="6660" width="26.5703125" style="370" customWidth="1"/>
    <col min="6661" max="6661" width="17.42578125" style="370" customWidth="1"/>
    <col min="6662" max="6909" width="11.42578125" style="370"/>
    <col min="6910" max="6910" width="28.5703125" style="370" customWidth="1"/>
    <col min="6911" max="6911" width="17.28515625" style="370" customWidth="1"/>
    <col min="6912" max="6912" width="8.5703125" style="370" customWidth="1"/>
    <col min="6913" max="6913" width="20.85546875" style="370" customWidth="1"/>
    <col min="6914" max="6914" width="8.5703125" style="370" customWidth="1"/>
    <col min="6915" max="6915" width="11.42578125" style="370"/>
    <col min="6916" max="6916" width="26.5703125" style="370" customWidth="1"/>
    <col min="6917" max="6917" width="17.42578125" style="370" customWidth="1"/>
    <col min="6918" max="7165" width="11.42578125" style="370"/>
    <col min="7166" max="7166" width="28.5703125" style="370" customWidth="1"/>
    <col min="7167" max="7167" width="17.28515625" style="370" customWidth="1"/>
    <col min="7168" max="7168" width="8.5703125" style="370" customWidth="1"/>
    <col min="7169" max="7169" width="20.85546875" style="370" customWidth="1"/>
    <col min="7170" max="7170" width="8.5703125" style="370" customWidth="1"/>
    <col min="7171" max="7171" width="11.42578125" style="370"/>
    <col min="7172" max="7172" width="26.5703125" style="370" customWidth="1"/>
    <col min="7173" max="7173" width="17.42578125" style="370" customWidth="1"/>
    <col min="7174" max="7421" width="11.42578125" style="370"/>
    <col min="7422" max="7422" width="28.5703125" style="370" customWidth="1"/>
    <col min="7423" max="7423" width="17.28515625" style="370" customWidth="1"/>
    <col min="7424" max="7424" width="8.5703125" style="370" customWidth="1"/>
    <col min="7425" max="7425" width="20.85546875" style="370" customWidth="1"/>
    <col min="7426" max="7426" width="8.5703125" style="370" customWidth="1"/>
    <col min="7427" max="7427" width="11.42578125" style="370"/>
    <col min="7428" max="7428" width="26.5703125" style="370" customWidth="1"/>
    <col min="7429" max="7429" width="17.42578125" style="370" customWidth="1"/>
    <col min="7430" max="7677" width="11.42578125" style="370"/>
    <col min="7678" max="7678" width="28.5703125" style="370" customWidth="1"/>
    <col min="7679" max="7679" width="17.28515625" style="370" customWidth="1"/>
    <col min="7680" max="7680" width="8.5703125" style="370" customWidth="1"/>
    <col min="7681" max="7681" width="20.85546875" style="370" customWidth="1"/>
    <col min="7682" max="7682" width="8.5703125" style="370" customWidth="1"/>
    <col min="7683" max="7683" width="11.42578125" style="370"/>
    <col min="7684" max="7684" width="26.5703125" style="370" customWidth="1"/>
    <col min="7685" max="7685" width="17.42578125" style="370" customWidth="1"/>
    <col min="7686" max="7933" width="11.42578125" style="370"/>
    <col min="7934" max="7934" width="28.5703125" style="370" customWidth="1"/>
    <col min="7935" max="7935" width="17.28515625" style="370" customWidth="1"/>
    <col min="7936" max="7936" width="8.5703125" style="370" customWidth="1"/>
    <col min="7937" max="7937" width="20.85546875" style="370" customWidth="1"/>
    <col min="7938" max="7938" width="8.5703125" style="370" customWidth="1"/>
    <col min="7939" max="7939" width="11.42578125" style="370"/>
    <col min="7940" max="7940" width="26.5703125" style="370" customWidth="1"/>
    <col min="7941" max="7941" width="17.42578125" style="370" customWidth="1"/>
    <col min="7942" max="8189" width="11.42578125" style="370"/>
    <col min="8190" max="8190" width="28.5703125" style="370" customWidth="1"/>
    <col min="8191" max="8191" width="17.28515625" style="370" customWidth="1"/>
    <col min="8192" max="8192" width="8.5703125" style="370" customWidth="1"/>
    <col min="8193" max="8193" width="20.85546875" style="370" customWidth="1"/>
    <col min="8194" max="8194" width="8.5703125" style="370" customWidth="1"/>
    <col min="8195" max="8195" width="11.42578125" style="370"/>
    <col min="8196" max="8196" width="26.5703125" style="370" customWidth="1"/>
    <col min="8197" max="8197" width="17.42578125" style="370" customWidth="1"/>
    <col min="8198" max="8445" width="11.42578125" style="370"/>
    <col min="8446" max="8446" width="28.5703125" style="370" customWidth="1"/>
    <col min="8447" max="8447" width="17.28515625" style="370" customWidth="1"/>
    <col min="8448" max="8448" width="8.5703125" style="370" customWidth="1"/>
    <col min="8449" max="8449" width="20.85546875" style="370" customWidth="1"/>
    <col min="8450" max="8450" width="8.5703125" style="370" customWidth="1"/>
    <col min="8451" max="8451" width="11.42578125" style="370"/>
    <col min="8452" max="8452" width="26.5703125" style="370" customWidth="1"/>
    <col min="8453" max="8453" width="17.42578125" style="370" customWidth="1"/>
    <col min="8454" max="8701" width="11.42578125" style="370"/>
    <col min="8702" max="8702" width="28.5703125" style="370" customWidth="1"/>
    <col min="8703" max="8703" width="17.28515625" style="370" customWidth="1"/>
    <col min="8704" max="8704" width="8.5703125" style="370" customWidth="1"/>
    <col min="8705" max="8705" width="20.85546875" style="370" customWidth="1"/>
    <col min="8706" max="8706" width="8.5703125" style="370" customWidth="1"/>
    <col min="8707" max="8707" width="11.42578125" style="370"/>
    <col min="8708" max="8708" width="26.5703125" style="370" customWidth="1"/>
    <col min="8709" max="8709" width="17.42578125" style="370" customWidth="1"/>
    <col min="8710" max="8957" width="11.42578125" style="370"/>
    <col min="8958" max="8958" width="28.5703125" style="370" customWidth="1"/>
    <col min="8959" max="8959" width="17.28515625" style="370" customWidth="1"/>
    <col min="8960" max="8960" width="8.5703125" style="370" customWidth="1"/>
    <col min="8961" max="8961" width="20.85546875" style="370" customWidth="1"/>
    <col min="8962" max="8962" width="8.5703125" style="370" customWidth="1"/>
    <col min="8963" max="8963" width="11.42578125" style="370"/>
    <col min="8964" max="8964" width="26.5703125" style="370" customWidth="1"/>
    <col min="8965" max="8965" width="17.42578125" style="370" customWidth="1"/>
    <col min="8966" max="9213" width="11.42578125" style="370"/>
    <col min="9214" max="9214" width="28.5703125" style="370" customWidth="1"/>
    <col min="9215" max="9215" width="17.28515625" style="370" customWidth="1"/>
    <col min="9216" max="9216" width="8.5703125" style="370" customWidth="1"/>
    <col min="9217" max="9217" width="20.85546875" style="370" customWidth="1"/>
    <col min="9218" max="9218" width="8.5703125" style="370" customWidth="1"/>
    <col min="9219" max="9219" width="11.42578125" style="370"/>
    <col min="9220" max="9220" width="26.5703125" style="370" customWidth="1"/>
    <col min="9221" max="9221" width="17.42578125" style="370" customWidth="1"/>
    <col min="9222" max="9469" width="11.42578125" style="370"/>
    <col min="9470" max="9470" width="28.5703125" style="370" customWidth="1"/>
    <col min="9471" max="9471" width="17.28515625" style="370" customWidth="1"/>
    <col min="9472" max="9472" width="8.5703125" style="370" customWidth="1"/>
    <col min="9473" max="9473" width="20.85546875" style="370" customWidth="1"/>
    <col min="9474" max="9474" width="8.5703125" style="370" customWidth="1"/>
    <col min="9475" max="9475" width="11.42578125" style="370"/>
    <col min="9476" max="9476" width="26.5703125" style="370" customWidth="1"/>
    <col min="9477" max="9477" width="17.42578125" style="370" customWidth="1"/>
    <col min="9478" max="9725" width="11.42578125" style="370"/>
    <col min="9726" max="9726" width="28.5703125" style="370" customWidth="1"/>
    <col min="9727" max="9727" width="17.28515625" style="370" customWidth="1"/>
    <col min="9728" max="9728" width="8.5703125" style="370" customWidth="1"/>
    <col min="9729" max="9729" width="20.85546875" style="370" customWidth="1"/>
    <col min="9730" max="9730" width="8.5703125" style="370" customWidth="1"/>
    <col min="9731" max="9731" width="11.42578125" style="370"/>
    <col min="9732" max="9732" width="26.5703125" style="370" customWidth="1"/>
    <col min="9733" max="9733" width="17.42578125" style="370" customWidth="1"/>
    <col min="9734" max="9981" width="11.42578125" style="370"/>
    <col min="9982" max="9982" width="28.5703125" style="370" customWidth="1"/>
    <col min="9983" max="9983" width="17.28515625" style="370" customWidth="1"/>
    <col min="9984" max="9984" width="8.5703125" style="370" customWidth="1"/>
    <col min="9985" max="9985" width="20.85546875" style="370" customWidth="1"/>
    <col min="9986" max="9986" width="8.5703125" style="370" customWidth="1"/>
    <col min="9987" max="9987" width="11.42578125" style="370"/>
    <col min="9988" max="9988" width="26.5703125" style="370" customWidth="1"/>
    <col min="9989" max="9989" width="17.42578125" style="370" customWidth="1"/>
    <col min="9990" max="10237" width="11.42578125" style="370"/>
    <col min="10238" max="10238" width="28.5703125" style="370" customWidth="1"/>
    <col min="10239" max="10239" width="17.28515625" style="370" customWidth="1"/>
    <col min="10240" max="10240" width="8.5703125" style="370" customWidth="1"/>
    <col min="10241" max="10241" width="20.85546875" style="370" customWidth="1"/>
    <col min="10242" max="10242" width="8.5703125" style="370" customWidth="1"/>
    <col min="10243" max="10243" width="11.42578125" style="370"/>
    <col min="10244" max="10244" width="26.5703125" style="370" customWidth="1"/>
    <col min="10245" max="10245" width="17.42578125" style="370" customWidth="1"/>
    <col min="10246" max="10493" width="11.42578125" style="370"/>
    <col min="10494" max="10494" width="28.5703125" style="370" customWidth="1"/>
    <col min="10495" max="10495" width="17.28515625" style="370" customWidth="1"/>
    <col min="10496" max="10496" width="8.5703125" style="370" customWidth="1"/>
    <col min="10497" max="10497" width="20.85546875" style="370" customWidth="1"/>
    <col min="10498" max="10498" width="8.5703125" style="370" customWidth="1"/>
    <col min="10499" max="10499" width="11.42578125" style="370"/>
    <col min="10500" max="10500" width="26.5703125" style="370" customWidth="1"/>
    <col min="10501" max="10501" width="17.42578125" style="370" customWidth="1"/>
    <col min="10502" max="10749" width="11.42578125" style="370"/>
    <col min="10750" max="10750" width="28.5703125" style="370" customWidth="1"/>
    <col min="10751" max="10751" width="17.28515625" style="370" customWidth="1"/>
    <col min="10752" max="10752" width="8.5703125" style="370" customWidth="1"/>
    <col min="10753" max="10753" width="20.85546875" style="370" customWidth="1"/>
    <col min="10754" max="10754" width="8.5703125" style="370" customWidth="1"/>
    <col min="10755" max="10755" width="11.42578125" style="370"/>
    <col min="10756" max="10756" width="26.5703125" style="370" customWidth="1"/>
    <col min="10757" max="10757" width="17.42578125" style="370" customWidth="1"/>
    <col min="10758" max="11005" width="11.42578125" style="370"/>
    <col min="11006" max="11006" width="28.5703125" style="370" customWidth="1"/>
    <col min="11007" max="11007" width="17.28515625" style="370" customWidth="1"/>
    <col min="11008" max="11008" width="8.5703125" style="370" customWidth="1"/>
    <col min="11009" max="11009" width="20.85546875" style="370" customWidth="1"/>
    <col min="11010" max="11010" width="8.5703125" style="370" customWidth="1"/>
    <col min="11011" max="11011" width="11.42578125" style="370"/>
    <col min="11012" max="11012" width="26.5703125" style="370" customWidth="1"/>
    <col min="11013" max="11013" width="17.42578125" style="370" customWidth="1"/>
    <col min="11014" max="11261" width="11.42578125" style="370"/>
    <col min="11262" max="11262" width="28.5703125" style="370" customWidth="1"/>
    <col min="11263" max="11263" width="17.28515625" style="370" customWidth="1"/>
    <col min="11264" max="11264" width="8.5703125" style="370" customWidth="1"/>
    <col min="11265" max="11265" width="20.85546875" style="370" customWidth="1"/>
    <col min="11266" max="11266" width="8.5703125" style="370" customWidth="1"/>
    <col min="11267" max="11267" width="11.42578125" style="370"/>
    <col min="11268" max="11268" width="26.5703125" style="370" customWidth="1"/>
    <col min="11269" max="11269" width="17.42578125" style="370" customWidth="1"/>
    <col min="11270" max="11517" width="11.42578125" style="370"/>
    <col min="11518" max="11518" width="28.5703125" style="370" customWidth="1"/>
    <col min="11519" max="11519" width="17.28515625" style="370" customWidth="1"/>
    <col min="11520" max="11520" width="8.5703125" style="370" customWidth="1"/>
    <col min="11521" max="11521" width="20.85546875" style="370" customWidth="1"/>
    <col min="11522" max="11522" width="8.5703125" style="370" customWidth="1"/>
    <col min="11523" max="11523" width="11.42578125" style="370"/>
    <col min="11524" max="11524" width="26.5703125" style="370" customWidth="1"/>
    <col min="11525" max="11525" width="17.42578125" style="370" customWidth="1"/>
    <col min="11526" max="11773" width="11.42578125" style="370"/>
    <col min="11774" max="11774" width="28.5703125" style="370" customWidth="1"/>
    <col min="11775" max="11775" width="17.28515625" style="370" customWidth="1"/>
    <col min="11776" max="11776" width="8.5703125" style="370" customWidth="1"/>
    <col min="11777" max="11777" width="20.85546875" style="370" customWidth="1"/>
    <col min="11778" max="11778" width="8.5703125" style="370" customWidth="1"/>
    <col min="11779" max="11779" width="11.42578125" style="370"/>
    <col min="11780" max="11780" width="26.5703125" style="370" customWidth="1"/>
    <col min="11781" max="11781" width="17.42578125" style="370" customWidth="1"/>
    <col min="11782" max="12029" width="11.42578125" style="370"/>
    <col min="12030" max="12030" width="28.5703125" style="370" customWidth="1"/>
    <col min="12031" max="12031" width="17.28515625" style="370" customWidth="1"/>
    <col min="12032" max="12032" width="8.5703125" style="370" customWidth="1"/>
    <col min="12033" max="12033" width="20.85546875" style="370" customWidth="1"/>
    <col min="12034" max="12034" width="8.5703125" style="370" customWidth="1"/>
    <col min="12035" max="12035" width="11.42578125" style="370"/>
    <col min="12036" max="12036" width="26.5703125" style="370" customWidth="1"/>
    <col min="12037" max="12037" width="17.42578125" style="370" customWidth="1"/>
    <col min="12038" max="12285" width="11.42578125" style="370"/>
    <col min="12286" max="12286" width="28.5703125" style="370" customWidth="1"/>
    <col min="12287" max="12287" width="17.28515625" style="370" customWidth="1"/>
    <col min="12288" max="12288" width="8.5703125" style="370" customWidth="1"/>
    <col min="12289" max="12289" width="20.85546875" style="370" customWidth="1"/>
    <col min="12290" max="12290" width="8.5703125" style="370" customWidth="1"/>
    <col min="12291" max="12291" width="11.42578125" style="370"/>
    <col min="12292" max="12292" width="26.5703125" style="370" customWidth="1"/>
    <col min="12293" max="12293" width="17.42578125" style="370" customWidth="1"/>
    <col min="12294" max="12541" width="11.42578125" style="370"/>
    <col min="12542" max="12542" width="28.5703125" style="370" customWidth="1"/>
    <col min="12543" max="12543" width="17.28515625" style="370" customWidth="1"/>
    <col min="12544" max="12544" width="8.5703125" style="370" customWidth="1"/>
    <col min="12545" max="12545" width="20.85546875" style="370" customWidth="1"/>
    <col min="12546" max="12546" width="8.5703125" style="370" customWidth="1"/>
    <col min="12547" max="12547" width="11.42578125" style="370"/>
    <col min="12548" max="12548" width="26.5703125" style="370" customWidth="1"/>
    <col min="12549" max="12549" width="17.42578125" style="370" customWidth="1"/>
    <col min="12550" max="12797" width="11.42578125" style="370"/>
    <col min="12798" max="12798" width="28.5703125" style="370" customWidth="1"/>
    <col min="12799" max="12799" width="17.28515625" style="370" customWidth="1"/>
    <col min="12800" max="12800" width="8.5703125" style="370" customWidth="1"/>
    <col min="12801" max="12801" width="20.85546875" style="370" customWidth="1"/>
    <col min="12802" max="12802" width="8.5703125" style="370" customWidth="1"/>
    <col min="12803" max="12803" width="11.42578125" style="370"/>
    <col min="12804" max="12804" width="26.5703125" style="370" customWidth="1"/>
    <col min="12805" max="12805" width="17.42578125" style="370" customWidth="1"/>
    <col min="12806" max="13053" width="11.42578125" style="370"/>
    <col min="13054" max="13054" width="28.5703125" style="370" customWidth="1"/>
    <col min="13055" max="13055" width="17.28515625" style="370" customWidth="1"/>
    <col min="13056" max="13056" width="8.5703125" style="370" customWidth="1"/>
    <col min="13057" max="13057" width="20.85546875" style="370" customWidth="1"/>
    <col min="13058" max="13058" width="8.5703125" style="370" customWidth="1"/>
    <col min="13059" max="13059" width="11.42578125" style="370"/>
    <col min="13060" max="13060" width="26.5703125" style="370" customWidth="1"/>
    <col min="13061" max="13061" width="17.42578125" style="370" customWidth="1"/>
    <col min="13062" max="13309" width="11.42578125" style="370"/>
    <col min="13310" max="13310" width="28.5703125" style="370" customWidth="1"/>
    <col min="13311" max="13311" width="17.28515625" style="370" customWidth="1"/>
    <col min="13312" max="13312" width="8.5703125" style="370" customWidth="1"/>
    <col min="13313" max="13313" width="20.85546875" style="370" customWidth="1"/>
    <col min="13314" max="13314" width="8.5703125" style="370" customWidth="1"/>
    <col min="13315" max="13315" width="11.42578125" style="370"/>
    <col min="13316" max="13316" width="26.5703125" style="370" customWidth="1"/>
    <col min="13317" max="13317" width="17.42578125" style="370" customWidth="1"/>
    <col min="13318" max="13565" width="11.42578125" style="370"/>
    <col min="13566" max="13566" width="28.5703125" style="370" customWidth="1"/>
    <col min="13567" max="13567" width="17.28515625" style="370" customWidth="1"/>
    <col min="13568" max="13568" width="8.5703125" style="370" customWidth="1"/>
    <col min="13569" max="13569" width="20.85546875" style="370" customWidth="1"/>
    <col min="13570" max="13570" width="8.5703125" style="370" customWidth="1"/>
    <col min="13571" max="13571" width="11.42578125" style="370"/>
    <col min="13572" max="13572" width="26.5703125" style="370" customWidth="1"/>
    <col min="13573" max="13573" width="17.42578125" style="370" customWidth="1"/>
    <col min="13574" max="13821" width="11.42578125" style="370"/>
    <col min="13822" max="13822" width="28.5703125" style="370" customWidth="1"/>
    <col min="13823" max="13823" width="17.28515625" style="370" customWidth="1"/>
    <col min="13824" max="13824" width="8.5703125" style="370" customWidth="1"/>
    <col min="13825" max="13825" width="20.85546875" style="370" customWidth="1"/>
    <col min="13826" max="13826" width="8.5703125" style="370" customWidth="1"/>
    <col min="13827" max="13827" width="11.42578125" style="370"/>
    <col min="13828" max="13828" width="26.5703125" style="370" customWidth="1"/>
    <col min="13829" max="13829" width="17.42578125" style="370" customWidth="1"/>
    <col min="13830" max="14077" width="11.42578125" style="370"/>
    <col min="14078" max="14078" width="28.5703125" style="370" customWidth="1"/>
    <col min="14079" max="14079" width="17.28515625" style="370" customWidth="1"/>
    <col min="14080" max="14080" width="8.5703125" style="370" customWidth="1"/>
    <col min="14081" max="14081" width="20.85546875" style="370" customWidth="1"/>
    <col min="14082" max="14082" width="8.5703125" style="370" customWidth="1"/>
    <col min="14083" max="14083" width="11.42578125" style="370"/>
    <col min="14084" max="14084" width="26.5703125" style="370" customWidth="1"/>
    <col min="14085" max="14085" width="17.42578125" style="370" customWidth="1"/>
    <col min="14086" max="14333" width="11.42578125" style="370"/>
    <col min="14334" max="14334" width="28.5703125" style="370" customWidth="1"/>
    <col min="14335" max="14335" width="17.28515625" style="370" customWidth="1"/>
    <col min="14336" max="14336" width="8.5703125" style="370" customWidth="1"/>
    <col min="14337" max="14337" width="20.85546875" style="370" customWidth="1"/>
    <col min="14338" max="14338" width="8.5703125" style="370" customWidth="1"/>
    <col min="14339" max="14339" width="11.42578125" style="370"/>
    <col min="14340" max="14340" width="26.5703125" style="370" customWidth="1"/>
    <col min="14341" max="14341" width="17.42578125" style="370" customWidth="1"/>
    <col min="14342" max="14589" width="11.42578125" style="370"/>
    <col min="14590" max="14590" width="28.5703125" style="370" customWidth="1"/>
    <col min="14591" max="14591" width="17.28515625" style="370" customWidth="1"/>
    <col min="14592" max="14592" width="8.5703125" style="370" customWidth="1"/>
    <col min="14593" max="14593" width="20.85546875" style="370" customWidth="1"/>
    <col min="14594" max="14594" width="8.5703125" style="370" customWidth="1"/>
    <col min="14595" max="14595" width="11.42578125" style="370"/>
    <col min="14596" max="14596" width="26.5703125" style="370" customWidth="1"/>
    <col min="14597" max="14597" width="17.42578125" style="370" customWidth="1"/>
    <col min="14598" max="14845" width="11.42578125" style="370"/>
    <col min="14846" max="14846" width="28.5703125" style="370" customWidth="1"/>
    <col min="14847" max="14847" width="17.28515625" style="370" customWidth="1"/>
    <col min="14848" max="14848" width="8.5703125" style="370" customWidth="1"/>
    <col min="14849" max="14849" width="20.85546875" style="370" customWidth="1"/>
    <col min="14850" max="14850" width="8.5703125" style="370" customWidth="1"/>
    <col min="14851" max="14851" width="11.42578125" style="370"/>
    <col min="14852" max="14852" width="26.5703125" style="370" customWidth="1"/>
    <col min="14853" max="14853" width="17.42578125" style="370" customWidth="1"/>
    <col min="14854" max="15101" width="11.42578125" style="370"/>
    <col min="15102" max="15102" width="28.5703125" style="370" customWidth="1"/>
    <col min="15103" max="15103" width="17.28515625" style="370" customWidth="1"/>
    <col min="15104" max="15104" width="8.5703125" style="370" customWidth="1"/>
    <col min="15105" max="15105" width="20.85546875" style="370" customWidth="1"/>
    <col min="15106" max="15106" width="8.5703125" style="370" customWidth="1"/>
    <col min="15107" max="15107" width="11.42578125" style="370"/>
    <col min="15108" max="15108" width="26.5703125" style="370" customWidth="1"/>
    <col min="15109" max="15109" width="17.42578125" style="370" customWidth="1"/>
    <col min="15110" max="15357" width="11.42578125" style="370"/>
    <col min="15358" max="15358" width="28.5703125" style="370" customWidth="1"/>
    <col min="15359" max="15359" width="17.28515625" style="370" customWidth="1"/>
    <col min="15360" max="15360" width="8.5703125" style="370" customWidth="1"/>
    <col min="15361" max="15361" width="20.85546875" style="370" customWidth="1"/>
    <col min="15362" max="15362" width="8.5703125" style="370" customWidth="1"/>
    <col min="15363" max="15363" width="11.42578125" style="370"/>
    <col min="15364" max="15364" width="26.5703125" style="370" customWidth="1"/>
    <col min="15365" max="15365" width="17.42578125" style="370" customWidth="1"/>
    <col min="15366" max="15613" width="11.42578125" style="370"/>
    <col min="15614" max="15614" width="28.5703125" style="370" customWidth="1"/>
    <col min="15615" max="15615" width="17.28515625" style="370" customWidth="1"/>
    <col min="15616" max="15616" width="8.5703125" style="370" customWidth="1"/>
    <col min="15617" max="15617" width="20.85546875" style="370" customWidth="1"/>
    <col min="15618" max="15618" width="8.5703125" style="370" customWidth="1"/>
    <col min="15619" max="15619" width="11.42578125" style="370"/>
    <col min="15620" max="15620" width="26.5703125" style="370" customWidth="1"/>
    <col min="15621" max="15621" width="17.42578125" style="370" customWidth="1"/>
    <col min="15622" max="15869" width="11.42578125" style="370"/>
    <col min="15870" max="15870" width="28.5703125" style="370" customWidth="1"/>
    <col min="15871" max="15871" width="17.28515625" style="370" customWidth="1"/>
    <col min="15872" max="15872" width="8.5703125" style="370" customWidth="1"/>
    <col min="15873" max="15873" width="20.85546875" style="370" customWidth="1"/>
    <col min="15874" max="15874" width="8.5703125" style="370" customWidth="1"/>
    <col min="15875" max="15875" width="11.42578125" style="370"/>
    <col min="15876" max="15876" width="26.5703125" style="370" customWidth="1"/>
    <col min="15877" max="15877" width="17.42578125" style="370" customWidth="1"/>
    <col min="15878" max="16125" width="11.42578125" style="370"/>
    <col min="16126" max="16126" width="28.5703125" style="370" customWidth="1"/>
    <col min="16127" max="16127" width="17.28515625" style="370" customWidth="1"/>
    <col min="16128" max="16128" width="8.5703125" style="370" customWidth="1"/>
    <col min="16129" max="16129" width="20.85546875" style="370" customWidth="1"/>
    <col min="16130" max="16130" width="8.5703125" style="370" customWidth="1"/>
    <col min="16131" max="16131" width="11.42578125" style="370"/>
    <col min="16132" max="16132" width="26.5703125" style="370" customWidth="1"/>
    <col min="16133" max="16133" width="17.42578125" style="370" customWidth="1"/>
    <col min="16134" max="16384" width="11.42578125" style="370"/>
  </cols>
  <sheetData>
    <row r="1" spans="2:10" s="361" customFormat="1" ht="18">
      <c r="B1" s="359" t="s">
        <v>316</v>
      </c>
      <c r="C1" s="360"/>
      <c r="D1" s="360"/>
      <c r="E1" s="360"/>
      <c r="F1" s="360"/>
      <c r="G1" s="360"/>
      <c r="H1" s="360"/>
    </row>
    <row r="2" spans="2:10" s="361" customFormat="1" ht="15" customHeight="1">
      <c r="J2" s="362"/>
    </row>
    <row r="3" spans="2:10" s="361" customFormat="1" ht="15" customHeight="1">
      <c r="B3" s="363" t="s">
        <v>183</v>
      </c>
      <c r="C3" s="364"/>
      <c r="D3" s="364"/>
      <c r="E3" s="364"/>
      <c r="F3" s="364"/>
      <c r="G3" s="365"/>
    </row>
    <row r="4" spans="2:10" s="361" customFormat="1" ht="15" customHeight="1">
      <c r="B4" s="363"/>
      <c r="C4" s="364"/>
      <c r="D4" s="364"/>
      <c r="E4" s="364"/>
      <c r="F4" s="364"/>
      <c r="G4" s="365"/>
    </row>
    <row r="5" spans="2:10" s="361" customFormat="1" ht="35.25" customHeight="1">
      <c r="B5" s="1335"/>
      <c r="C5" s="1497" t="s">
        <v>184</v>
      </c>
      <c r="D5" s="1498"/>
      <c r="E5" s="1497" t="s">
        <v>185</v>
      </c>
      <c r="F5" s="1498"/>
      <c r="G5" s="1499" t="s">
        <v>186</v>
      </c>
      <c r="H5" s="1500"/>
    </row>
    <row r="6" spans="2:10" s="361" customFormat="1" ht="18.75" customHeight="1">
      <c r="B6" s="1339"/>
      <c r="C6" s="1340" t="s">
        <v>187</v>
      </c>
      <c r="D6" s="1341" t="s">
        <v>188</v>
      </c>
      <c r="E6" s="1342" t="s">
        <v>187</v>
      </c>
      <c r="F6" s="1341" t="s">
        <v>188</v>
      </c>
      <c r="G6" s="1342" t="s">
        <v>187</v>
      </c>
      <c r="H6" s="1341" t="s">
        <v>188</v>
      </c>
    </row>
    <row r="7" spans="2:10" s="361" customFormat="1">
      <c r="B7" s="1336" t="s">
        <v>189</v>
      </c>
      <c r="C7" s="1344">
        <v>1892961</v>
      </c>
      <c r="D7" s="1345">
        <v>100</v>
      </c>
      <c r="E7" s="1344">
        <v>1846275</v>
      </c>
      <c r="F7" s="1345">
        <f>E7*100/E7</f>
        <v>100</v>
      </c>
      <c r="G7" s="1344">
        <v>1866942</v>
      </c>
      <c r="H7" s="1346">
        <f>(G7/G$7)*100</f>
        <v>100</v>
      </c>
    </row>
    <row r="8" spans="2:10" s="361" customFormat="1">
      <c r="B8" s="1336" t="s">
        <v>190</v>
      </c>
      <c r="C8" s="1344">
        <v>1039382</v>
      </c>
      <c r="D8" s="1346">
        <v>54.90773449637895</v>
      </c>
      <c r="E8" s="1344">
        <v>955617</v>
      </c>
      <c r="F8" s="1346">
        <f>E8*100/E7</f>
        <v>51.759190803103543</v>
      </c>
      <c r="G8" s="1344">
        <v>851274</v>
      </c>
      <c r="H8" s="1346">
        <f>(G8/G$7)*100</f>
        <v>45.597238693007071</v>
      </c>
    </row>
    <row r="9" spans="2:10" s="361" customFormat="1" ht="13.5">
      <c r="B9" s="1336" t="s">
        <v>611</v>
      </c>
      <c r="C9" s="1344">
        <v>988630</v>
      </c>
      <c r="D9" s="1346">
        <v>95.117098429643775</v>
      </c>
      <c r="E9" s="1344">
        <v>897714</v>
      </c>
      <c r="F9" s="1346">
        <f>E9/E8*100</f>
        <v>93.940773343295476</v>
      </c>
      <c r="G9" s="1344">
        <v>807166</v>
      </c>
      <c r="H9" s="1346">
        <f>(G9/G$8)*100</f>
        <v>94.818589549310801</v>
      </c>
    </row>
    <row r="10" spans="2:10" s="361" customFormat="1" ht="13.5">
      <c r="B10" s="1336" t="s">
        <v>612</v>
      </c>
      <c r="C10" s="1344">
        <v>220777</v>
      </c>
      <c r="D10" s="1346">
        <v>22.331610410365858</v>
      </c>
      <c r="E10" s="1344">
        <v>202618</v>
      </c>
      <c r="F10" s="1346">
        <f>E10*100/E9</f>
        <v>22.570440028784223</v>
      </c>
      <c r="G10" s="1344">
        <v>179000</v>
      </c>
      <c r="H10" s="1346">
        <f>G10*100/G9</f>
        <v>22.176355297423331</v>
      </c>
    </row>
    <row r="11" spans="2:10" s="361" customFormat="1">
      <c r="B11" s="1336" t="s">
        <v>191</v>
      </c>
      <c r="C11" s="1344">
        <v>34787</v>
      </c>
      <c r="D11" s="1346">
        <v>3.5187077066243186</v>
      </c>
      <c r="E11" s="1344">
        <v>31032</v>
      </c>
      <c r="F11" s="1346">
        <f>E11*100/E9</f>
        <v>3.4567802217632786</v>
      </c>
      <c r="G11" s="1344">
        <v>25087</v>
      </c>
      <c r="H11" s="1346">
        <f>G11*100/G$9</f>
        <v>3.1080347784718385</v>
      </c>
    </row>
    <row r="12" spans="2:10" s="361" customFormat="1">
      <c r="B12" s="1336" t="s">
        <v>192</v>
      </c>
      <c r="C12" s="1344">
        <v>12689</v>
      </c>
      <c r="D12" s="1346">
        <v>1.2834933190374558</v>
      </c>
      <c r="E12" s="1344">
        <v>13457</v>
      </c>
      <c r="F12" s="1346">
        <f>E12*100/E9</f>
        <v>1.4990297578070522</v>
      </c>
      <c r="G12" s="1344">
        <v>12618</v>
      </c>
      <c r="H12" s="1346">
        <f t="shared" ref="H12:H20" si="0">G12*100/G$9</f>
        <v>1.5632472130887574</v>
      </c>
    </row>
    <row r="13" spans="2:10" s="361" customFormat="1">
      <c r="B13" s="1336" t="s">
        <v>193</v>
      </c>
      <c r="C13" s="1344">
        <v>291964</v>
      </c>
      <c r="D13" s="1346">
        <v>29.532180896796579</v>
      </c>
      <c r="E13" s="1344">
        <v>258119</v>
      </c>
      <c r="F13" s="1346">
        <f>E13*100/E9</f>
        <v>28.752921309013782</v>
      </c>
      <c r="G13" s="1344">
        <v>226177</v>
      </c>
      <c r="H13" s="1346">
        <f t="shared" si="0"/>
        <v>28.021125765951489</v>
      </c>
    </row>
    <row r="14" spans="2:10" s="361" customFormat="1">
      <c r="B14" s="1336" t="s">
        <v>194</v>
      </c>
      <c r="C14" s="1344">
        <v>73858</v>
      </c>
      <c r="D14" s="1346">
        <v>7.4707423404104674</v>
      </c>
      <c r="E14" s="1344">
        <v>64008</v>
      </c>
      <c r="F14" s="1346">
        <f>E14*100/E9</f>
        <v>7.1301104806207771</v>
      </c>
      <c r="G14" s="1344">
        <v>62296</v>
      </c>
      <c r="H14" s="1346">
        <f t="shared" si="0"/>
        <v>7.7178672045155521</v>
      </c>
    </row>
    <row r="15" spans="2:10" s="361" customFormat="1">
      <c r="B15" s="1336" t="s">
        <v>195</v>
      </c>
      <c r="C15" s="1344">
        <v>175129</v>
      </c>
      <c r="D15" s="1346">
        <v>17.71431172430535</v>
      </c>
      <c r="E15" s="1344">
        <v>144393</v>
      </c>
      <c r="F15" s="1346">
        <f>E15*100/E9</f>
        <v>16.084521350897948</v>
      </c>
      <c r="G15" s="1344">
        <v>129263</v>
      </c>
      <c r="H15" s="1346">
        <f t="shared" si="0"/>
        <v>16.014425781066102</v>
      </c>
    </row>
    <row r="16" spans="2:10" s="361" customFormat="1">
      <c r="B16" s="1336" t="s">
        <v>196</v>
      </c>
      <c r="C16" s="1344">
        <v>32788</v>
      </c>
      <c r="D16" s="1346">
        <v>3.3165087039640717</v>
      </c>
      <c r="E16" s="1344">
        <v>34043</v>
      </c>
      <c r="F16" s="1346">
        <f>E16*100/E9</f>
        <v>3.7921877123449117</v>
      </c>
      <c r="G16" s="1344">
        <v>32868</v>
      </c>
      <c r="H16" s="1346">
        <f t="shared" si="0"/>
        <v>4.0720248375179331</v>
      </c>
    </row>
    <row r="17" spans="1:9" s="361" customFormat="1">
      <c r="B17" s="1336" t="s">
        <v>197</v>
      </c>
      <c r="C17" s="1344">
        <v>11040</v>
      </c>
      <c r="D17" s="1346">
        <v>1.1166968431061166</v>
      </c>
      <c r="E17" s="1344">
        <v>9934</v>
      </c>
      <c r="F17" s="1346">
        <f>E17*100/E9</f>
        <v>1.1065885125997812</v>
      </c>
      <c r="G17" s="1344">
        <v>9549</v>
      </c>
      <c r="H17" s="1346">
        <f t="shared" si="0"/>
        <v>1.1830280264530468</v>
      </c>
    </row>
    <row r="18" spans="1:9" s="361" customFormat="1">
      <c r="B18" s="1337" t="s">
        <v>198</v>
      </c>
      <c r="C18" s="1344">
        <v>35697</v>
      </c>
      <c r="D18" s="1346">
        <v>3.6107542761194784</v>
      </c>
      <c r="E18" s="1344">
        <v>35586</v>
      </c>
      <c r="F18" s="1346">
        <f>E18*100/E9</f>
        <v>3.9640687345858479</v>
      </c>
      <c r="G18" s="1344">
        <v>31312</v>
      </c>
      <c r="H18" s="1346">
        <f t="shared" si="0"/>
        <v>3.8792516037593257</v>
      </c>
    </row>
    <row r="19" spans="1:9" s="361" customFormat="1">
      <c r="B19" s="1336" t="s">
        <v>199</v>
      </c>
      <c r="C19" s="1344">
        <v>80723</v>
      </c>
      <c r="D19" s="1346">
        <v>8.1651376146788994</v>
      </c>
      <c r="E19" s="1344">
        <v>74005</v>
      </c>
      <c r="F19" s="1346">
        <f>E19*100/E9</f>
        <v>8.2437168184967593</v>
      </c>
      <c r="G19" s="1344">
        <v>69574</v>
      </c>
      <c r="H19" s="1346">
        <f t="shared" si="0"/>
        <v>8.6195404662733566</v>
      </c>
    </row>
    <row r="20" spans="1:9" s="361" customFormat="1">
      <c r="A20" s="1357"/>
      <c r="B20" s="1338" t="s">
        <v>200</v>
      </c>
      <c r="C20" s="1347">
        <v>19178</v>
      </c>
      <c r="D20" s="1348">
        <v>1.9398561645914043</v>
      </c>
      <c r="E20" s="1347">
        <f>27508+3011</f>
        <v>30519</v>
      </c>
      <c r="F20" s="1348">
        <f>E20*100/E9</f>
        <v>3.3996350730856375</v>
      </c>
      <c r="G20" s="1347">
        <v>29422</v>
      </c>
      <c r="H20" s="1348">
        <f t="shared" si="0"/>
        <v>3.6450990254792695</v>
      </c>
    </row>
    <row r="21" spans="1:9" s="361" customFormat="1">
      <c r="B21" s="33" t="s">
        <v>201</v>
      </c>
    </row>
    <row r="22" spans="1:9" s="361" customFormat="1" ht="12.75" customHeight="1">
      <c r="B22" s="67" t="s">
        <v>202</v>
      </c>
      <c r="D22" s="367"/>
      <c r="F22" s="367"/>
    </row>
    <row r="23" spans="1:9" s="361" customFormat="1">
      <c r="B23" s="67" t="s">
        <v>203</v>
      </c>
      <c r="G23" s="368"/>
    </row>
    <row r="24" spans="1:9" s="361" customFormat="1"/>
    <row r="25" spans="1:9" s="361" customFormat="1" ht="15">
      <c r="B25" s="369" t="s">
        <v>204</v>
      </c>
    </row>
    <row r="26" spans="1:9" s="361" customFormat="1"/>
    <row r="27" spans="1:9" s="361" customFormat="1"/>
    <row r="28" spans="1:9" s="361" customFormat="1"/>
    <row r="29" spans="1:9" s="361" customFormat="1">
      <c r="I29" s="368"/>
    </row>
    <row r="30" spans="1:9" s="361" customFormat="1"/>
    <row r="31" spans="1:9" s="361" customFormat="1"/>
    <row r="32" spans="1:9" s="361" customFormat="1"/>
    <row r="33" spans="2:2" s="361" customFormat="1"/>
    <row r="34" spans="2:2" s="361" customFormat="1"/>
    <row r="35" spans="2:2" s="361" customFormat="1"/>
    <row r="36" spans="2:2" s="361" customFormat="1"/>
    <row r="37" spans="2:2" s="361" customFormat="1"/>
    <row r="38" spans="2:2" s="361" customFormat="1"/>
    <row r="39" spans="2:2" s="361" customFormat="1"/>
    <row r="40" spans="2:2" s="361" customFormat="1"/>
    <row r="41" spans="2:2" s="361" customFormat="1"/>
    <row r="42" spans="2:2" s="361" customFormat="1"/>
    <row r="43" spans="2:2" s="361" customFormat="1" ht="15">
      <c r="B43" s="364"/>
    </row>
    <row r="44" spans="2:2" s="361" customFormat="1"/>
    <row r="45" spans="2:2" s="361" customFormat="1"/>
    <row r="46" spans="2:2" s="361" customFormat="1" ht="15">
      <c r="B46" s="364"/>
    </row>
    <row r="47" spans="2:2" s="361" customFormat="1"/>
    <row r="48" spans="2:2" s="361" customFormat="1"/>
    <row r="49" spans="2:2" s="361" customFormat="1"/>
    <row r="50" spans="2:2" s="361" customFormat="1" ht="17.25" customHeight="1"/>
    <row r="51" spans="2:2" s="361" customFormat="1" ht="18.75" customHeight="1">
      <c r="B51" s="366" t="s">
        <v>203</v>
      </c>
    </row>
    <row r="52" spans="2:2" s="361" customFormat="1"/>
    <row r="53" spans="2:2" s="361" customFormat="1"/>
    <row r="54" spans="2:2" s="361" customFormat="1"/>
    <row r="55" spans="2:2" s="361" customFormat="1"/>
    <row r="56" spans="2:2" s="361" customFormat="1"/>
    <row r="57" spans="2:2" s="361" customFormat="1"/>
    <row r="58" spans="2:2" s="361" customFormat="1"/>
    <row r="59" spans="2:2" s="361" customFormat="1"/>
    <row r="60" spans="2:2" s="361" customFormat="1"/>
    <row r="61" spans="2:2" s="361" customFormat="1"/>
    <row r="62" spans="2:2" s="361" customFormat="1"/>
    <row r="63" spans="2:2" s="361" customFormat="1"/>
    <row r="64" spans="2:2" s="361" customFormat="1"/>
    <row r="65" s="361" customFormat="1"/>
    <row r="66" s="361" customFormat="1"/>
    <row r="67" s="361" customFormat="1"/>
    <row r="68" s="361" customFormat="1"/>
    <row r="69" s="361" customFormat="1"/>
    <row r="70" s="361" customFormat="1"/>
    <row r="71" s="361" customFormat="1"/>
    <row r="72" s="361" customFormat="1"/>
    <row r="73" s="361" customFormat="1"/>
    <row r="74" s="361" customFormat="1"/>
    <row r="75" s="361" customFormat="1"/>
    <row r="76" s="361" customFormat="1"/>
    <row r="77" s="361" customFormat="1"/>
    <row r="78" s="361" customFormat="1"/>
    <row r="79" s="361" customFormat="1"/>
    <row r="80" s="361" customFormat="1"/>
    <row r="81" s="361" customFormat="1"/>
    <row r="82" s="361" customFormat="1"/>
    <row r="83" s="361" customFormat="1"/>
    <row r="84" s="361" customFormat="1"/>
    <row r="85" s="361" customFormat="1"/>
    <row r="86" s="361" customFormat="1"/>
    <row r="87" s="361" customFormat="1"/>
    <row r="88" s="361" customFormat="1"/>
    <row r="89" s="361" customFormat="1"/>
    <row r="90" s="361" customFormat="1"/>
    <row r="91" s="361" customFormat="1"/>
    <row r="92" s="361" customFormat="1"/>
    <row r="93" s="361" customFormat="1"/>
    <row r="94" s="361" customFormat="1"/>
    <row r="95" s="361" customFormat="1"/>
    <row r="96" s="361" customFormat="1"/>
    <row r="97" s="361" customFormat="1"/>
    <row r="98" s="361" customFormat="1"/>
    <row r="99" s="361" customFormat="1"/>
    <row r="100" s="361" customFormat="1"/>
    <row r="101" s="361" customFormat="1"/>
    <row r="102" s="361" customFormat="1"/>
    <row r="103" s="361" customFormat="1"/>
    <row r="104" s="361" customFormat="1"/>
    <row r="105" s="361" customFormat="1"/>
    <row r="106" s="361" customFormat="1"/>
    <row r="107" s="361" customFormat="1"/>
    <row r="108" s="361" customFormat="1"/>
    <row r="109" s="361" customFormat="1"/>
    <row r="110" s="361" customFormat="1"/>
    <row r="111" s="361" customFormat="1"/>
    <row r="112" s="361" customFormat="1"/>
    <row r="113" s="361" customFormat="1"/>
    <row r="114" s="361" customFormat="1"/>
    <row r="115" s="361" customFormat="1"/>
    <row r="116" s="361" customFormat="1"/>
    <row r="117" s="361" customFormat="1"/>
    <row r="118" s="361" customFormat="1"/>
    <row r="119" s="361" customFormat="1"/>
    <row r="120" s="361" customFormat="1"/>
    <row r="121" s="361" customFormat="1"/>
    <row r="122" s="361" customFormat="1"/>
    <row r="123" s="361" customFormat="1"/>
    <row r="124" s="361" customFormat="1"/>
    <row r="125" s="361" customFormat="1"/>
    <row r="126" s="361" customFormat="1"/>
    <row r="127" s="361" customFormat="1"/>
    <row r="128" s="361" customFormat="1"/>
    <row r="129" spans="7:7" s="361" customFormat="1"/>
    <row r="130" spans="7:7" s="361" customFormat="1"/>
    <row r="131" spans="7:7" s="361" customFormat="1"/>
    <row r="132" spans="7:7" s="361" customFormat="1"/>
    <row r="133" spans="7:7" s="361" customFormat="1"/>
    <row r="134" spans="7:7" s="361" customFormat="1"/>
    <row r="135" spans="7:7" s="361" customFormat="1"/>
    <row r="136" spans="7:7" s="361" customFormat="1"/>
    <row r="137" spans="7:7" s="361" customFormat="1"/>
    <row r="138" spans="7:7" s="361" customFormat="1"/>
    <row r="139" spans="7:7" s="361" customFormat="1"/>
    <row r="140" spans="7:7" s="361" customFormat="1"/>
    <row r="141" spans="7:7" s="361" customFormat="1"/>
    <row r="142" spans="7:7" s="361" customFormat="1">
      <c r="G142" s="370"/>
    </row>
  </sheetData>
  <mergeCells count="3">
    <mergeCell ref="C5:D5"/>
    <mergeCell ref="E5:F5"/>
    <mergeCell ref="G5:H5"/>
  </mergeCells>
  <pageMargins left="0.7" right="0.7" top="0.75" bottom="0.75" header="0.3" footer="0.3"/>
  <ignoredErrors>
    <ignoredError sqref="F9" formula="1"/>
  </ignoredErrors>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AL108"/>
  <sheetViews>
    <sheetView workbookViewId="0">
      <selection activeCell="B107" sqref="B107:B108"/>
    </sheetView>
  </sheetViews>
  <sheetFormatPr baseColWidth="10" defaultColWidth="11.42578125" defaultRowHeight="15" customHeight="1"/>
  <cols>
    <col min="1" max="1" width="3.7109375" style="219" customWidth="1"/>
    <col min="2" max="2" width="25.7109375" style="219" customWidth="1"/>
    <col min="3" max="3" width="9.7109375" style="219" customWidth="1"/>
    <col min="4" max="4" width="25.7109375" style="219" customWidth="1"/>
    <col min="5" max="16" width="10.7109375" style="219" customWidth="1"/>
    <col min="17" max="17" width="10.85546875" style="219" customWidth="1"/>
    <col min="18" max="25" width="8.7109375" style="219" customWidth="1"/>
    <col min="26" max="26" width="13.42578125" style="219" customWidth="1"/>
    <col min="27" max="27" width="10.7109375" style="219" customWidth="1"/>
    <col min="28" max="16384" width="11.42578125" style="219"/>
  </cols>
  <sheetData>
    <row r="1" spans="2:38" ht="18" customHeight="1">
      <c r="B1" s="534" t="s">
        <v>615</v>
      </c>
      <c r="C1" s="341"/>
      <c r="D1" s="341"/>
      <c r="E1" s="341"/>
      <c r="F1" s="341"/>
      <c r="G1" s="341"/>
      <c r="H1" s="341"/>
      <c r="I1" s="341"/>
      <c r="J1" s="341"/>
      <c r="K1" s="341"/>
      <c r="L1" s="341"/>
      <c r="M1" s="341"/>
      <c r="N1" s="341"/>
      <c r="O1" s="341"/>
      <c r="P1" s="523"/>
      <c r="Q1" s="217"/>
      <c r="R1" s="218"/>
      <c r="S1" s="218"/>
      <c r="T1" s="218"/>
      <c r="U1" s="218"/>
    </row>
    <row r="2" spans="2:38" ht="15" customHeight="1">
      <c r="D2" s="220"/>
      <c r="L2" s="221"/>
      <c r="M2" s="221"/>
    </row>
    <row r="3" spans="2:38" ht="15" customHeight="1">
      <c r="B3" s="10" t="s">
        <v>357</v>
      </c>
      <c r="C3" s="10"/>
      <c r="E3" s="528"/>
      <c r="F3" s="528"/>
      <c r="G3" s="816"/>
      <c r="H3" s="528"/>
      <c r="I3" s="528"/>
      <c r="J3" s="528"/>
      <c r="K3" s="528"/>
      <c r="L3" s="528"/>
      <c r="M3" s="816"/>
      <c r="N3" s="528"/>
      <c r="O3" s="528"/>
      <c r="P3" s="528"/>
      <c r="Q3" s="528"/>
      <c r="R3" s="528"/>
      <c r="S3" s="528"/>
      <c r="T3" s="528"/>
      <c r="AA3" s="223"/>
      <c r="AB3" s="10"/>
      <c r="AC3" s="528"/>
      <c r="AD3" s="528"/>
      <c r="AE3" s="528"/>
      <c r="AF3" s="528"/>
      <c r="AG3" s="528"/>
      <c r="AH3" s="528"/>
      <c r="AI3" s="528"/>
      <c r="AJ3" s="528"/>
      <c r="AK3" s="528"/>
      <c r="AL3" s="528"/>
    </row>
    <row r="4" spans="2:38" ht="15" customHeight="1">
      <c r="B4" s="81" t="s">
        <v>38</v>
      </c>
      <c r="C4" s="81"/>
      <c r="E4" s="528"/>
      <c r="F4" s="528"/>
      <c r="G4" s="816"/>
      <c r="H4" s="528"/>
      <c r="I4" s="528"/>
      <c r="J4" s="528"/>
      <c r="K4" s="528"/>
      <c r="L4" s="528"/>
      <c r="M4" s="816"/>
      <c r="N4" s="528"/>
      <c r="O4" s="528"/>
      <c r="P4" s="528"/>
      <c r="Q4" s="528"/>
      <c r="R4" s="528"/>
      <c r="S4" s="528"/>
      <c r="T4" s="528"/>
      <c r="AA4" s="223"/>
      <c r="AB4" s="10"/>
      <c r="AC4" s="528"/>
      <c r="AD4" s="528"/>
      <c r="AE4" s="528"/>
      <c r="AF4" s="528"/>
      <c r="AG4" s="528"/>
      <c r="AH4" s="528"/>
      <c r="AI4" s="528"/>
      <c r="AJ4" s="528"/>
      <c r="AK4" s="528"/>
      <c r="AL4" s="528"/>
    </row>
    <row r="5" spans="2:38" s="226" customFormat="1" ht="12.75" customHeight="1">
      <c r="B5" s="1501" t="s">
        <v>358</v>
      </c>
      <c r="C5" s="1503" t="s">
        <v>360</v>
      </c>
      <c r="D5" s="1503" t="s">
        <v>359</v>
      </c>
      <c r="E5" s="1413" t="s">
        <v>84</v>
      </c>
      <c r="F5" s="1414"/>
      <c r="G5" s="1414"/>
      <c r="H5" s="1414"/>
      <c r="I5" s="1414"/>
      <c r="J5" s="1470"/>
      <c r="K5" s="1414" t="s">
        <v>85</v>
      </c>
      <c r="L5" s="1414"/>
      <c r="M5" s="1414"/>
      <c r="N5" s="1414"/>
      <c r="O5" s="1414"/>
      <c r="P5" s="1415"/>
      <c r="Q5" s="224"/>
      <c r="R5" s="225"/>
      <c r="S5" s="225"/>
      <c r="T5" s="225"/>
      <c r="V5" s="1491"/>
      <c r="W5" s="1482"/>
      <c r="X5" s="1482"/>
      <c r="Y5" s="1482"/>
      <c r="Z5" s="1482"/>
      <c r="AA5" s="1481"/>
      <c r="AB5" s="1481"/>
      <c r="AC5" s="1481"/>
      <c r="AD5" s="1482"/>
      <c r="AE5" s="1482"/>
      <c r="AF5" s="1482"/>
      <c r="AG5" s="1482"/>
      <c r="AH5" s="1482"/>
      <c r="AI5" s="1482"/>
    </row>
    <row r="6" spans="2:38" s="229" customFormat="1" ht="25.5" customHeight="1">
      <c r="B6" s="1502"/>
      <c r="C6" s="1504"/>
      <c r="D6" s="1504"/>
      <c r="E6" s="552">
        <v>2021</v>
      </c>
      <c r="F6" s="565" t="s">
        <v>598</v>
      </c>
      <c r="G6" s="565" t="s">
        <v>599</v>
      </c>
      <c r="H6" s="553">
        <v>2023</v>
      </c>
      <c r="I6" s="291" t="s">
        <v>71</v>
      </c>
      <c r="J6" s="1178" t="s">
        <v>72</v>
      </c>
      <c r="K6" s="552">
        <v>2021</v>
      </c>
      <c r="L6" s="565" t="s">
        <v>598</v>
      </c>
      <c r="M6" s="565" t="s">
        <v>599</v>
      </c>
      <c r="N6" s="553">
        <v>2023</v>
      </c>
      <c r="O6" s="291" t="s">
        <v>71</v>
      </c>
      <c r="P6" s="1178" t="s">
        <v>72</v>
      </c>
      <c r="Q6" s="227"/>
      <c r="R6" s="228"/>
      <c r="S6" s="228"/>
      <c r="T6" s="228"/>
      <c r="V6" s="1491"/>
      <c r="W6" s="22"/>
      <c r="X6" s="22"/>
      <c r="Y6" s="22"/>
      <c r="Z6" s="22"/>
      <c r="AA6" s="230"/>
      <c r="AB6" s="230"/>
      <c r="AC6" s="230"/>
      <c r="AD6" s="22"/>
      <c r="AE6" s="22"/>
      <c r="AF6" s="22"/>
      <c r="AG6" s="22"/>
      <c r="AH6" s="22"/>
      <c r="AI6" s="22"/>
    </row>
    <row r="7" spans="2:38" ht="15" customHeight="1">
      <c r="B7" s="1236" t="s">
        <v>8</v>
      </c>
      <c r="C7" s="563" t="s">
        <v>361</v>
      </c>
      <c r="D7" s="560" t="s">
        <v>362</v>
      </c>
      <c r="E7" s="1098">
        <v>12.507</v>
      </c>
      <c r="F7" s="1098">
        <v>12.66</v>
      </c>
      <c r="G7" s="1098">
        <v>12.868</v>
      </c>
      <c r="H7" s="1104">
        <v>13.061999999999999</v>
      </c>
      <c r="I7" s="1102">
        <v>1.2233149436315699E-2</v>
      </c>
      <c r="J7" s="1107">
        <v>1.5076157911097199E-2</v>
      </c>
      <c r="K7" s="1098">
        <v>11.60562</v>
      </c>
      <c r="L7" s="1098">
        <v>11.8698</v>
      </c>
      <c r="M7" s="1098">
        <v>11.8886055389469</v>
      </c>
      <c r="N7" s="1104">
        <v>12.015286842269999</v>
      </c>
      <c r="O7" s="1102">
        <v>2.2763109596903201E-2</v>
      </c>
      <c r="P7" s="1107">
        <v>1.0655690687028801E-2</v>
      </c>
      <c r="R7" s="171"/>
      <c r="S7" s="171"/>
      <c r="T7" s="171"/>
      <c r="U7" s="32"/>
      <c r="V7" s="32"/>
      <c r="W7" s="171"/>
      <c r="X7" s="171"/>
      <c r="Y7" s="171"/>
      <c r="Z7" s="32"/>
      <c r="AA7" s="32"/>
      <c r="AB7" s="231"/>
      <c r="AC7" s="171"/>
      <c r="AD7" s="231"/>
      <c r="AE7" s="171"/>
      <c r="AF7" s="231"/>
      <c r="AG7" s="171"/>
      <c r="AH7" s="171"/>
      <c r="AI7" s="171"/>
    </row>
    <row r="8" spans="2:38" ht="15" customHeight="1">
      <c r="B8" s="1237" t="s">
        <v>14</v>
      </c>
      <c r="C8" s="564" t="s">
        <v>363</v>
      </c>
      <c r="D8" s="558" t="s">
        <v>364</v>
      </c>
      <c r="E8" s="1100">
        <v>14.066000000000001</v>
      </c>
      <c r="F8" s="1100">
        <v>13.896000000000001</v>
      </c>
      <c r="G8" s="1100">
        <v>14.079000000000001</v>
      </c>
      <c r="H8" s="1105">
        <v>14.166</v>
      </c>
      <c r="I8" s="1103">
        <v>-1.2085880847433599E-2</v>
      </c>
      <c r="J8" s="1108">
        <v>6.1794161517152403E-3</v>
      </c>
      <c r="K8" s="1100">
        <v>12.89785</v>
      </c>
      <c r="L8" s="1100">
        <v>13.04012</v>
      </c>
      <c r="M8" s="1100">
        <v>12.811444362271301</v>
      </c>
      <c r="N8" s="1105">
        <v>12.7887459698741</v>
      </c>
      <c r="O8" s="1103">
        <v>1.10305205906367E-2</v>
      </c>
      <c r="P8" s="1108">
        <v>-1.77172782048085E-3</v>
      </c>
      <c r="Q8" s="232"/>
      <c r="R8" s="171"/>
      <c r="S8" s="171"/>
      <c r="T8" s="171"/>
      <c r="U8" s="32"/>
      <c r="V8" s="32"/>
      <c r="W8" s="171"/>
      <c r="X8" s="171"/>
      <c r="Y8" s="171"/>
      <c r="Z8" s="32"/>
      <c r="AA8" s="32"/>
      <c r="AB8" s="231"/>
      <c r="AC8" s="171"/>
      <c r="AD8" s="231"/>
      <c r="AE8" s="171"/>
      <c r="AF8" s="231"/>
      <c r="AG8" s="171"/>
      <c r="AH8" s="171"/>
      <c r="AI8" s="171"/>
    </row>
    <row r="9" spans="2:38" ht="15" customHeight="1">
      <c r="B9" s="1236" t="s">
        <v>8</v>
      </c>
      <c r="C9" s="563" t="s">
        <v>365</v>
      </c>
      <c r="D9" s="557" t="s">
        <v>366</v>
      </c>
      <c r="E9" s="1098">
        <v>9.4529999999999994</v>
      </c>
      <c r="F9" s="1098">
        <v>9.4990000000000006</v>
      </c>
      <c r="G9" s="1098">
        <v>9.5779999999999994</v>
      </c>
      <c r="H9" s="1106">
        <v>9.5830000000000002</v>
      </c>
      <c r="I9" s="1102">
        <v>4.8661800486620201E-3</v>
      </c>
      <c r="J9" s="1109">
        <v>5.2202965128422796E-4</v>
      </c>
      <c r="K9" s="1098">
        <v>9.0358699999999903</v>
      </c>
      <c r="L9" s="1098">
        <v>9.0961999999999694</v>
      </c>
      <c r="M9" s="1098">
        <v>9.0634308457635093</v>
      </c>
      <c r="N9" s="1106">
        <v>9.1043888615354795</v>
      </c>
      <c r="O9" s="1102">
        <v>6.6767228833510802E-3</v>
      </c>
      <c r="P9" s="1109">
        <v>4.5190410197835096E-3</v>
      </c>
      <c r="R9" s="171"/>
      <c r="S9" s="171"/>
      <c r="T9" s="171"/>
      <c r="U9" s="32"/>
      <c r="V9" s="32"/>
      <c r="W9" s="171"/>
      <c r="X9" s="171"/>
      <c r="Y9" s="171"/>
      <c r="Z9" s="32"/>
      <c r="AA9" s="32"/>
      <c r="AB9" s="231"/>
      <c r="AC9" s="171"/>
      <c r="AD9" s="231"/>
      <c r="AE9" s="171"/>
      <c r="AF9" s="231"/>
      <c r="AG9" s="171"/>
      <c r="AH9" s="171"/>
      <c r="AI9" s="171"/>
    </row>
    <row r="10" spans="2:38" ht="15" customHeight="1">
      <c r="B10" s="1237" t="s">
        <v>20</v>
      </c>
      <c r="C10" s="564" t="s">
        <v>367</v>
      </c>
      <c r="D10" s="558" t="s">
        <v>368</v>
      </c>
      <c r="E10" s="1100">
        <v>6.17</v>
      </c>
      <c r="F10" s="1100">
        <v>6.1740000000000004</v>
      </c>
      <c r="G10" s="1100">
        <v>6.27</v>
      </c>
      <c r="H10" s="1105">
        <v>6.4009999999999998</v>
      </c>
      <c r="I10" s="1103">
        <v>6.48298217180043E-4</v>
      </c>
      <c r="J10" s="1108">
        <v>2.0893141945773599E-2</v>
      </c>
      <c r="K10" s="1100">
        <v>5.6202499999999898</v>
      </c>
      <c r="L10" s="1100">
        <v>5.7648299999999999</v>
      </c>
      <c r="M10" s="1100">
        <v>5.8018481506088797</v>
      </c>
      <c r="N10" s="1105">
        <v>5.8664341072671702</v>
      </c>
      <c r="O10" s="1103">
        <v>2.5724834304525299E-2</v>
      </c>
      <c r="P10" s="1108">
        <v>1.1131962606004501E-2</v>
      </c>
      <c r="R10" s="171"/>
      <c r="S10" s="171"/>
      <c r="T10" s="171"/>
      <c r="U10" s="32"/>
      <c r="V10" s="32"/>
      <c r="W10" s="171"/>
      <c r="X10" s="171"/>
      <c r="Y10" s="171"/>
      <c r="Z10" s="32"/>
      <c r="AA10" s="32"/>
      <c r="AB10" s="231"/>
      <c r="AC10" s="171"/>
      <c r="AD10" s="231"/>
      <c r="AE10" s="171"/>
      <c r="AF10" s="231"/>
      <c r="AG10" s="171"/>
      <c r="AH10" s="171"/>
      <c r="AI10" s="171"/>
    </row>
    <row r="11" spans="2:38" ht="15" customHeight="1">
      <c r="B11" s="1236" t="s">
        <v>20</v>
      </c>
      <c r="C11" s="563" t="s">
        <v>369</v>
      </c>
      <c r="D11" s="557" t="s">
        <v>370</v>
      </c>
      <c r="E11" s="1098">
        <v>5.2220000000000004</v>
      </c>
      <c r="F11" s="1098">
        <v>5.3289999999999997</v>
      </c>
      <c r="G11" s="1098">
        <v>5.383</v>
      </c>
      <c r="H11" s="1106">
        <v>5.4820000000000002</v>
      </c>
      <c r="I11" s="1102">
        <v>2.0490233626962801E-2</v>
      </c>
      <c r="J11" s="1109">
        <v>1.83912316552108E-2</v>
      </c>
      <c r="K11" s="1098">
        <v>4.5900999999999996</v>
      </c>
      <c r="L11" s="1098">
        <v>4.8169700000000004</v>
      </c>
      <c r="M11" s="1098">
        <v>4.8122380891176704</v>
      </c>
      <c r="N11" s="1106">
        <v>4.8677354326172502</v>
      </c>
      <c r="O11" s="1102">
        <v>4.9425938432713798E-2</v>
      </c>
      <c r="P11" s="1109">
        <v>1.1532543168444801E-2</v>
      </c>
      <c r="R11" s="171"/>
      <c r="S11" s="171"/>
      <c r="T11" s="171"/>
      <c r="U11" s="32"/>
      <c r="V11" s="32"/>
      <c r="W11" s="171"/>
      <c r="X11" s="171"/>
      <c r="Y11" s="171"/>
      <c r="Z11" s="32"/>
      <c r="AA11" s="32"/>
      <c r="AB11" s="231"/>
      <c r="AC11" s="171"/>
      <c r="AD11" s="231"/>
      <c r="AE11" s="171"/>
      <c r="AF11" s="231"/>
      <c r="AG11" s="171"/>
      <c r="AH11" s="171"/>
      <c r="AI11" s="171"/>
    </row>
    <row r="12" spans="2:38" ht="15" customHeight="1">
      <c r="B12" s="1237" t="s">
        <v>20</v>
      </c>
      <c r="C12" s="564" t="s">
        <v>371</v>
      </c>
      <c r="D12" s="558" t="s">
        <v>372</v>
      </c>
      <c r="E12" s="1100">
        <v>39.595999999999997</v>
      </c>
      <c r="F12" s="1100">
        <v>39.180999999999997</v>
      </c>
      <c r="G12" s="1100">
        <v>39.783999999999999</v>
      </c>
      <c r="H12" s="1105">
        <v>39.594999999999999</v>
      </c>
      <c r="I12" s="1103">
        <v>-1.04808566521871E-2</v>
      </c>
      <c r="J12" s="1108">
        <v>-4.7506535290569004E-3</v>
      </c>
      <c r="K12" s="1100">
        <v>38.0726000000003</v>
      </c>
      <c r="L12" s="1100">
        <v>37.898130000000499</v>
      </c>
      <c r="M12" s="1100">
        <v>38.2115194518598</v>
      </c>
      <c r="N12" s="1105">
        <v>37.953671459376999</v>
      </c>
      <c r="O12" s="1103">
        <v>-4.5825606866828402E-3</v>
      </c>
      <c r="P12" s="1108">
        <v>-6.7479125714333702E-3</v>
      </c>
      <c r="R12" s="171"/>
      <c r="S12" s="171"/>
      <c r="T12" s="171"/>
      <c r="U12" s="32"/>
      <c r="V12" s="32"/>
      <c r="W12" s="171"/>
      <c r="X12" s="171"/>
      <c r="Y12" s="171"/>
      <c r="Z12" s="32"/>
      <c r="AA12" s="32"/>
      <c r="AB12" s="231"/>
      <c r="AC12" s="171"/>
      <c r="AD12" s="231"/>
      <c r="AE12" s="171"/>
      <c r="AF12" s="231"/>
      <c r="AG12" s="171"/>
      <c r="AH12" s="171"/>
      <c r="AI12" s="171"/>
    </row>
    <row r="13" spans="2:38" ht="15" customHeight="1">
      <c r="B13" s="1236" t="s">
        <v>8</v>
      </c>
      <c r="C13" s="563" t="s">
        <v>373</v>
      </c>
      <c r="D13" s="557" t="s">
        <v>374</v>
      </c>
      <c r="E13" s="1098">
        <v>9.2780000000000005</v>
      </c>
      <c r="F13" s="1098">
        <v>9.1609999999999996</v>
      </c>
      <c r="G13" s="1098">
        <v>9.2959999999999994</v>
      </c>
      <c r="H13" s="1106">
        <v>9.3770000000000007</v>
      </c>
      <c r="I13" s="1102">
        <v>-1.2610476395775101E-2</v>
      </c>
      <c r="J13" s="1109">
        <v>8.7134251290879004E-3</v>
      </c>
      <c r="K13" s="1098">
        <v>8.5125099999999794</v>
      </c>
      <c r="L13" s="1098">
        <v>8.5323999999999902</v>
      </c>
      <c r="M13" s="1098">
        <v>8.5963284561158595</v>
      </c>
      <c r="N13" s="1106">
        <v>8.6224757595176804</v>
      </c>
      <c r="O13" s="1102">
        <v>2.3365611317944799E-3</v>
      </c>
      <c r="P13" s="1109">
        <v>3.0416826829384701E-3</v>
      </c>
      <c r="R13" s="171"/>
      <c r="S13" s="171"/>
      <c r="T13" s="171"/>
      <c r="U13" s="32"/>
      <c r="V13" s="32"/>
      <c r="W13" s="171"/>
      <c r="X13" s="171"/>
      <c r="Y13" s="171"/>
      <c r="Z13" s="32"/>
      <c r="AA13" s="32"/>
      <c r="AB13" s="231"/>
      <c r="AC13" s="171"/>
      <c r="AD13" s="231"/>
      <c r="AE13" s="171"/>
      <c r="AF13" s="231"/>
      <c r="AG13" s="171"/>
      <c r="AH13" s="171"/>
      <c r="AI13" s="171"/>
    </row>
    <row r="14" spans="2:38" ht="15" customHeight="1">
      <c r="B14" s="1237" t="s">
        <v>13</v>
      </c>
      <c r="C14" s="564" t="s">
        <v>375</v>
      </c>
      <c r="D14" s="558" t="s">
        <v>376</v>
      </c>
      <c r="E14" s="1100">
        <v>7.2949999999999999</v>
      </c>
      <c r="F14" s="1100">
        <v>7.1349999999999998</v>
      </c>
      <c r="G14" s="1100">
        <v>7.2169999999999996</v>
      </c>
      <c r="H14" s="1105">
        <v>7.3070000000000004</v>
      </c>
      <c r="I14" s="1103">
        <v>-2.1932830705963E-2</v>
      </c>
      <c r="J14" s="1108">
        <v>1.2470555632534399E-2</v>
      </c>
      <c r="K14" s="1100">
        <v>6.8323200000000002</v>
      </c>
      <c r="L14" s="1100">
        <v>6.8106900000000001</v>
      </c>
      <c r="M14" s="1100">
        <v>6.7915460847473703</v>
      </c>
      <c r="N14" s="1105">
        <v>6.7347551135893502</v>
      </c>
      <c r="O14" s="1103">
        <v>-3.16583532387238E-3</v>
      </c>
      <c r="P14" s="1108">
        <v>-8.3620092464015104E-3</v>
      </c>
      <c r="R14" s="171"/>
      <c r="S14" s="171"/>
      <c r="T14" s="171"/>
      <c r="U14" s="32"/>
      <c r="V14" s="32"/>
      <c r="W14" s="171"/>
      <c r="X14" s="171"/>
      <c r="Y14" s="171"/>
      <c r="Z14" s="32"/>
      <c r="AA14" s="32"/>
      <c r="AB14" s="231"/>
      <c r="AC14" s="171"/>
      <c r="AD14" s="231"/>
      <c r="AE14" s="171"/>
      <c r="AF14" s="231"/>
      <c r="AG14" s="171"/>
      <c r="AH14" s="171"/>
      <c r="AI14" s="171"/>
    </row>
    <row r="15" spans="2:38" ht="15" customHeight="1">
      <c r="B15" s="1236" t="s">
        <v>18</v>
      </c>
      <c r="C15" s="563" t="s">
        <v>377</v>
      </c>
      <c r="D15" s="557" t="s">
        <v>378</v>
      </c>
      <c r="E15" s="1098">
        <v>5.6139999999999999</v>
      </c>
      <c r="F15" s="1098">
        <v>5.5229999999999997</v>
      </c>
      <c r="G15" s="1098">
        <v>5.5709999999999997</v>
      </c>
      <c r="H15" s="1106">
        <v>5.6849999999999996</v>
      </c>
      <c r="I15" s="1102">
        <v>-1.6209476309226999E-2</v>
      </c>
      <c r="J15" s="1109">
        <v>2.0463112547119099E-2</v>
      </c>
      <c r="K15" s="1098">
        <v>5.1486099999999899</v>
      </c>
      <c r="L15" s="1098">
        <v>5.2160900000000003</v>
      </c>
      <c r="M15" s="1098">
        <v>5.2792305824660399</v>
      </c>
      <c r="N15" s="1106">
        <v>5.2976420551484704</v>
      </c>
      <c r="O15" s="1102">
        <v>1.3106450090413699E-2</v>
      </c>
      <c r="P15" s="1109">
        <v>3.4875295547014398E-3</v>
      </c>
      <c r="R15" s="171"/>
      <c r="S15" s="171"/>
      <c r="T15" s="171"/>
      <c r="U15" s="32"/>
      <c r="V15" s="32"/>
      <c r="W15" s="171"/>
      <c r="X15" s="171"/>
      <c r="Y15" s="171"/>
      <c r="Z15" s="32"/>
      <c r="AA15" s="32"/>
      <c r="AB15" s="231"/>
      <c r="AC15" s="171"/>
      <c r="AD15" s="231"/>
      <c r="AE15" s="171"/>
      <c r="AF15" s="231"/>
      <c r="AG15" s="171"/>
      <c r="AH15" s="171"/>
      <c r="AI15" s="171"/>
    </row>
    <row r="16" spans="2:38" ht="15" customHeight="1">
      <c r="B16" s="1237" t="s">
        <v>13</v>
      </c>
      <c r="C16" s="564" t="s">
        <v>379</v>
      </c>
      <c r="D16" s="558" t="s">
        <v>380</v>
      </c>
      <c r="E16" s="1100">
        <v>7.4329999999999998</v>
      </c>
      <c r="F16" s="1100">
        <v>7.548</v>
      </c>
      <c r="G16" s="1100">
        <v>7.7510000000000003</v>
      </c>
      <c r="H16" s="1105">
        <v>7.8319999999999999</v>
      </c>
      <c r="I16" s="1103">
        <v>1.5471545809229201E-2</v>
      </c>
      <c r="J16" s="1108">
        <v>1.0450264482002401E-2</v>
      </c>
      <c r="K16" s="1100">
        <v>7.1818499999999803</v>
      </c>
      <c r="L16" s="1100">
        <v>7.3073099999999798</v>
      </c>
      <c r="M16" s="1100">
        <v>7.3025792411938504</v>
      </c>
      <c r="N16" s="1105">
        <v>7.36138494574723</v>
      </c>
      <c r="O16" s="1103">
        <v>1.74690365295842E-2</v>
      </c>
      <c r="P16" s="1108">
        <v>8.0527307696525198E-3</v>
      </c>
      <c r="R16" s="171"/>
      <c r="S16" s="171"/>
      <c r="T16" s="171"/>
      <c r="U16" s="32"/>
      <c r="V16" s="32"/>
      <c r="W16" s="171"/>
      <c r="X16" s="171"/>
      <c r="Y16" s="171"/>
      <c r="Z16" s="32"/>
      <c r="AA16" s="32"/>
      <c r="AB16" s="231"/>
      <c r="AC16" s="171"/>
      <c r="AD16" s="231"/>
      <c r="AE16" s="171"/>
      <c r="AF16" s="231"/>
      <c r="AG16" s="171"/>
      <c r="AH16" s="171"/>
      <c r="AI16" s="171"/>
    </row>
    <row r="17" spans="2:35" ht="15" customHeight="1">
      <c r="B17" s="1236" t="s">
        <v>18</v>
      </c>
      <c r="C17" s="563" t="s">
        <v>381</v>
      </c>
      <c r="D17" s="557" t="s">
        <v>382</v>
      </c>
      <c r="E17" s="1098">
        <v>14.009</v>
      </c>
      <c r="F17" s="1098">
        <v>13.91</v>
      </c>
      <c r="G17" s="1098">
        <v>14.118</v>
      </c>
      <c r="H17" s="1106">
        <v>14.368</v>
      </c>
      <c r="I17" s="1102">
        <v>-7.06688557355983E-3</v>
      </c>
      <c r="J17" s="1109">
        <v>1.7707890636067501E-2</v>
      </c>
      <c r="K17" s="1098">
        <v>12.90706</v>
      </c>
      <c r="L17" s="1098">
        <v>12.94228</v>
      </c>
      <c r="M17" s="1098">
        <v>12.9993354536737</v>
      </c>
      <c r="N17" s="1106">
        <v>13.174790625277</v>
      </c>
      <c r="O17" s="1102">
        <v>2.7287391551629198E-3</v>
      </c>
      <c r="P17" s="1109">
        <v>1.3497241626586399E-2</v>
      </c>
      <c r="R17" s="171"/>
      <c r="S17" s="171"/>
      <c r="T17" s="171"/>
      <c r="U17" s="32"/>
      <c r="V17" s="32"/>
      <c r="W17" s="171"/>
      <c r="X17" s="171"/>
      <c r="Y17" s="171"/>
      <c r="Z17" s="32"/>
      <c r="AA17" s="32"/>
      <c r="AB17" s="231"/>
      <c r="AC17" s="171"/>
      <c r="AD17" s="231"/>
      <c r="AE17" s="171"/>
      <c r="AF17" s="231"/>
      <c r="AG17" s="171"/>
      <c r="AH17" s="171"/>
      <c r="AI17" s="171"/>
    </row>
    <row r="18" spans="2:35" ht="15" customHeight="1">
      <c r="B18" s="1237" t="s">
        <v>18</v>
      </c>
      <c r="C18" s="564" t="s">
        <v>383</v>
      </c>
      <c r="D18" s="558" t="s">
        <v>384</v>
      </c>
      <c r="E18" s="1100">
        <v>7.7240000000000002</v>
      </c>
      <c r="F18" s="1100">
        <v>7.7759999999999998</v>
      </c>
      <c r="G18" s="1100">
        <v>7.8769999999999998</v>
      </c>
      <c r="H18" s="1105">
        <v>7.9660000000000002</v>
      </c>
      <c r="I18" s="1103">
        <v>6.7322630761263999E-3</v>
      </c>
      <c r="J18" s="1108">
        <v>1.12987177859591E-2</v>
      </c>
      <c r="K18" s="1100">
        <v>7.0468499999999796</v>
      </c>
      <c r="L18" s="1100">
        <v>7.1727999999999899</v>
      </c>
      <c r="M18" s="1100">
        <v>7.1769598062938602</v>
      </c>
      <c r="N18" s="1105">
        <v>7.2819600756024698</v>
      </c>
      <c r="O18" s="1103">
        <v>1.7873234140077798E-2</v>
      </c>
      <c r="P18" s="1108">
        <v>1.4630187731653499E-2</v>
      </c>
      <c r="R18" s="171"/>
      <c r="S18" s="171"/>
      <c r="T18" s="171"/>
      <c r="U18" s="32"/>
      <c r="V18" s="32"/>
      <c r="W18" s="171"/>
      <c r="X18" s="171"/>
      <c r="Y18" s="171"/>
      <c r="Z18" s="32"/>
      <c r="AA18" s="32"/>
      <c r="AB18" s="231"/>
      <c r="AC18" s="171"/>
      <c r="AD18" s="231"/>
      <c r="AE18" s="171"/>
      <c r="AF18" s="231"/>
      <c r="AG18" s="171"/>
      <c r="AH18" s="171"/>
      <c r="AI18" s="171"/>
    </row>
    <row r="19" spans="2:35" ht="15" customHeight="1">
      <c r="B19" s="1236" t="s">
        <v>20</v>
      </c>
      <c r="C19" s="563" t="s">
        <v>385</v>
      </c>
      <c r="D19" s="557" t="s">
        <v>386</v>
      </c>
      <c r="E19" s="1098">
        <v>68.516999999999996</v>
      </c>
      <c r="F19" s="1098">
        <v>67.138999999999996</v>
      </c>
      <c r="G19" s="1098">
        <v>68.659000000000006</v>
      </c>
      <c r="H19" s="1106">
        <v>69.709000000000003</v>
      </c>
      <c r="I19" s="1102">
        <v>-2.0111797072259401E-2</v>
      </c>
      <c r="J19" s="1109">
        <v>1.52929696034023E-2</v>
      </c>
      <c r="K19" s="1098">
        <v>66.819960000000194</v>
      </c>
      <c r="L19" s="1098">
        <v>66.162370000000294</v>
      </c>
      <c r="M19" s="1098">
        <v>66.953425905011898</v>
      </c>
      <c r="N19" s="1106">
        <v>67.081910452188794</v>
      </c>
      <c r="O19" s="1102">
        <v>-9.8412210962096607E-3</v>
      </c>
      <c r="P19" s="1109">
        <v>1.9190137836893101E-3</v>
      </c>
      <c r="Q19" s="232"/>
      <c r="R19" s="171"/>
      <c r="S19" s="171"/>
      <c r="T19" s="171"/>
      <c r="U19" s="32"/>
      <c r="V19" s="32"/>
      <c r="W19" s="171"/>
      <c r="X19" s="171"/>
      <c r="Y19" s="171"/>
      <c r="Z19" s="32"/>
      <c r="AA19" s="32"/>
      <c r="AB19" s="231"/>
      <c r="AC19" s="171"/>
      <c r="AD19" s="231"/>
      <c r="AE19" s="171"/>
      <c r="AF19" s="231"/>
      <c r="AG19" s="171"/>
      <c r="AH19" s="171"/>
      <c r="AI19" s="171"/>
    </row>
    <row r="20" spans="2:35" ht="15" customHeight="1">
      <c r="B20" s="1237" t="s">
        <v>16</v>
      </c>
      <c r="C20" s="564" t="s">
        <v>387</v>
      </c>
      <c r="D20" s="558" t="s">
        <v>388</v>
      </c>
      <c r="E20" s="1100">
        <v>21.146000000000001</v>
      </c>
      <c r="F20" s="1100">
        <v>21.379000000000001</v>
      </c>
      <c r="G20" s="1100">
        <v>21.7</v>
      </c>
      <c r="H20" s="1105">
        <v>21.946999999999999</v>
      </c>
      <c r="I20" s="1103">
        <v>1.10186323654593E-2</v>
      </c>
      <c r="J20" s="1108">
        <v>1.13824884792626E-2</v>
      </c>
      <c r="K20" s="1100">
        <v>19.9669500000001</v>
      </c>
      <c r="L20" s="1100">
        <v>20.423770000000101</v>
      </c>
      <c r="M20" s="1100">
        <v>20.389439665930102</v>
      </c>
      <c r="N20" s="1105">
        <v>20.614440505317301</v>
      </c>
      <c r="O20" s="1103">
        <v>2.2878807228941599E-2</v>
      </c>
      <c r="P20" s="1108">
        <v>1.10351654127689E-2</v>
      </c>
      <c r="R20" s="171"/>
      <c r="S20" s="171"/>
      <c r="T20" s="171"/>
      <c r="U20" s="32"/>
      <c r="V20" s="32"/>
      <c r="W20" s="171"/>
      <c r="X20" s="171"/>
      <c r="Y20" s="171"/>
      <c r="Z20" s="32"/>
      <c r="AA20" s="32"/>
      <c r="AB20" s="231"/>
      <c r="AC20" s="171"/>
      <c r="AD20" s="231"/>
      <c r="AE20" s="171"/>
      <c r="AF20" s="231"/>
      <c r="AG20" s="171"/>
      <c r="AH20" s="171"/>
      <c r="AI20" s="171"/>
    </row>
    <row r="21" spans="2:35" ht="15" customHeight="1">
      <c r="B21" s="1236" t="s">
        <v>8</v>
      </c>
      <c r="C21" s="563" t="s">
        <v>389</v>
      </c>
      <c r="D21" s="557" t="s">
        <v>390</v>
      </c>
      <c r="E21" s="1098">
        <v>4.8019999999999996</v>
      </c>
      <c r="F21" s="1098">
        <v>4.8010000000000002</v>
      </c>
      <c r="G21" s="1098">
        <v>4.8689999999999998</v>
      </c>
      <c r="H21" s="1106">
        <v>4.8949999999999996</v>
      </c>
      <c r="I21" s="1102">
        <v>-2.08246563931591E-4</v>
      </c>
      <c r="J21" s="1109">
        <v>5.3399055247482802E-3</v>
      </c>
      <c r="K21" s="1098">
        <v>4.5282399999999896</v>
      </c>
      <c r="L21" s="1098">
        <v>4.5959899999999898</v>
      </c>
      <c r="M21" s="1098">
        <v>4.6105136667936204</v>
      </c>
      <c r="N21" s="1106">
        <v>4.6015575636827499</v>
      </c>
      <c r="O21" s="1102">
        <v>1.49616628093903E-2</v>
      </c>
      <c r="P21" s="1109">
        <v>-1.94253910911812E-3</v>
      </c>
      <c r="R21" s="171"/>
      <c r="S21" s="171"/>
      <c r="T21" s="171"/>
      <c r="U21" s="32"/>
      <c r="V21" s="32"/>
      <c r="W21" s="171"/>
      <c r="X21" s="171"/>
      <c r="Y21" s="171"/>
      <c r="Z21" s="32"/>
      <c r="AA21" s="32"/>
      <c r="AB21" s="231"/>
      <c r="AC21" s="171"/>
      <c r="AD21" s="231"/>
      <c r="AE21" s="171"/>
      <c r="AF21" s="231"/>
      <c r="AG21" s="171"/>
      <c r="AH21" s="171"/>
      <c r="AI21" s="171"/>
    </row>
    <row r="22" spans="2:35" ht="15" customHeight="1">
      <c r="B22" s="1237" t="s">
        <v>17</v>
      </c>
      <c r="C22" s="564" t="s">
        <v>391</v>
      </c>
      <c r="D22" s="558" t="s">
        <v>392</v>
      </c>
      <c r="E22" s="1100">
        <v>10.757999999999999</v>
      </c>
      <c r="F22" s="1100">
        <v>10.686999999999999</v>
      </c>
      <c r="G22" s="1100">
        <v>10.795999999999999</v>
      </c>
      <c r="H22" s="1105">
        <v>10.792999999999999</v>
      </c>
      <c r="I22" s="1103">
        <v>-6.5997397285740798E-3</v>
      </c>
      <c r="J22" s="1108">
        <v>-2.7788069655432202E-4</v>
      </c>
      <c r="K22" s="1100">
        <v>10.19998</v>
      </c>
      <c r="L22" s="1100">
        <v>10.26432</v>
      </c>
      <c r="M22" s="1100">
        <v>10.2872091617292</v>
      </c>
      <c r="N22" s="1105">
        <v>10.3366019756056</v>
      </c>
      <c r="O22" s="1103">
        <v>6.3078555055979804E-3</v>
      </c>
      <c r="P22" s="1108">
        <v>4.8013813173020097E-3</v>
      </c>
      <c r="R22" s="171"/>
      <c r="S22" s="171"/>
      <c r="T22" s="171"/>
      <c r="U22" s="32"/>
      <c r="V22" s="32"/>
      <c r="W22" s="171"/>
      <c r="X22" s="171"/>
      <c r="Y22" s="171"/>
      <c r="Z22" s="32"/>
      <c r="AA22" s="32"/>
      <c r="AB22" s="231"/>
      <c r="AC22" s="171"/>
      <c r="AD22" s="231"/>
      <c r="AE22" s="171"/>
      <c r="AF22" s="231"/>
      <c r="AG22" s="171"/>
      <c r="AH22" s="171"/>
      <c r="AI22" s="171"/>
    </row>
    <row r="23" spans="2:35" ht="15" customHeight="1">
      <c r="B23" s="1236" t="s">
        <v>17</v>
      </c>
      <c r="C23" s="563" t="s">
        <v>393</v>
      </c>
      <c r="D23" s="557" t="s">
        <v>394</v>
      </c>
      <c r="E23" s="1098">
        <v>18.684999999999999</v>
      </c>
      <c r="F23" s="1098">
        <v>19.015999999999998</v>
      </c>
      <c r="G23" s="1098">
        <v>19.344000000000001</v>
      </c>
      <c r="H23" s="1106">
        <v>19.41</v>
      </c>
      <c r="I23" s="1102">
        <v>1.7714744447417701E-2</v>
      </c>
      <c r="J23" s="1109">
        <v>3.4119106699750401E-3</v>
      </c>
      <c r="K23" s="1098">
        <v>18.069390000000102</v>
      </c>
      <c r="L23" s="1098">
        <v>18.43666</v>
      </c>
      <c r="M23" s="1098">
        <v>18.433026331026699</v>
      </c>
      <c r="N23" s="1106">
        <v>18.539666993187701</v>
      </c>
      <c r="O23" s="1102">
        <v>2.0325533955486599E-2</v>
      </c>
      <c r="P23" s="1109">
        <v>5.7853040648834196E-3</v>
      </c>
      <c r="R23" s="171"/>
      <c r="S23" s="171"/>
      <c r="T23" s="171"/>
      <c r="U23" s="32"/>
      <c r="V23" s="32"/>
      <c r="W23" s="171"/>
      <c r="X23" s="171"/>
      <c r="Y23" s="171"/>
      <c r="Z23" s="32"/>
      <c r="AA23" s="32"/>
      <c r="AB23" s="231"/>
      <c r="AC23" s="171"/>
      <c r="AD23" s="231"/>
      <c r="AE23" s="171"/>
      <c r="AF23" s="231"/>
      <c r="AG23" s="171"/>
      <c r="AH23" s="171"/>
      <c r="AI23" s="171"/>
    </row>
    <row r="24" spans="2:35" ht="15" customHeight="1">
      <c r="B24" s="1237" t="s">
        <v>11</v>
      </c>
      <c r="C24" s="564" t="s">
        <v>395</v>
      </c>
      <c r="D24" s="558" t="s">
        <v>396</v>
      </c>
      <c r="E24" s="1100">
        <v>8.2159999999999993</v>
      </c>
      <c r="F24" s="1100">
        <v>8.2639999999999993</v>
      </c>
      <c r="G24" s="1100">
        <v>8.3949999999999996</v>
      </c>
      <c r="H24" s="1105">
        <v>8.3659999999999997</v>
      </c>
      <c r="I24" s="1103">
        <v>5.8422590068159001E-3</v>
      </c>
      <c r="J24" s="1108">
        <v>-3.45443716497917E-3</v>
      </c>
      <c r="K24" s="1100">
        <v>7.9518499999999896</v>
      </c>
      <c r="L24" s="1100">
        <v>7.96532999999999</v>
      </c>
      <c r="M24" s="1100">
        <v>7.9935718022861399</v>
      </c>
      <c r="N24" s="1105">
        <v>7.9262140797809204</v>
      </c>
      <c r="O24" s="1103">
        <v>1.69520300307502E-3</v>
      </c>
      <c r="P24" s="1108">
        <v>-8.4264862030715097E-3</v>
      </c>
      <c r="R24" s="171"/>
      <c r="S24" s="171"/>
      <c r="T24" s="171"/>
      <c r="U24" s="32"/>
      <c r="V24" s="32"/>
      <c r="W24" s="171"/>
      <c r="X24" s="171"/>
      <c r="Y24" s="171"/>
      <c r="Z24" s="32"/>
      <c r="AA24" s="32"/>
      <c r="AB24" s="231"/>
      <c r="AC24" s="171"/>
      <c r="AD24" s="231"/>
      <c r="AE24" s="171"/>
      <c r="AF24" s="231"/>
      <c r="AG24" s="171"/>
      <c r="AH24" s="171"/>
      <c r="AI24" s="171"/>
    </row>
    <row r="25" spans="2:35" ht="15" customHeight="1">
      <c r="B25" s="1236" t="s">
        <v>17</v>
      </c>
      <c r="C25" s="563" t="s">
        <v>397</v>
      </c>
      <c r="D25" s="557" t="s">
        <v>398</v>
      </c>
      <c r="E25" s="1098">
        <v>7.1980000000000004</v>
      </c>
      <c r="F25" s="1098">
        <v>7.282</v>
      </c>
      <c r="G25" s="1098">
        <v>7.383</v>
      </c>
      <c r="H25" s="1106">
        <v>7.15</v>
      </c>
      <c r="I25" s="1102">
        <v>1.16699083078633E-2</v>
      </c>
      <c r="J25" s="1109">
        <v>-3.1558986861709298E-2</v>
      </c>
      <c r="K25" s="1098">
        <v>6.8645599999999902</v>
      </c>
      <c r="L25" s="1098">
        <v>6.9860599999999797</v>
      </c>
      <c r="M25" s="1098">
        <v>7.0402522911282404</v>
      </c>
      <c r="N25" s="1106">
        <v>7.0378890595583599</v>
      </c>
      <c r="O25" s="1102">
        <v>1.7699604927336101E-2</v>
      </c>
      <c r="P25" s="1109">
        <v>-3.35674273045594E-4</v>
      </c>
      <c r="R25" s="171"/>
      <c r="S25" s="171"/>
      <c r="T25" s="171"/>
      <c r="U25" s="32"/>
      <c r="V25" s="32"/>
      <c r="W25" s="171"/>
      <c r="X25" s="171"/>
      <c r="Y25" s="171"/>
      <c r="Z25" s="32"/>
      <c r="AA25" s="32"/>
      <c r="AB25" s="231"/>
      <c r="AC25" s="171"/>
      <c r="AD25" s="231"/>
      <c r="AE25" s="171"/>
      <c r="AF25" s="231"/>
      <c r="AG25" s="171"/>
      <c r="AH25" s="171"/>
      <c r="AI25" s="171"/>
    </row>
    <row r="26" spans="2:35" ht="15" customHeight="1">
      <c r="B26" s="1237" t="s">
        <v>9</v>
      </c>
      <c r="C26" s="564" t="s">
        <v>399</v>
      </c>
      <c r="D26" s="558" t="s">
        <v>400</v>
      </c>
      <c r="E26" s="1100">
        <v>14.35</v>
      </c>
      <c r="F26" s="1100">
        <v>14.727</v>
      </c>
      <c r="G26" s="1100">
        <v>15.302</v>
      </c>
      <c r="H26" s="1105">
        <v>15.526</v>
      </c>
      <c r="I26" s="1103">
        <v>2.62717770034844E-2</v>
      </c>
      <c r="J26" s="1108">
        <v>1.46386093321134E-2</v>
      </c>
      <c r="K26" s="1100">
        <v>13.93852</v>
      </c>
      <c r="L26" s="1100">
        <v>14.128220000000001</v>
      </c>
      <c r="M26" s="1100">
        <v>14.377119736170799</v>
      </c>
      <c r="N26" s="1105">
        <v>14.4865511445294</v>
      </c>
      <c r="O26" s="1103">
        <v>1.3609766316657401E-2</v>
      </c>
      <c r="P26" s="1108">
        <v>7.6114973212135801E-3</v>
      </c>
      <c r="R26" s="171"/>
      <c r="S26" s="171"/>
      <c r="T26" s="171"/>
      <c r="U26" s="32"/>
      <c r="V26" s="32"/>
      <c r="W26" s="171"/>
      <c r="X26" s="171"/>
      <c r="Y26" s="171"/>
      <c r="Z26" s="32"/>
      <c r="AA26" s="32"/>
      <c r="AB26" s="231"/>
      <c r="AC26" s="171"/>
      <c r="AD26" s="231"/>
      <c r="AE26" s="171"/>
      <c r="AF26" s="231"/>
      <c r="AG26" s="171"/>
      <c r="AH26" s="171"/>
      <c r="AI26" s="171"/>
    </row>
    <row r="27" spans="2:35" ht="15" customHeight="1">
      <c r="B27" s="1236" t="s">
        <v>10</v>
      </c>
      <c r="C27" s="563" t="s">
        <v>401</v>
      </c>
      <c r="D27" s="557" t="s">
        <v>402</v>
      </c>
      <c r="E27" s="1098">
        <v>20.164000000000001</v>
      </c>
      <c r="F27" s="1098">
        <v>20.172000000000001</v>
      </c>
      <c r="G27" s="1098">
        <v>20.556999999999999</v>
      </c>
      <c r="H27" s="1106">
        <v>20.841999999999999</v>
      </c>
      <c r="I27" s="1102">
        <v>3.9674667724654E-4</v>
      </c>
      <c r="J27" s="1109">
        <v>1.38638906455222E-2</v>
      </c>
      <c r="K27" s="1098">
        <v>19.292360000000102</v>
      </c>
      <c r="L27" s="1098">
        <v>19.370820000000101</v>
      </c>
      <c r="M27" s="1098">
        <v>19.348048399520302</v>
      </c>
      <c r="N27" s="1106">
        <v>19.656928403249101</v>
      </c>
      <c r="O27" s="1102">
        <v>4.0668948744477804E-3</v>
      </c>
      <c r="P27" s="1109">
        <v>1.5964401026434798E-2</v>
      </c>
      <c r="R27" s="171"/>
      <c r="S27" s="171"/>
      <c r="T27" s="171"/>
      <c r="U27" s="32"/>
      <c r="V27" s="32"/>
      <c r="W27" s="171"/>
      <c r="X27" s="171"/>
      <c r="Y27" s="171"/>
      <c r="Z27" s="32"/>
      <c r="AA27" s="32"/>
      <c r="AB27" s="231"/>
      <c r="AC27" s="171"/>
      <c r="AD27" s="231"/>
      <c r="AE27" s="171"/>
      <c r="AF27" s="231"/>
      <c r="AG27" s="171"/>
      <c r="AH27" s="171"/>
      <c r="AI27" s="171"/>
    </row>
    <row r="28" spans="2:35" ht="15" customHeight="1">
      <c r="B28" s="1237" t="s">
        <v>17</v>
      </c>
      <c r="C28" s="564" t="s">
        <v>403</v>
      </c>
      <c r="D28" s="558" t="s">
        <v>404</v>
      </c>
      <c r="E28" s="1100">
        <v>4.0590000000000002</v>
      </c>
      <c r="F28" s="1100">
        <v>4.1150000000000002</v>
      </c>
      <c r="G28" s="1100">
        <v>4.1379999999999999</v>
      </c>
      <c r="H28" s="1105">
        <v>4.0670000000000002</v>
      </c>
      <c r="I28" s="1103">
        <v>1.37965016013797E-2</v>
      </c>
      <c r="J28" s="1108">
        <v>-1.7158047365877099E-2</v>
      </c>
      <c r="K28" s="1100">
        <v>3.8467799999999999</v>
      </c>
      <c r="L28" s="1100">
        <v>3.8860800000000002</v>
      </c>
      <c r="M28" s="1100">
        <v>3.8901909403947998</v>
      </c>
      <c r="N28" s="1105">
        <v>3.8594031550358898</v>
      </c>
      <c r="O28" s="1103">
        <v>1.0216336780372001E-2</v>
      </c>
      <c r="P28" s="1108">
        <v>-7.9142093101963705E-3</v>
      </c>
      <c r="R28" s="171"/>
      <c r="S28" s="171"/>
      <c r="T28" s="171"/>
      <c r="U28" s="32"/>
      <c r="V28" s="32"/>
      <c r="W28" s="171"/>
      <c r="X28" s="171"/>
      <c r="Y28" s="171"/>
      <c r="Z28" s="32"/>
      <c r="AA28" s="32"/>
      <c r="AB28" s="231"/>
      <c r="AC28" s="171"/>
      <c r="AD28" s="231"/>
      <c r="AE28" s="171"/>
      <c r="AF28" s="231"/>
      <c r="AG28" s="171"/>
      <c r="AH28" s="171"/>
      <c r="AI28" s="171"/>
    </row>
    <row r="29" spans="2:35" ht="15" customHeight="1">
      <c r="B29" s="1236" t="s">
        <v>17</v>
      </c>
      <c r="C29" s="563" t="s">
        <v>405</v>
      </c>
      <c r="D29" s="557" t="s">
        <v>406</v>
      </c>
      <c r="E29" s="1098">
        <v>13.154</v>
      </c>
      <c r="F29" s="1098">
        <v>13.259</v>
      </c>
      <c r="G29" s="1098">
        <v>13.395</v>
      </c>
      <c r="H29" s="1106">
        <v>13.122</v>
      </c>
      <c r="I29" s="1102">
        <v>7.9823627793826901E-3</v>
      </c>
      <c r="J29" s="1109">
        <v>-2.0380739081746899E-2</v>
      </c>
      <c r="K29" s="1098">
        <v>12.285</v>
      </c>
      <c r="L29" s="1098">
        <v>12.43849</v>
      </c>
      <c r="M29" s="1098">
        <v>12.4706415678617</v>
      </c>
      <c r="N29" s="1106">
        <v>12.5843229346976</v>
      </c>
      <c r="O29" s="1102">
        <v>1.24940984940951E-2</v>
      </c>
      <c r="P29" s="1109">
        <v>9.1159196756061007E-3</v>
      </c>
      <c r="R29" s="171"/>
      <c r="S29" s="171"/>
      <c r="T29" s="171"/>
      <c r="U29" s="32"/>
      <c r="V29" s="32"/>
      <c r="W29" s="171"/>
      <c r="X29" s="171"/>
      <c r="Y29" s="171"/>
      <c r="Z29" s="32"/>
      <c r="AA29" s="32"/>
      <c r="AB29" s="231"/>
      <c r="AC29" s="171"/>
      <c r="AD29" s="231"/>
      <c r="AE29" s="171"/>
      <c r="AF29" s="231"/>
      <c r="AG29" s="171"/>
      <c r="AH29" s="171"/>
      <c r="AI29" s="171"/>
    </row>
    <row r="30" spans="2:35" ht="15" customHeight="1">
      <c r="B30" s="1237" t="s">
        <v>9</v>
      </c>
      <c r="C30" s="564" t="s">
        <v>407</v>
      </c>
      <c r="D30" s="558" t="s">
        <v>408</v>
      </c>
      <c r="E30" s="1100">
        <v>14.667</v>
      </c>
      <c r="F30" s="1100">
        <v>14.74</v>
      </c>
      <c r="G30" s="1100">
        <v>15.146000000000001</v>
      </c>
      <c r="H30" s="1105">
        <v>15.416</v>
      </c>
      <c r="I30" s="1103">
        <v>4.977159610009E-3</v>
      </c>
      <c r="J30" s="1108">
        <v>1.7826488841938399E-2</v>
      </c>
      <c r="K30" s="1100">
        <v>13.612640000000001</v>
      </c>
      <c r="L30" s="1100">
        <v>13.786569999999999</v>
      </c>
      <c r="M30" s="1100">
        <v>13.9101196921828</v>
      </c>
      <c r="N30" s="1105">
        <v>14.0167418285038</v>
      </c>
      <c r="O30" s="1103">
        <v>1.2777095405445599E-2</v>
      </c>
      <c r="P30" s="1108">
        <v>7.66507684192774E-3</v>
      </c>
      <c r="Q30" s="232"/>
      <c r="R30" s="171"/>
      <c r="S30" s="171"/>
      <c r="T30" s="171"/>
      <c r="U30" s="32"/>
      <c r="V30" s="32"/>
      <c r="W30" s="171"/>
      <c r="X30" s="171"/>
      <c r="Y30" s="171"/>
      <c r="Z30" s="32"/>
      <c r="AA30" s="32"/>
      <c r="AB30" s="231"/>
      <c r="AC30" s="171"/>
      <c r="AD30" s="231"/>
      <c r="AE30" s="171"/>
      <c r="AF30" s="231"/>
      <c r="AG30" s="171"/>
      <c r="AH30" s="171"/>
      <c r="AI30" s="171"/>
    </row>
    <row r="31" spans="2:35" ht="15" customHeight="1">
      <c r="B31" s="1236" t="s">
        <v>8</v>
      </c>
      <c r="C31" s="563" t="s">
        <v>409</v>
      </c>
      <c r="D31" s="557" t="s">
        <v>410</v>
      </c>
      <c r="E31" s="1098">
        <v>13.012</v>
      </c>
      <c r="F31" s="1098">
        <v>13.162000000000001</v>
      </c>
      <c r="G31" s="1098">
        <v>13.398</v>
      </c>
      <c r="H31" s="1106">
        <v>13.669</v>
      </c>
      <c r="I31" s="1102">
        <v>1.1527820473409301E-2</v>
      </c>
      <c r="J31" s="1109">
        <v>2.0226899537244301E-2</v>
      </c>
      <c r="K31" s="1098">
        <v>12.04083</v>
      </c>
      <c r="L31" s="1098">
        <v>12.2346</v>
      </c>
      <c r="M31" s="1098">
        <v>12.268715052395301</v>
      </c>
      <c r="N31" s="1106">
        <v>12.468828648630801</v>
      </c>
      <c r="O31" s="1102">
        <v>1.6092744437051099E-2</v>
      </c>
      <c r="P31" s="1109">
        <v>1.63108846672959E-2</v>
      </c>
      <c r="R31" s="171"/>
      <c r="S31" s="171"/>
      <c r="T31" s="171"/>
      <c r="U31" s="32"/>
      <c r="V31" s="32"/>
      <c r="W31" s="171"/>
      <c r="X31" s="171"/>
      <c r="Y31" s="171"/>
      <c r="Z31" s="32"/>
      <c r="AA31" s="32"/>
      <c r="AB31" s="231"/>
      <c r="AC31" s="171"/>
      <c r="AD31" s="231"/>
      <c r="AE31" s="171"/>
      <c r="AF31" s="231"/>
      <c r="AG31" s="171"/>
      <c r="AH31" s="171"/>
      <c r="AI31" s="171"/>
    </row>
    <row r="32" spans="2:35" ht="15" customHeight="1">
      <c r="B32" s="1237" t="s">
        <v>16</v>
      </c>
      <c r="C32" s="564" t="s">
        <v>411</v>
      </c>
      <c r="D32" s="558" t="s">
        <v>412</v>
      </c>
      <c r="E32" s="1100">
        <v>15.483000000000001</v>
      </c>
      <c r="F32" s="1100">
        <v>15.472</v>
      </c>
      <c r="G32" s="1100">
        <v>15.728999999999999</v>
      </c>
      <c r="H32" s="1105">
        <v>15.577</v>
      </c>
      <c r="I32" s="1103">
        <v>-7.1045662985214097E-4</v>
      </c>
      <c r="J32" s="1108">
        <v>-9.6636785555342906E-3</v>
      </c>
      <c r="K32" s="1100">
        <v>14.628360000000001</v>
      </c>
      <c r="L32" s="1100">
        <v>14.69595</v>
      </c>
      <c r="M32" s="1100">
        <v>14.632638039015101</v>
      </c>
      <c r="N32" s="1105">
        <v>14.549735796209299</v>
      </c>
      <c r="O32" s="1103">
        <v>4.62047693657719E-3</v>
      </c>
      <c r="P32" s="1108">
        <v>-5.6655705269802502E-3</v>
      </c>
      <c r="R32" s="171"/>
      <c r="S32" s="171"/>
      <c r="T32" s="171"/>
      <c r="U32" s="32"/>
      <c r="V32" s="32"/>
      <c r="W32" s="171"/>
      <c r="X32" s="171"/>
      <c r="Y32" s="171"/>
      <c r="Z32" s="32"/>
      <c r="AA32" s="32"/>
      <c r="AB32" s="231"/>
      <c r="AC32" s="171"/>
      <c r="AD32" s="231"/>
      <c r="AE32" s="171"/>
      <c r="AF32" s="231"/>
      <c r="AG32" s="171"/>
      <c r="AH32" s="171"/>
      <c r="AI32" s="171"/>
    </row>
    <row r="33" spans="2:35" ht="15" customHeight="1">
      <c r="B33" s="1236" t="s">
        <v>11</v>
      </c>
      <c r="C33" s="563" t="s">
        <v>413</v>
      </c>
      <c r="D33" s="557" t="s">
        <v>414</v>
      </c>
      <c r="E33" s="1098">
        <v>10.141</v>
      </c>
      <c r="F33" s="1098">
        <v>10.053000000000001</v>
      </c>
      <c r="G33" s="1098">
        <v>10.228</v>
      </c>
      <c r="H33" s="1106">
        <v>10.27</v>
      </c>
      <c r="I33" s="1102">
        <v>-8.6776452026426903E-3</v>
      </c>
      <c r="J33" s="1109">
        <v>4.1063746578020597E-3</v>
      </c>
      <c r="K33" s="1098">
        <v>9.6758999999999897</v>
      </c>
      <c r="L33" s="1098">
        <v>9.6756499999999992</v>
      </c>
      <c r="M33" s="1098">
        <v>9.6792792157000296</v>
      </c>
      <c r="N33" s="1106">
        <v>9.6752345270460793</v>
      </c>
      <c r="O33" s="1102">
        <v>-2.5837389802219101E-5</v>
      </c>
      <c r="P33" s="1109">
        <v>-4.1787085213773601E-4</v>
      </c>
      <c r="R33" s="171"/>
      <c r="S33" s="171"/>
      <c r="T33" s="171"/>
      <c r="U33" s="32"/>
      <c r="V33" s="32"/>
      <c r="W33" s="171"/>
      <c r="X33" s="171"/>
      <c r="Y33" s="171"/>
      <c r="Z33" s="32"/>
      <c r="AA33" s="32"/>
      <c r="AB33" s="231"/>
      <c r="AC33" s="171"/>
      <c r="AD33" s="231"/>
      <c r="AE33" s="171"/>
      <c r="AF33" s="231"/>
      <c r="AG33" s="171"/>
      <c r="AH33" s="171"/>
      <c r="AI33" s="171"/>
    </row>
    <row r="34" spans="2:35" ht="15" customHeight="1">
      <c r="B34" s="1237" t="s">
        <v>10</v>
      </c>
      <c r="C34" s="564" t="s">
        <v>415</v>
      </c>
      <c r="D34" s="558" t="s">
        <v>416</v>
      </c>
      <c r="E34" s="1100">
        <v>24.151</v>
      </c>
      <c r="F34" s="1100">
        <v>24.157</v>
      </c>
      <c r="G34" s="1100">
        <v>24.791</v>
      </c>
      <c r="H34" s="1105">
        <v>25.459</v>
      </c>
      <c r="I34" s="1103">
        <v>2.4843691772602499E-4</v>
      </c>
      <c r="J34" s="1108">
        <v>2.69452623936106E-2</v>
      </c>
      <c r="K34" s="1100">
        <v>23.1220900000001</v>
      </c>
      <c r="L34" s="1100">
        <v>23.242320000000099</v>
      </c>
      <c r="M34" s="1100">
        <v>23.514083469064101</v>
      </c>
      <c r="N34" s="1105">
        <v>23.865841073289999</v>
      </c>
      <c r="O34" s="1103">
        <v>5.1997894653970098E-3</v>
      </c>
      <c r="P34" s="1108">
        <v>1.49594435474676E-2</v>
      </c>
      <c r="R34" s="171"/>
      <c r="S34" s="171"/>
      <c r="T34" s="171"/>
      <c r="U34" s="32"/>
      <c r="V34" s="32"/>
      <c r="W34" s="171"/>
      <c r="X34" s="171"/>
      <c r="Y34" s="171"/>
      <c r="Z34" s="32"/>
      <c r="AA34" s="32"/>
      <c r="AB34" s="231"/>
      <c r="AC34" s="171"/>
      <c r="AD34" s="231"/>
      <c r="AE34" s="171"/>
      <c r="AF34" s="231"/>
      <c r="AG34" s="171"/>
      <c r="AH34" s="171"/>
      <c r="AI34" s="171"/>
    </row>
    <row r="35" spans="2:35" ht="15" customHeight="1">
      <c r="B35" s="1236" t="s">
        <v>18</v>
      </c>
      <c r="C35" s="563" t="s">
        <v>417</v>
      </c>
      <c r="D35" s="557" t="s">
        <v>418</v>
      </c>
      <c r="E35" s="1098">
        <v>19.829999999999998</v>
      </c>
      <c r="F35" s="1098">
        <v>19.853000000000002</v>
      </c>
      <c r="G35" s="1098">
        <v>20.2</v>
      </c>
      <c r="H35" s="1106">
        <v>20.645</v>
      </c>
      <c r="I35" s="1102">
        <v>1.1598587997985201E-3</v>
      </c>
      <c r="J35" s="1109">
        <v>2.20297029702969E-2</v>
      </c>
      <c r="K35" s="1098">
        <v>18.9557000000001</v>
      </c>
      <c r="L35" s="1098">
        <v>18.929110000000001</v>
      </c>
      <c r="M35" s="1098">
        <v>18.990880810245201</v>
      </c>
      <c r="N35" s="1106">
        <v>19.364906270816402</v>
      </c>
      <c r="O35" s="1102">
        <v>-1.4027442932758E-3</v>
      </c>
      <c r="P35" s="1109">
        <v>1.9695003318089599E-2</v>
      </c>
      <c r="R35" s="171"/>
      <c r="S35" s="171"/>
      <c r="T35" s="171"/>
      <c r="U35" s="32"/>
      <c r="V35" s="32"/>
      <c r="W35" s="171"/>
      <c r="X35" s="171"/>
      <c r="Y35" s="171"/>
      <c r="Z35" s="32"/>
      <c r="AA35" s="32"/>
      <c r="AB35" s="231"/>
      <c r="AC35" s="171"/>
      <c r="AD35" s="231"/>
      <c r="AE35" s="171"/>
      <c r="AF35" s="231"/>
      <c r="AG35" s="171"/>
      <c r="AH35" s="171"/>
      <c r="AI35" s="171"/>
    </row>
    <row r="36" spans="2:35" ht="15" customHeight="1">
      <c r="B36" s="1237" t="s">
        <v>18</v>
      </c>
      <c r="C36" s="564" t="s">
        <v>419</v>
      </c>
      <c r="D36" s="558" t="s">
        <v>420</v>
      </c>
      <c r="E36" s="1100">
        <v>49.917999999999999</v>
      </c>
      <c r="F36" s="1100">
        <v>54.256999999999998</v>
      </c>
      <c r="G36" s="1100">
        <v>55.009</v>
      </c>
      <c r="H36" s="1105">
        <v>55.351999999999997</v>
      </c>
      <c r="I36" s="1103">
        <v>8.6922552986898396E-2</v>
      </c>
      <c r="J36" s="1108">
        <v>6.2353433074586696E-3</v>
      </c>
      <c r="K36" s="1100">
        <v>47.607860000000201</v>
      </c>
      <c r="L36" s="1100">
        <v>51.457909999999998</v>
      </c>
      <c r="M36" s="1100">
        <v>51.665117484087602</v>
      </c>
      <c r="N36" s="1105">
        <v>52.012721688164</v>
      </c>
      <c r="O36" s="1103">
        <v>8.0870049609452294E-2</v>
      </c>
      <c r="P36" s="1108">
        <v>6.7280250390100403E-3</v>
      </c>
      <c r="R36" s="171"/>
      <c r="S36" s="171"/>
      <c r="T36" s="171"/>
      <c r="U36" s="32"/>
      <c r="V36" s="32"/>
      <c r="W36" s="171"/>
      <c r="X36" s="171"/>
      <c r="Y36" s="171"/>
      <c r="Z36" s="32"/>
      <c r="AA36" s="32"/>
      <c r="AB36" s="231"/>
      <c r="AC36" s="171"/>
      <c r="AD36" s="231"/>
      <c r="AE36" s="171"/>
      <c r="AF36" s="231"/>
      <c r="AG36" s="171"/>
      <c r="AH36" s="171"/>
      <c r="AI36" s="171"/>
    </row>
    <row r="37" spans="2:35" ht="15" customHeight="1">
      <c r="B37" s="1236" t="s">
        <v>18</v>
      </c>
      <c r="C37" s="563" t="s">
        <v>421</v>
      </c>
      <c r="D37" s="557" t="s">
        <v>422</v>
      </c>
      <c r="E37" s="1098">
        <v>6.8739999999999997</v>
      </c>
      <c r="F37" s="1098">
        <v>6.9359999999999999</v>
      </c>
      <c r="G37" s="1098">
        <v>7.0149999999999997</v>
      </c>
      <c r="H37" s="1106">
        <v>6.9989999999999997</v>
      </c>
      <c r="I37" s="1102">
        <v>9.0194937445446897E-3</v>
      </c>
      <c r="J37" s="1109">
        <v>-2.28082679971486E-3</v>
      </c>
      <c r="K37" s="1098">
        <v>6.3495499999999998</v>
      </c>
      <c r="L37" s="1098">
        <v>6.4640500000000003</v>
      </c>
      <c r="M37" s="1098">
        <v>6.3594296637336303</v>
      </c>
      <c r="N37" s="1106">
        <v>6.4823539967186399</v>
      </c>
      <c r="O37" s="1102">
        <v>1.8032773976108599E-2</v>
      </c>
      <c r="P37" s="1109">
        <v>1.9329458691244299E-2</v>
      </c>
      <c r="R37" s="171"/>
      <c r="S37" s="171"/>
      <c r="T37" s="171"/>
      <c r="U37" s="32"/>
      <c r="V37" s="32"/>
      <c r="W37" s="171"/>
      <c r="X37" s="171"/>
      <c r="Y37" s="171"/>
      <c r="Z37" s="32"/>
      <c r="AA37" s="32"/>
      <c r="AB37" s="231"/>
      <c r="AC37" s="171"/>
      <c r="AD37" s="231"/>
      <c r="AE37" s="171"/>
      <c r="AF37" s="231"/>
      <c r="AG37" s="171"/>
      <c r="AH37" s="171"/>
      <c r="AI37" s="171"/>
    </row>
    <row r="38" spans="2:35" ht="15" customHeight="1">
      <c r="B38" s="1237" t="s">
        <v>17</v>
      </c>
      <c r="C38" s="564" t="s">
        <v>423</v>
      </c>
      <c r="D38" s="558" t="s">
        <v>424</v>
      </c>
      <c r="E38" s="1100">
        <v>53.058999999999997</v>
      </c>
      <c r="F38" s="1100">
        <v>53.552999999999997</v>
      </c>
      <c r="G38" s="1100">
        <v>54.033000000000001</v>
      </c>
      <c r="H38" s="1105">
        <v>55.078000000000003</v>
      </c>
      <c r="I38" s="1103">
        <v>9.31039032020964E-3</v>
      </c>
      <c r="J38" s="1108">
        <v>1.9340032942831299E-2</v>
      </c>
      <c r="K38" s="1100">
        <v>51.055560000000199</v>
      </c>
      <c r="L38" s="1100">
        <v>51.486340000000297</v>
      </c>
      <c r="M38" s="1100">
        <v>51.724521751214503</v>
      </c>
      <c r="N38" s="1105">
        <v>52.615883428224002</v>
      </c>
      <c r="O38" s="1103">
        <v>8.4374747823763308E-3</v>
      </c>
      <c r="P38" s="1108">
        <v>1.7232864545306599E-2</v>
      </c>
      <c r="R38" s="171"/>
      <c r="S38" s="171"/>
      <c r="T38" s="171"/>
      <c r="U38" s="32"/>
      <c r="V38" s="32"/>
      <c r="W38" s="171"/>
      <c r="X38" s="171"/>
      <c r="Y38" s="171"/>
      <c r="Z38" s="32"/>
      <c r="AA38" s="32"/>
      <c r="AB38" s="231"/>
      <c r="AC38" s="171"/>
      <c r="AD38" s="231"/>
      <c r="AE38" s="171"/>
      <c r="AF38" s="231"/>
      <c r="AG38" s="171"/>
      <c r="AH38" s="171"/>
      <c r="AI38" s="171"/>
    </row>
    <row r="39" spans="2:35" ht="15" customHeight="1">
      <c r="B39" s="1236" t="s">
        <v>18</v>
      </c>
      <c r="C39" s="563" t="s">
        <v>425</v>
      </c>
      <c r="D39" s="557" t="s">
        <v>426</v>
      </c>
      <c r="E39" s="1098">
        <v>41.238</v>
      </c>
      <c r="F39" s="1098">
        <v>37.343000000000004</v>
      </c>
      <c r="G39" s="1098">
        <v>38.267000000000003</v>
      </c>
      <c r="H39" s="1106">
        <v>38.783999999999999</v>
      </c>
      <c r="I39" s="1102">
        <v>-9.4451719288035196E-2</v>
      </c>
      <c r="J39" s="1109">
        <v>1.3510335275825E-2</v>
      </c>
      <c r="K39" s="1098">
        <v>39.842180000000297</v>
      </c>
      <c r="L39" s="1098">
        <v>36.175210000000199</v>
      </c>
      <c r="M39" s="1098">
        <v>36.456696929273299</v>
      </c>
      <c r="N39" s="1106">
        <v>36.939971872781797</v>
      </c>
      <c r="O39" s="1102">
        <v>-9.2037383496587299E-2</v>
      </c>
      <c r="P39" s="1109">
        <v>1.32561362990726E-2</v>
      </c>
      <c r="Q39" s="232"/>
      <c r="R39" s="171"/>
      <c r="S39" s="171"/>
      <c r="T39" s="171"/>
      <c r="U39" s="32"/>
      <c r="V39" s="32"/>
      <c r="W39" s="171"/>
      <c r="X39" s="171"/>
      <c r="Y39" s="171"/>
      <c r="Z39" s="32"/>
      <c r="AA39" s="32"/>
      <c r="AB39" s="231"/>
      <c r="AC39" s="171"/>
      <c r="AD39" s="231"/>
      <c r="AE39" s="171"/>
      <c r="AF39" s="231"/>
      <c r="AG39" s="171"/>
      <c r="AH39" s="171"/>
      <c r="AI39" s="171"/>
    </row>
    <row r="40" spans="2:35" ht="15" customHeight="1">
      <c r="B40" s="1237" t="s">
        <v>10</v>
      </c>
      <c r="C40" s="564" t="s">
        <v>427</v>
      </c>
      <c r="D40" s="558" t="s">
        <v>428</v>
      </c>
      <c r="E40" s="1100">
        <v>32.094999999999999</v>
      </c>
      <c r="F40" s="1100">
        <v>32.265000000000001</v>
      </c>
      <c r="G40" s="1100">
        <v>33.158000000000001</v>
      </c>
      <c r="H40" s="1105">
        <v>34.01</v>
      </c>
      <c r="I40" s="1103">
        <v>5.29677519862903E-3</v>
      </c>
      <c r="J40" s="1108">
        <v>2.5695156523312598E-2</v>
      </c>
      <c r="K40" s="1100">
        <v>30.3304400000005</v>
      </c>
      <c r="L40" s="1100">
        <v>30.658340000000301</v>
      </c>
      <c r="M40" s="1100">
        <v>30.877973587416999</v>
      </c>
      <c r="N40" s="1105">
        <v>31.418933593458899</v>
      </c>
      <c r="O40" s="1103">
        <v>1.08109213054528E-2</v>
      </c>
      <c r="P40" s="1108">
        <v>1.75192845641352E-2</v>
      </c>
      <c r="R40" s="171"/>
      <c r="S40" s="171"/>
      <c r="T40" s="171"/>
      <c r="U40" s="32"/>
      <c r="V40" s="32"/>
      <c r="W40" s="171"/>
      <c r="X40" s="171"/>
      <c r="Y40" s="171"/>
      <c r="Z40" s="32"/>
      <c r="AA40" s="32"/>
      <c r="AB40" s="231"/>
      <c r="AC40" s="171"/>
      <c r="AD40" s="231"/>
      <c r="AE40" s="171"/>
      <c r="AF40" s="231"/>
      <c r="AG40" s="171"/>
      <c r="AH40" s="171"/>
      <c r="AI40" s="171"/>
    </row>
    <row r="41" spans="2:35" ht="15" customHeight="1">
      <c r="B41" s="1236" t="s">
        <v>11</v>
      </c>
      <c r="C41" s="563" t="s">
        <v>429</v>
      </c>
      <c r="D41" s="557" t="s">
        <v>430</v>
      </c>
      <c r="E41" s="1098">
        <v>5.7709999999999999</v>
      </c>
      <c r="F41" s="1098">
        <v>5.7910000000000004</v>
      </c>
      <c r="G41" s="1098">
        <v>5.915</v>
      </c>
      <c r="H41" s="1106">
        <v>5.8929999999999998</v>
      </c>
      <c r="I41" s="1102">
        <v>3.4656038814764299E-3</v>
      </c>
      <c r="J41" s="1109">
        <v>-3.7193575655114501E-3</v>
      </c>
      <c r="K41" s="1098">
        <v>5.5168399999999904</v>
      </c>
      <c r="L41" s="1098">
        <v>5.5515599999999896</v>
      </c>
      <c r="M41" s="1098">
        <v>5.6090649139854696</v>
      </c>
      <c r="N41" s="1106">
        <v>5.6295582845019103</v>
      </c>
      <c r="O41" s="1102">
        <v>6.2934578490576598E-3</v>
      </c>
      <c r="P41" s="1109">
        <v>3.6536162142366498E-3</v>
      </c>
      <c r="R41" s="171"/>
      <c r="S41" s="171"/>
      <c r="T41" s="171"/>
      <c r="U41" s="32"/>
      <c r="V41" s="32"/>
      <c r="W41" s="171"/>
      <c r="X41" s="171"/>
      <c r="Y41" s="171"/>
      <c r="Z41" s="32"/>
      <c r="AA41" s="32"/>
      <c r="AB41" s="231"/>
      <c r="AC41" s="171"/>
      <c r="AD41" s="231"/>
      <c r="AE41" s="171"/>
      <c r="AF41" s="231"/>
      <c r="AG41" s="171"/>
      <c r="AH41" s="171"/>
      <c r="AI41" s="171"/>
    </row>
    <row r="42" spans="2:35" ht="15" customHeight="1">
      <c r="B42" s="1237" t="s">
        <v>11</v>
      </c>
      <c r="C42" s="564" t="s">
        <v>431</v>
      </c>
      <c r="D42" s="558" t="s">
        <v>432</v>
      </c>
      <c r="E42" s="1100">
        <v>15.997999999999999</v>
      </c>
      <c r="F42" s="1100">
        <v>15.891</v>
      </c>
      <c r="G42" s="1100">
        <v>16.151</v>
      </c>
      <c r="H42" s="1105">
        <v>16.236999999999998</v>
      </c>
      <c r="I42" s="1103">
        <v>-6.6883360420052504E-3</v>
      </c>
      <c r="J42" s="1108">
        <v>5.3247476936411102E-3</v>
      </c>
      <c r="K42" s="1100">
        <v>15.26219</v>
      </c>
      <c r="L42" s="1100">
        <v>15.389410000000099</v>
      </c>
      <c r="M42" s="1100">
        <v>15.3937458011708</v>
      </c>
      <c r="N42" s="1105">
        <v>15.322270524225701</v>
      </c>
      <c r="O42" s="1103">
        <v>8.3356320423248996E-3</v>
      </c>
      <c r="P42" s="1108">
        <v>-4.6431374058174503E-3</v>
      </c>
      <c r="R42" s="171"/>
      <c r="S42" s="171"/>
      <c r="T42" s="171"/>
      <c r="U42" s="32"/>
      <c r="V42" s="32"/>
      <c r="W42" s="171"/>
      <c r="X42" s="171"/>
      <c r="Y42" s="171"/>
      <c r="Z42" s="32"/>
      <c r="AA42" s="32"/>
      <c r="AB42" s="231"/>
      <c r="AC42" s="171"/>
      <c r="AD42" s="231"/>
      <c r="AE42" s="171"/>
      <c r="AF42" s="231"/>
      <c r="AG42" s="171"/>
      <c r="AH42" s="171"/>
      <c r="AI42" s="171"/>
    </row>
    <row r="43" spans="2:35" ht="15" customHeight="1">
      <c r="B43" s="1236" t="s">
        <v>8</v>
      </c>
      <c r="C43" s="563" t="s">
        <v>433</v>
      </c>
      <c r="D43" s="557" t="s">
        <v>434</v>
      </c>
      <c r="E43" s="1098">
        <v>36.777999999999999</v>
      </c>
      <c r="F43" s="1098">
        <v>36.914999999999999</v>
      </c>
      <c r="G43" s="1098">
        <v>38.021999999999998</v>
      </c>
      <c r="H43" s="1106">
        <v>38.161000000000001</v>
      </c>
      <c r="I43" s="1102">
        <v>3.7250530208277101E-3</v>
      </c>
      <c r="J43" s="1109">
        <v>3.6557782336543699E-3</v>
      </c>
      <c r="K43" s="1098">
        <v>34.273460000000497</v>
      </c>
      <c r="L43" s="1098">
        <v>34.049650000000298</v>
      </c>
      <c r="M43" s="1098">
        <v>34.145710414921702</v>
      </c>
      <c r="N43" s="1106">
        <v>34.6555687284295</v>
      </c>
      <c r="O43" s="1102">
        <v>-6.5301256424099598E-3</v>
      </c>
      <c r="P43" s="1109">
        <v>1.4931840846544E-2</v>
      </c>
      <c r="R43" s="171"/>
      <c r="S43" s="171"/>
      <c r="T43" s="171"/>
      <c r="U43" s="32"/>
      <c r="V43" s="32"/>
      <c r="W43" s="171"/>
      <c r="X43" s="171"/>
      <c r="Y43" s="171"/>
      <c r="Z43" s="32"/>
      <c r="AA43" s="32"/>
      <c r="AB43" s="231"/>
      <c r="AC43" s="171"/>
      <c r="AD43" s="231"/>
      <c r="AE43" s="171"/>
      <c r="AF43" s="231"/>
      <c r="AG43" s="171"/>
      <c r="AH43" s="171"/>
      <c r="AI43" s="171"/>
    </row>
    <row r="44" spans="2:35" ht="15" customHeight="1">
      <c r="B44" s="1237" t="s">
        <v>9</v>
      </c>
      <c r="C44" s="564" t="s">
        <v>435</v>
      </c>
      <c r="D44" s="558" t="s">
        <v>436</v>
      </c>
      <c r="E44" s="1100">
        <v>6.8310000000000004</v>
      </c>
      <c r="F44" s="1100">
        <v>6.8680000000000003</v>
      </c>
      <c r="G44" s="1100">
        <v>6.9809999999999999</v>
      </c>
      <c r="H44" s="1105">
        <v>7.0250000000000004</v>
      </c>
      <c r="I44" s="1103">
        <v>5.4164836773531498E-3</v>
      </c>
      <c r="J44" s="1108">
        <v>6.3028219452800904E-3</v>
      </c>
      <c r="K44" s="1100">
        <v>6.2846999999999804</v>
      </c>
      <c r="L44" s="1100">
        <v>6.3968599999999904</v>
      </c>
      <c r="M44" s="1100">
        <v>6.37713216613224</v>
      </c>
      <c r="N44" s="1105">
        <v>6.4315971799450304</v>
      </c>
      <c r="O44" s="1103">
        <v>1.7846516142379101E-2</v>
      </c>
      <c r="P44" s="1108">
        <v>8.5406750862162505E-3</v>
      </c>
      <c r="R44" s="171"/>
      <c r="S44" s="171"/>
      <c r="T44" s="171"/>
      <c r="U44" s="32"/>
      <c r="V44" s="32"/>
      <c r="W44" s="171"/>
      <c r="X44" s="171"/>
      <c r="Y44" s="171"/>
      <c r="Z44" s="32"/>
      <c r="AA44" s="32"/>
      <c r="AB44" s="231"/>
      <c r="AC44" s="171"/>
      <c r="AD44" s="231"/>
      <c r="AE44" s="171"/>
      <c r="AF44" s="231"/>
      <c r="AG44" s="171"/>
      <c r="AH44" s="171"/>
      <c r="AI44" s="171"/>
    </row>
    <row r="45" spans="2:35" ht="15" customHeight="1">
      <c r="B45" s="1236" t="s">
        <v>17</v>
      </c>
      <c r="C45" s="563" t="s">
        <v>437</v>
      </c>
      <c r="D45" s="557" t="s">
        <v>438</v>
      </c>
      <c r="E45" s="1098">
        <v>16.373000000000001</v>
      </c>
      <c r="F45" s="1098">
        <v>16.494</v>
      </c>
      <c r="G45" s="1098">
        <v>16.523</v>
      </c>
      <c r="H45" s="1106">
        <v>16.649999999999999</v>
      </c>
      <c r="I45" s="1102">
        <v>7.39021559885167E-3</v>
      </c>
      <c r="J45" s="1109">
        <v>7.6862555226047099E-3</v>
      </c>
      <c r="K45" s="1098">
        <v>15.78707</v>
      </c>
      <c r="L45" s="1098">
        <v>15.888339999999999</v>
      </c>
      <c r="M45" s="1098">
        <v>15.797406605144699</v>
      </c>
      <c r="N45" s="1106">
        <v>15.950967238846401</v>
      </c>
      <c r="O45" s="1102">
        <v>6.4147432044097102E-3</v>
      </c>
      <c r="P45" s="1109">
        <v>9.7206229819821691E-3</v>
      </c>
      <c r="R45" s="171"/>
      <c r="S45" s="171"/>
      <c r="T45" s="171"/>
      <c r="U45" s="32"/>
      <c r="V45" s="32"/>
      <c r="W45" s="171"/>
      <c r="X45" s="171"/>
      <c r="Y45" s="171"/>
      <c r="Z45" s="32"/>
      <c r="AA45" s="32"/>
      <c r="AB45" s="231"/>
      <c r="AC45" s="171"/>
      <c r="AD45" s="231"/>
      <c r="AE45" s="171"/>
      <c r="AF45" s="231"/>
      <c r="AG45" s="171"/>
      <c r="AH45" s="171"/>
      <c r="AI45" s="171"/>
    </row>
    <row r="46" spans="2:35" ht="15" customHeight="1">
      <c r="B46" s="1237" t="s">
        <v>11</v>
      </c>
      <c r="C46" s="564" t="s">
        <v>439</v>
      </c>
      <c r="D46" s="558" t="s">
        <v>440</v>
      </c>
      <c r="E46" s="1100">
        <v>8.5180000000000007</v>
      </c>
      <c r="F46" s="1100">
        <v>8.5370000000000008</v>
      </c>
      <c r="G46" s="1100">
        <v>8.6010000000000009</v>
      </c>
      <c r="H46" s="1105">
        <v>8.6720000000000006</v>
      </c>
      <c r="I46" s="1103">
        <v>2.23057055646869E-3</v>
      </c>
      <c r="J46" s="1108">
        <v>8.2548540867339905E-3</v>
      </c>
      <c r="K46" s="1100">
        <v>8.0377499999999795</v>
      </c>
      <c r="L46" s="1100">
        <v>8.1568699999999801</v>
      </c>
      <c r="M46" s="1100">
        <v>8.2198309330925206</v>
      </c>
      <c r="N46" s="1105">
        <v>8.2603964136089996</v>
      </c>
      <c r="O46" s="1103">
        <v>1.4820067805044501E-2</v>
      </c>
      <c r="P46" s="1108">
        <v>4.9350748022276604E-3</v>
      </c>
      <c r="R46" s="171"/>
      <c r="S46" s="171"/>
      <c r="T46" s="171"/>
      <c r="U46" s="32"/>
      <c r="V46" s="32"/>
      <c r="W46" s="171"/>
      <c r="X46" s="171"/>
      <c r="Y46" s="171"/>
      <c r="Z46" s="32"/>
      <c r="AA46" s="32"/>
      <c r="AB46" s="231"/>
      <c r="AC46" s="171"/>
      <c r="AD46" s="231"/>
      <c r="AE46" s="171"/>
      <c r="AF46" s="231"/>
      <c r="AG46" s="171"/>
      <c r="AH46" s="171"/>
      <c r="AI46" s="171"/>
    </row>
    <row r="47" spans="2:35" ht="15" customHeight="1">
      <c r="B47" s="1236" t="s">
        <v>8</v>
      </c>
      <c r="C47" s="563" t="s">
        <v>441</v>
      </c>
      <c r="D47" s="557" t="s">
        <v>442</v>
      </c>
      <c r="E47" s="1098">
        <v>18.298999999999999</v>
      </c>
      <c r="F47" s="1098">
        <v>18.329999999999998</v>
      </c>
      <c r="G47" s="1098">
        <v>18.704000000000001</v>
      </c>
      <c r="H47" s="1106">
        <v>18.766999999999999</v>
      </c>
      <c r="I47" s="1102">
        <v>1.6940816438055801E-3</v>
      </c>
      <c r="J47" s="1109">
        <v>3.3682634730538598E-3</v>
      </c>
      <c r="K47" s="1098">
        <v>16.943620000000099</v>
      </c>
      <c r="L47" s="1098">
        <v>17.182280000000102</v>
      </c>
      <c r="M47" s="1098">
        <v>17.182391560925499</v>
      </c>
      <c r="N47" s="1106">
        <v>17.2389010583654</v>
      </c>
      <c r="O47" s="1102">
        <v>1.4085537801249E-2</v>
      </c>
      <c r="P47" s="1109">
        <v>3.2888027978850202E-3</v>
      </c>
      <c r="R47" s="171"/>
      <c r="S47" s="171"/>
      <c r="T47" s="171"/>
      <c r="U47" s="32"/>
      <c r="V47" s="32"/>
      <c r="W47" s="171"/>
      <c r="X47" s="171"/>
      <c r="Y47" s="171"/>
      <c r="Z47" s="32"/>
      <c r="AA47" s="32"/>
      <c r="AB47" s="231"/>
      <c r="AC47" s="171"/>
      <c r="AD47" s="231"/>
      <c r="AE47" s="171"/>
      <c r="AF47" s="231"/>
      <c r="AG47" s="171"/>
      <c r="AH47" s="171"/>
      <c r="AI47" s="171"/>
    </row>
    <row r="48" spans="2:35" ht="15" customHeight="1">
      <c r="B48" s="1237" t="s">
        <v>8</v>
      </c>
      <c r="C48" s="564" t="s">
        <v>443</v>
      </c>
      <c r="D48" s="558" t="s">
        <v>444</v>
      </c>
      <c r="E48" s="1100">
        <v>5.8310000000000004</v>
      </c>
      <c r="F48" s="1100">
        <v>5.8789999999999996</v>
      </c>
      <c r="G48" s="1100">
        <v>5.9349999999999996</v>
      </c>
      <c r="H48" s="1105">
        <v>6.08</v>
      </c>
      <c r="I48" s="1103">
        <v>8.2318641742409292E-3</v>
      </c>
      <c r="J48" s="1108">
        <v>2.4431339511373301E-2</v>
      </c>
      <c r="K48" s="1100">
        <v>5.39858999999998</v>
      </c>
      <c r="L48" s="1100">
        <v>5.5071299999999903</v>
      </c>
      <c r="M48" s="1100">
        <v>5.5166769502512096</v>
      </c>
      <c r="N48" s="1105">
        <v>5.58843234268749</v>
      </c>
      <c r="O48" s="1103">
        <v>2.0105249704091398E-2</v>
      </c>
      <c r="P48" s="1108">
        <v>1.3006995530707499E-2</v>
      </c>
      <c r="R48" s="171"/>
      <c r="S48" s="171"/>
      <c r="T48" s="171"/>
      <c r="U48" s="32"/>
      <c r="V48" s="32"/>
      <c r="W48" s="171"/>
      <c r="X48" s="171"/>
      <c r="Y48" s="171"/>
      <c r="Z48" s="32"/>
      <c r="AA48" s="32"/>
      <c r="AB48" s="231"/>
      <c r="AC48" s="171"/>
      <c r="AD48" s="231"/>
      <c r="AE48" s="171"/>
      <c r="AF48" s="231"/>
      <c r="AG48" s="171"/>
      <c r="AH48" s="171"/>
      <c r="AI48" s="171"/>
    </row>
    <row r="49" spans="2:35" ht="15" customHeight="1">
      <c r="B49" s="1236" t="s">
        <v>19</v>
      </c>
      <c r="C49" s="563" t="s">
        <v>445</v>
      </c>
      <c r="D49" s="557" t="s">
        <v>446</v>
      </c>
      <c r="E49" s="1098">
        <v>40.734000000000002</v>
      </c>
      <c r="F49" s="1098">
        <v>41.186999999999998</v>
      </c>
      <c r="G49" s="1098">
        <v>42.03</v>
      </c>
      <c r="H49" s="1106">
        <v>43.360999999999997</v>
      </c>
      <c r="I49" s="1102">
        <v>1.1120930917660799E-2</v>
      </c>
      <c r="J49" s="1109">
        <v>3.1667856293123901E-2</v>
      </c>
      <c r="K49" s="1098">
        <v>38.147740000000098</v>
      </c>
      <c r="L49" s="1098">
        <v>38.750800000000098</v>
      </c>
      <c r="M49" s="1098">
        <v>39.027311271223702</v>
      </c>
      <c r="N49" s="1106">
        <v>39.779742891336298</v>
      </c>
      <c r="O49" s="1102">
        <v>1.5808538068048401E-2</v>
      </c>
      <c r="P49" s="1109">
        <v>1.9279617160492101E-2</v>
      </c>
      <c r="Q49" s="232"/>
      <c r="R49" s="171"/>
      <c r="S49" s="171"/>
      <c r="T49" s="171"/>
      <c r="U49" s="32"/>
      <c r="V49" s="32"/>
      <c r="W49" s="171"/>
      <c r="X49" s="171"/>
      <c r="Y49" s="171"/>
      <c r="Z49" s="32"/>
      <c r="AA49" s="32"/>
      <c r="AB49" s="231"/>
      <c r="AC49" s="171"/>
      <c r="AD49" s="231"/>
      <c r="AE49" s="171"/>
      <c r="AF49" s="231"/>
      <c r="AG49" s="171"/>
      <c r="AH49" s="171"/>
      <c r="AI49" s="171"/>
    </row>
    <row r="50" spans="2:35" ht="15" customHeight="1">
      <c r="B50" s="1237" t="s">
        <v>11</v>
      </c>
      <c r="C50" s="564" t="s">
        <v>447</v>
      </c>
      <c r="D50" s="558" t="s">
        <v>448</v>
      </c>
      <c r="E50" s="1100">
        <v>20.51</v>
      </c>
      <c r="F50" s="1100">
        <v>20.713000000000001</v>
      </c>
      <c r="G50" s="1100">
        <v>20.959</v>
      </c>
      <c r="H50" s="1105">
        <v>21.178999999999998</v>
      </c>
      <c r="I50" s="1103">
        <v>9.8976109215016504E-3</v>
      </c>
      <c r="J50" s="1108">
        <v>1.04966840020992E-2</v>
      </c>
      <c r="K50" s="1100">
        <v>19.767130000000101</v>
      </c>
      <c r="L50" s="1100">
        <v>19.685070000000099</v>
      </c>
      <c r="M50" s="1100">
        <v>20.0652207589374</v>
      </c>
      <c r="N50" s="1105">
        <v>20.366672270130799</v>
      </c>
      <c r="O50" s="1103">
        <v>-4.1513360816649598E-3</v>
      </c>
      <c r="P50" s="1108">
        <v>1.5023583085130901E-2</v>
      </c>
      <c r="R50" s="171"/>
      <c r="S50" s="171"/>
      <c r="T50" s="171"/>
      <c r="U50" s="32"/>
      <c r="V50" s="32"/>
      <c r="W50" s="171"/>
      <c r="X50" s="171"/>
      <c r="Y50" s="171"/>
      <c r="Z50" s="32"/>
      <c r="AA50" s="32"/>
      <c r="AB50" s="231"/>
      <c r="AC50" s="171"/>
      <c r="AD50" s="231"/>
      <c r="AE50" s="171"/>
      <c r="AF50" s="231"/>
      <c r="AG50" s="171"/>
      <c r="AH50" s="171"/>
      <c r="AI50" s="171"/>
    </row>
    <row r="51" spans="2:35" ht="15" customHeight="1">
      <c r="B51" s="1236" t="s">
        <v>18</v>
      </c>
      <c r="C51" s="563" t="s">
        <v>449</v>
      </c>
      <c r="D51" s="557" t="s">
        <v>450</v>
      </c>
      <c r="E51" s="1098">
        <v>5.992</v>
      </c>
      <c r="F51" s="1098">
        <v>6.0739999999999998</v>
      </c>
      <c r="G51" s="1098">
        <v>6.2229999999999999</v>
      </c>
      <c r="H51" s="1106">
        <v>6.2729999999999997</v>
      </c>
      <c r="I51" s="1102">
        <v>1.36849132176236E-2</v>
      </c>
      <c r="J51" s="1109">
        <v>8.0347099469708604E-3</v>
      </c>
      <c r="K51" s="1098">
        <v>5.5361799999999901</v>
      </c>
      <c r="L51" s="1098">
        <v>5.6676900000000003</v>
      </c>
      <c r="M51" s="1098">
        <v>5.7148488869759797</v>
      </c>
      <c r="N51" s="1106">
        <v>5.7863280431519097</v>
      </c>
      <c r="O51" s="1102">
        <v>2.37546467058516E-2</v>
      </c>
      <c r="P51" s="1109">
        <v>1.2507619639572601E-2</v>
      </c>
      <c r="R51" s="171"/>
      <c r="S51" s="171"/>
      <c r="T51" s="171"/>
      <c r="U51" s="32"/>
      <c r="V51" s="32"/>
      <c r="W51" s="171"/>
      <c r="X51" s="171"/>
      <c r="Y51" s="171"/>
      <c r="Z51" s="32"/>
      <c r="AA51" s="32"/>
      <c r="AB51" s="231"/>
      <c r="AC51" s="171"/>
      <c r="AD51" s="231"/>
      <c r="AE51" s="171"/>
      <c r="AF51" s="231"/>
      <c r="AG51" s="171"/>
      <c r="AH51" s="171"/>
      <c r="AI51" s="171"/>
    </row>
    <row r="52" spans="2:35" ht="15" customHeight="1">
      <c r="B52" s="1237" t="s">
        <v>17</v>
      </c>
      <c r="C52" s="564" t="s">
        <v>451</v>
      </c>
      <c r="D52" s="558" t="s">
        <v>452</v>
      </c>
      <c r="E52" s="1100">
        <v>8.5069999999999997</v>
      </c>
      <c r="F52" s="1100">
        <v>8.5920000000000005</v>
      </c>
      <c r="G52" s="1100">
        <v>8.6489999999999991</v>
      </c>
      <c r="H52" s="1105">
        <v>8.7669999999999995</v>
      </c>
      <c r="I52" s="1103">
        <v>9.9917714823087901E-3</v>
      </c>
      <c r="J52" s="1108">
        <v>1.3643195745172801E-2</v>
      </c>
      <c r="K52" s="1100">
        <v>8.0970999999999798</v>
      </c>
      <c r="L52" s="1100">
        <v>8.1757299999999997</v>
      </c>
      <c r="M52" s="1100">
        <v>8.1963131659356101</v>
      </c>
      <c r="N52" s="1105">
        <v>8.2842433233857502</v>
      </c>
      <c r="O52" s="1103">
        <v>9.7108841437085792E-3</v>
      </c>
      <c r="P52" s="1108">
        <v>1.07280133969971E-2</v>
      </c>
      <c r="R52" s="171"/>
      <c r="S52" s="171"/>
      <c r="T52" s="171"/>
      <c r="U52" s="32"/>
      <c r="V52" s="32"/>
      <c r="W52" s="171"/>
      <c r="X52" s="171"/>
      <c r="Y52" s="171"/>
      <c r="Z52" s="32"/>
      <c r="AA52" s="32"/>
      <c r="AB52" s="231"/>
      <c r="AC52" s="171"/>
      <c r="AD52" s="231"/>
      <c r="AE52" s="171"/>
      <c r="AF52" s="231"/>
      <c r="AG52" s="171"/>
      <c r="AH52" s="171"/>
      <c r="AI52" s="171"/>
    </row>
    <row r="53" spans="2:35" ht="15" customHeight="1">
      <c r="B53" s="1236" t="s">
        <v>18</v>
      </c>
      <c r="C53" s="563" t="s">
        <v>453</v>
      </c>
      <c r="D53" s="557" t="s">
        <v>454</v>
      </c>
      <c r="E53" s="1098">
        <v>2.5649999999999999</v>
      </c>
      <c r="F53" s="1098">
        <v>2.5169999999999999</v>
      </c>
      <c r="G53" s="1098">
        <v>2.5550000000000002</v>
      </c>
      <c r="H53" s="1106">
        <v>2.5870000000000002</v>
      </c>
      <c r="I53" s="1102">
        <v>-1.8713450292397699E-2</v>
      </c>
      <c r="J53" s="1109">
        <v>1.2524461839530401E-2</v>
      </c>
      <c r="K53" s="1098">
        <v>2.38958</v>
      </c>
      <c r="L53" s="1098">
        <v>2.4114300000000002</v>
      </c>
      <c r="M53" s="1098">
        <v>2.42603096696635</v>
      </c>
      <c r="N53" s="1106">
        <v>2.42026461836419</v>
      </c>
      <c r="O53" s="1102">
        <v>9.1438662861249593E-3</v>
      </c>
      <c r="P53" s="1109">
        <v>-2.3768652093373302E-3</v>
      </c>
      <c r="R53" s="171"/>
      <c r="S53" s="171"/>
      <c r="T53" s="171"/>
      <c r="U53" s="32"/>
      <c r="V53" s="32"/>
      <c r="W53" s="171"/>
      <c r="X53" s="171"/>
      <c r="Y53" s="171"/>
      <c r="Z53" s="32"/>
      <c r="AA53" s="32"/>
      <c r="AB53" s="231"/>
      <c r="AC53" s="171"/>
      <c r="AD53" s="231"/>
      <c r="AE53" s="171"/>
      <c r="AF53" s="231"/>
      <c r="AG53" s="171"/>
      <c r="AH53" s="171"/>
      <c r="AI53" s="171"/>
    </row>
    <row r="54" spans="2:35" ht="15" customHeight="1">
      <c r="B54" s="1237" t="s">
        <v>19</v>
      </c>
      <c r="C54" s="564" t="s">
        <v>455</v>
      </c>
      <c r="D54" s="558" t="s">
        <v>456</v>
      </c>
      <c r="E54" s="1100">
        <v>19.884</v>
      </c>
      <c r="F54" s="1100">
        <v>20.515999999999998</v>
      </c>
      <c r="G54" s="1100">
        <v>20.922999999999998</v>
      </c>
      <c r="H54" s="1105">
        <v>21.401</v>
      </c>
      <c r="I54" s="1103">
        <v>3.17843492255079E-2</v>
      </c>
      <c r="J54" s="1108">
        <v>2.2845672226736301E-2</v>
      </c>
      <c r="K54" s="1100">
        <v>18.289740000000101</v>
      </c>
      <c r="L54" s="1100">
        <v>19.267110000000098</v>
      </c>
      <c r="M54" s="1100">
        <v>19.088959289663801</v>
      </c>
      <c r="N54" s="1105">
        <v>19.635753600558701</v>
      </c>
      <c r="O54" s="1103">
        <v>5.3438157130718499E-2</v>
      </c>
      <c r="P54" s="1108">
        <v>2.8644532297314101E-2</v>
      </c>
      <c r="R54" s="171"/>
      <c r="S54" s="171"/>
      <c r="T54" s="171"/>
      <c r="U54" s="32"/>
      <c r="V54" s="32"/>
      <c r="W54" s="171"/>
      <c r="X54" s="171"/>
      <c r="Y54" s="171"/>
      <c r="Z54" s="32"/>
      <c r="AA54" s="32"/>
      <c r="AB54" s="231"/>
      <c r="AC54" s="171"/>
      <c r="AD54" s="231"/>
      <c r="AE54" s="171"/>
      <c r="AF54" s="231"/>
      <c r="AG54" s="171"/>
      <c r="AH54" s="171"/>
      <c r="AI54" s="171"/>
    </row>
    <row r="55" spans="2:35" ht="15" customHeight="1">
      <c r="B55" s="1236" t="s">
        <v>16</v>
      </c>
      <c r="C55" s="563" t="s">
        <v>457</v>
      </c>
      <c r="D55" s="557" t="s">
        <v>458</v>
      </c>
      <c r="E55" s="1098">
        <v>14.282</v>
      </c>
      <c r="F55" s="1098">
        <v>14.308</v>
      </c>
      <c r="G55" s="1098">
        <v>14.638999999999999</v>
      </c>
      <c r="H55" s="1106">
        <v>14.851000000000001</v>
      </c>
      <c r="I55" s="1102">
        <v>1.82047332306401E-3</v>
      </c>
      <c r="J55" s="1109">
        <v>1.44818635152675E-2</v>
      </c>
      <c r="K55" s="1098">
        <v>13.2993100000001</v>
      </c>
      <c r="L55" s="1098">
        <v>13.61</v>
      </c>
      <c r="M55" s="1098">
        <v>13.576914314489899</v>
      </c>
      <c r="N55" s="1106">
        <v>13.735703450724801</v>
      </c>
      <c r="O55" s="1102">
        <v>2.3361362356387999E-2</v>
      </c>
      <c r="P55" s="1109">
        <v>1.1695524664648E-2</v>
      </c>
      <c r="R55" s="171"/>
      <c r="S55" s="171"/>
      <c r="T55" s="171"/>
      <c r="U55" s="32"/>
      <c r="V55" s="32"/>
      <c r="W55" s="171"/>
      <c r="X55" s="171"/>
      <c r="Y55" s="171"/>
      <c r="Z55" s="32"/>
      <c r="AA55" s="32"/>
      <c r="AB55" s="231"/>
      <c r="AC55" s="171"/>
      <c r="AD55" s="231"/>
      <c r="AE55" s="171"/>
      <c r="AF55" s="231"/>
      <c r="AG55" s="171"/>
      <c r="AH55" s="171"/>
      <c r="AI55" s="171"/>
    </row>
    <row r="56" spans="2:35" ht="15" customHeight="1">
      <c r="B56" s="1237" t="s">
        <v>13</v>
      </c>
      <c r="C56" s="564" t="s">
        <v>459</v>
      </c>
      <c r="D56" s="558" t="s">
        <v>460</v>
      </c>
      <c r="E56" s="1100">
        <v>15.305</v>
      </c>
      <c r="F56" s="1100">
        <v>15.401999999999999</v>
      </c>
      <c r="G56" s="1100">
        <v>15.872</v>
      </c>
      <c r="H56" s="1105">
        <v>15.869</v>
      </c>
      <c r="I56" s="1103">
        <v>6.33779810519441E-3</v>
      </c>
      <c r="J56" s="1108">
        <v>-1.8901209677424401E-4</v>
      </c>
      <c r="K56" s="1100">
        <v>14.60446</v>
      </c>
      <c r="L56" s="1100">
        <v>14.7589100000001</v>
      </c>
      <c r="M56" s="1100">
        <v>14.690364486232101</v>
      </c>
      <c r="N56" s="1105">
        <v>14.6314645460501</v>
      </c>
      <c r="O56" s="1103">
        <v>1.0575536514194E-2</v>
      </c>
      <c r="P56" s="1108">
        <v>-4.0094267393580001E-3</v>
      </c>
      <c r="R56" s="171"/>
      <c r="S56" s="171"/>
      <c r="T56" s="171"/>
      <c r="U56" s="32"/>
      <c r="V56" s="32"/>
      <c r="W56" s="171"/>
      <c r="X56" s="171"/>
      <c r="Y56" s="171"/>
      <c r="Z56" s="32"/>
      <c r="AA56" s="32"/>
      <c r="AB56" s="231"/>
      <c r="AC56" s="171"/>
      <c r="AD56" s="231"/>
      <c r="AE56" s="171"/>
      <c r="AF56" s="231"/>
      <c r="AG56" s="171"/>
      <c r="AH56" s="171"/>
      <c r="AI56" s="171"/>
    </row>
    <row r="57" spans="2:35" ht="15" customHeight="1">
      <c r="B57" s="1236" t="s">
        <v>13</v>
      </c>
      <c r="C57" s="563" t="s">
        <v>461</v>
      </c>
      <c r="D57" s="557" t="s">
        <v>462</v>
      </c>
      <c r="E57" s="1098">
        <v>4.4279999999999999</v>
      </c>
      <c r="F57" s="1098">
        <v>4.4710000000000001</v>
      </c>
      <c r="G57" s="1098">
        <v>4.5369999999999999</v>
      </c>
      <c r="H57" s="1106">
        <v>4.625</v>
      </c>
      <c r="I57" s="1102">
        <v>9.7109304426377108E-3</v>
      </c>
      <c r="J57" s="1109">
        <v>1.93960767026671E-2</v>
      </c>
      <c r="K57" s="1098">
        <v>4.1549800000000001</v>
      </c>
      <c r="L57" s="1098">
        <v>4.2065700000000001</v>
      </c>
      <c r="M57" s="1098">
        <v>4.2341037365111296</v>
      </c>
      <c r="N57" s="1106">
        <v>4.2366687016582798</v>
      </c>
      <c r="O57" s="1102">
        <v>1.2416425590496201E-2</v>
      </c>
      <c r="P57" s="1109">
        <v>6.05787034699379E-4</v>
      </c>
      <c r="R57" s="171"/>
      <c r="S57" s="171"/>
      <c r="T57" s="171"/>
      <c r="U57" s="32"/>
      <c r="V57" s="32"/>
      <c r="W57" s="171"/>
      <c r="X57" s="171"/>
      <c r="Y57" s="171"/>
      <c r="Z57" s="32"/>
      <c r="AA57" s="32"/>
      <c r="AB57" s="231"/>
      <c r="AC57" s="171"/>
      <c r="AD57" s="231"/>
      <c r="AE57" s="171"/>
      <c r="AF57" s="231"/>
      <c r="AG57" s="171"/>
      <c r="AH57" s="171"/>
      <c r="AI57" s="171"/>
    </row>
    <row r="58" spans="2:35" ht="15" customHeight="1">
      <c r="B58" s="1237" t="s">
        <v>19</v>
      </c>
      <c r="C58" s="564" t="s">
        <v>463</v>
      </c>
      <c r="D58" s="558" t="s">
        <v>464</v>
      </c>
      <c r="E58" s="1100">
        <v>8.2579999999999991</v>
      </c>
      <c r="F58" s="1100">
        <v>8.2520000000000007</v>
      </c>
      <c r="G58" s="1100">
        <v>8.4090000000000007</v>
      </c>
      <c r="H58" s="1105">
        <v>8.5939999999999994</v>
      </c>
      <c r="I58" s="1103">
        <v>-7.2656817631366899E-4</v>
      </c>
      <c r="J58" s="1108">
        <v>2.2000237840408901E-2</v>
      </c>
      <c r="K58" s="1100">
        <v>7.7107899999999798</v>
      </c>
      <c r="L58" s="1100">
        <v>7.8255599999999799</v>
      </c>
      <c r="M58" s="1100">
        <v>7.8672402044498098</v>
      </c>
      <c r="N58" s="1105">
        <v>8.0014034745961808</v>
      </c>
      <c r="O58" s="1103">
        <v>1.48843374025232E-2</v>
      </c>
      <c r="P58" s="1108">
        <v>1.70534096658801E-2</v>
      </c>
      <c r="R58" s="171"/>
      <c r="S58" s="171"/>
      <c r="T58" s="171"/>
      <c r="U58" s="32"/>
      <c r="V58" s="32"/>
      <c r="W58" s="171"/>
      <c r="X58" s="171"/>
      <c r="Y58" s="171"/>
      <c r="Z58" s="32"/>
      <c r="AA58" s="32"/>
      <c r="AB58" s="231"/>
      <c r="AC58" s="171"/>
      <c r="AD58" s="231"/>
      <c r="AE58" s="171"/>
      <c r="AF58" s="231"/>
      <c r="AG58" s="171"/>
      <c r="AH58" s="171"/>
      <c r="AI58" s="171"/>
    </row>
    <row r="59" spans="2:35" ht="15" customHeight="1">
      <c r="B59" s="1236" t="s">
        <v>13</v>
      </c>
      <c r="C59" s="563" t="s">
        <v>465</v>
      </c>
      <c r="D59" s="557" t="s">
        <v>466</v>
      </c>
      <c r="E59" s="1098">
        <v>17.861000000000001</v>
      </c>
      <c r="F59" s="1098">
        <v>17.803999999999998</v>
      </c>
      <c r="G59" s="1098">
        <v>18.015999999999998</v>
      </c>
      <c r="H59" s="1106">
        <v>17.978000000000002</v>
      </c>
      <c r="I59" s="1102">
        <v>-3.1913106768939299E-3</v>
      </c>
      <c r="J59" s="1109">
        <v>-2.1092362344580198E-3</v>
      </c>
      <c r="K59" s="1098">
        <v>16.519119999999901</v>
      </c>
      <c r="L59" s="1098">
        <v>16.748810000000201</v>
      </c>
      <c r="M59" s="1098">
        <v>16.930319340495799</v>
      </c>
      <c r="N59" s="1106">
        <v>16.866772781145201</v>
      </c>
      <c r="O59" s="1102">
        <v>1.39044937018595E-2</v>
      </c>
      <c r="P59" s="1109">
        <v>-3.7534176451486899E-3</v>
      </c>
      <c r="R59" s="171"/>
      <c r="S59" s="171"/>
      <c r="T59" s="171"/>
      <c r="U59" s="32"/>
      <c r="V59" s="32"/>
      <c r="W59" s="171"/>
      <c r="X59" s="171"/>
      <c r="Y59" s="171"/>
      <c r="Z59" s="32"/>
      <c r="AA59" s="32"/>
      <c r="AB59" s="231"/>
      <c r="AC59" s="171"/>
      <c r="AD59" s="231"/>
      <c r="AE59" s="171"/>
      <c r="AF59" s="231"/>
      <c r="AG59" s="171"/>
      <c r="AH59" s="171"/>
      <c r="AI59" s="171"/>
    </row>
    <row r="60" spans="2:35" ht="15" customHeight="1">
      <c r="B60" s="1237" t="s">
        <v>13</v>
      </c>
      <c r="C60" s="564" t="s">
        <v>467</v>
      </c>
      <c r="D60" s="558" t="s">
        <v>468</v>
      </c>
      <c r="E60" s="1100">
        <v>4.6740000000000004</v>
      </c>
      <c r="F60" s="1100">
        <v>4.6680000000000001</v>
      </c>
      <c r="G60" s="1100">
        <v>4.774</v>
      </c>
      <c r="H60" s="1105">
        <v>4.7409999999999997</v>
      </c>
      <c r="I60" s="1103">
        <v>-1.28369704749687E-3</v>
      </c>
      <c r="J60" s="1108">
        <v>-6.9124423963133896E-3</v>
      </c>
      <c r="K60" s="1100">
        <v>4.2345499999999996</v>
      </c>
      <c r="L60" s="1100">
        <v>4.2621700000000002</v>
      </c>
      <c r="M60" s="1100">
        <v>4.2517004165110404</v>
      </c>
      <c r="N60" s="1105">
        <v>4.24354975108273</v>
      </c>
      <c r="O60" s="1103">
        <v>6.5225348620279204E-3</v>
      </c>
      <c r="P60" s="1108">
        <v>-1.9170366276660699E-3</v>
      </c>
      <c r="Q60" s="232"/>
      <c r="R60" s="171"/>
      <c r="S60" s="171"/>
      <c r="T60" s="171"/>
      <c r="U60" s="32"/>
      <c r="V60" s="32"/>
      <c r="W60" s="171"/>
      <c r="X60" s="171"/>
      <c r="Y60" s="171"/>
      <c r="Z60" s="32"/>
      <c r="AA60" s="32"/>
      <c r="AB60" s="231"/>
      <c r="AC60" s="171"/>
      <c r="AD60" s="231"/>
      <c r="AE60" s="171"/>
      <c r="AF60" s="231"/>
      <c r="AG60" s="171"/>
      <c r="AH60" s="171"/>
      <c r="AI60" s="171"/>
    </row>
    <row r="61" spans="2:35" ht="15" customHeight="1">
      <c r="B61" s="1236" t="s">
        <v>10</v>
      </c>
      <c r="C61" s="563" t="s">
        <v>469</v>
      </c>
      <c r="D61" s="557" t="s">
        <v>470</v>
      </c>
      <c r="E61" s="1098">
        <v>20.169</v>
      </c>
      <c r="F61" s="1098">
        <v>20.189</v>
      </c>
      <c r="G61" s="1098">
        <v>20.698</v>
      </c>
      <c r="H61" s="1106">
        <v>20.966000000000001</v>
      </c>
      <c r="I61" s="1102">
        <v>9.9162080420445208E-4</v>
      </c>
      <c r="J61" s="1109">
        <v>1.2948110928592301E-2</v>
      </c>
      <c r="K61" s="1098">
        <v>18.95513</v>
      </c>
      <c r="L61" s="1098">
        <v>18.779890000000002</v>
      </c>
      <c r="M61" s="1098">
        <v>18.998707434141501</v>
      </c>
      <c r="N61" s="1106">
        <v>19.557212901655902</v>
      </c>
      <c r="O61" s="1102">
        <v>-9.2449906700716698E-3</v>
      </c>
      <c r="P61" s="1109">
        <v>2.93970244791881E-2</v>
      </c>
      <c r="R61" s="171"/>
      <c r="S61" s="171"/>
      <c r="T61" s="171"/>
      <c r="U61" s="32"/>
      <c r="V61" s="32"/>
      <c r="W61" s="171"/>
      <c r="X61" s="171"/>
      <c r="Y61" s="171"/>
      <c r="Z61" s="32"/>
      <c r="AA61" s="32"/>
      <c r="AB61" s="231"/>
      <c r="AC61" s="171"/>
      <c r="AD61" s="231"/>
      <c r="AE61" s="171"/>
      <c r="AF61" s="231"/>
      <c r="AG61" s="171"/>
      <c r="AH61" s="171"/>
      <c r="AI61" s="171"/>
    </row>
    <row r="62" spans="2:35" ht="15" customHeight="1">
      <c r="B62" s="1237" t="s">
        <v>13</v>
      </c>
      <c r="C62" s="564" t="s">
        <v>471</v>
      </c>
      <c r="D62" s="558" t="s">
        <v>472</v>
      </c>
      <c r="E62" s="1100">
        <v>24.786000000000001</v>
      </c>
      <c r="F62" s="1100">
        <v>24.853999999999999</v>
      </c>
      <c r="G62" s="1100">
        <v>25.225000000000001</v>
      </c>
      <c r="H62" s="1105">
        <v>24.960999999999999</v>
      </c>
      <c r="I62" s="1103">
        <v>2.7434842249656199E-3</v>
      </c>
      <c r="J62" s="1108">
        <v>-1.04658077304263E-2</v>
      </c>
      <c r="K62" s="1100">
        <v>23.038390000000099</v>
      </c>
      <c r="L62" s="1100">
        <v>23.123249999999999</v>
      </c>
      <c r="M62" s="1100">
        <v>23.400617368751998</v>
      </c>
      <c r="N62" s="1105">
        <v>23.360072047574999</v>
      </c>
      <c r="O62" s="1103">
        <v>3.6834171137798402E-3</v>
      </c>
      <c r="P62" s="1108">
        <v>-1.73266031994446E-3</v>
      </c>
      <c r="R62" s="171"/>
      <c r="S62" s="171"/>
      <c r="T62" s="171"/>
      <c r="U62" s="32"/>
      <c r="V62" s="32"/>
      <c r="W62" s="171"/>
      <c r="X62" s="171"/>
      <c r="Y62" s="171"/>
      <c r="Z62" s="32"/>
      <c r="AA62" s="32"/>
      <c r="AB62" s="231"/>
      <c r="AC62" s="171"/>
      <c r="AD62" s="231"/>
      <c r="AE62" s="171"/>
      <c r="AF62" s="231"/>
      <c r="AG62" s="171"/>
      <c r="AH62" s="171"/>
      <c r="AI62" s="171"/>
    </row>
    <row r="63" spans="2:35" ht="15" customHeight="1">
      <c r="B63" s="1236" t="s">
        <v>9</v>
      </c>
      <c r="C63" s="563" t="s">
        <v>473</v>
      </c>
      <c r="D63" s="557" t="s">
        <v>474</v>
      </c>
      <c r="E63" s="1098">
        <v>6.4249999999999998</v>
      </c>
      <c r="F63" s="1098">
        <v>6.2480000000000002</v>
      </c>
      <c r="G63" s="1098">
        <v>6.319</v>
      </c>
      <c r="H63" s="1106">
        <v>6.3440000000000003</v>
      </c>
      <c r="I63" s="1102">
        <v>-2.7548638132295699E-2</v>
      </c>
      <c r="J63" s="1109">
        <v>3.9563222028802204E-3</v>
      </c>
      <c r="K63" s="1098">
        <v>6.0360800000000001</v>
      </c>
      <c r="L63" s="1098">
        <v>6.0592199999999998</v>
      </c>
      <c r="M63" s="1098">
        <v>6.0915697561247804</v>
      </c>
      <c r="N63" s="1106">
        <v>6.0601794702524296</v>
      </c>
      <c r="O63" s="1102">
        <v>3.8336138686039202E-3</v>
      </c>
      <c r="P63" s="1109">
        <v>-5.15307008358468E-3</v>
      </c>
      <c r="R63" s="171"/>
      <c r="S63" s="171"/>
      <c r="T63" s="171"/>
      <c r="U63" s="32"/>
      <c r="V63" s="32"/>
      <c r="W63" s="171"/>
      <c r="X63" s="171"/>
      <c r="Y63" s="171"/>
      <c r="Z63" s="32"/>
      <c r="AA63" s="32"/>
      <c r="AB63" s="231"/>
      <c r="AC63" s="171"/>
      <c r="AD63" s="231"/>
      <c r="AE63" s="171"/>
      <c r="AF63" s="231"/>
      <c r="AG63" s="171"/>
      <c r="AH63" s="171"/>
      <c r="AI63" s="171"/>
    </row>
    <row r="64" spans="2:35" ht="15" customHeight="1">
      <c r="B64" s="1237" t="s">
        <v>14</v>
      </c>
      <c r="C64" s="564" t="s">
        <v>475</v>
      </c>
      <c r="D64" s="558" t="s">
        <v>476</v>
      </c>
      <c r="E64" s="1100">
        <v>81.504999999999995</v>
      </c>
      <c r="F64" s="1100">
        <v>79.775000000000006</v>
      </c>
      <c r="G64" s="1100">
        <v>81.655000000000001</v>
      </c>
      <c r="H64" s="1105">
        <v>80.695999999999998</v>
      </c>
      <c r="I64" s="1103">
        <v>-2.1225691675357299E-2</v>
      </c>
      <c r="J64" s="1108">
        <v>-1.1744534933561999E-2</v>
      </c>
      <c r="K64" s="1100">
        <v>77.294880000001001</v>
      </c>
      <c r="L64" s="1100">
        <v>76.417570000000197</v>
      </c>
      <c r="M64" s="1100">
        <v>76.697105929804806</v>
      </c>
      <c r="N64" s="1105">
        <v>75.512137594102995</v>
      </c>
      <c r="O64" s="1103">
        <v>-1.13501696360848E-2</v>
      </c>
      <c r="P64" s="1108">
        <v>-1.54499745633997E-2</v>
      </c>
      <c r="R64" s="171"/>
      <c r="S64" s="171"/>
      <c r="T64" s="171"/>
      <c r="U64" s="32"/>
      <c r="V64" s="32"/>
      <c r="W64" s="171"/>
      <c r="X64" s="171"/>
      <c r="Y64" s="171"/>
      <c r="Z64" s="32"/>
      <c r="AA64" s="32"/>
      <c r="AB64" s="231"/>
      <c r="AC64" s="171"/>
      <c r="AD64" s="231"/>
      <c r="AE64" s="171"/>
      <c r="AF64" s="231"/>
      <c r="AG64" s="171"/>
      <c r="AH64" s="171"/>
      <c r="AI64" s="171"/>
    </row>
    <row r="65" spans="2:35" ht="15" customHeight="1">
      <c r="B65" s="1236" t="s">
        <v>14</v>
      </c>
      <c r="C65" s="563" t="s">
        <v>477</v>
      </c>
      <c r="D65" s="557" t="s">
        <v>478</v>
      </c>
      <c r="E65" s="1098">
        <v>17.835999999999999</v>
      </c>
      <c r="F65" s="1098">
        <v>17.785</v>
      </c>
      <c r="G65" s="1098">
        <v>18.376000000000001</v>
      </c>
      <c r="H65" s="1106">
        <v>18.622</v>
      </c>
      <c r="I65" s="1102">
        <v>-2.85938551244669E-3</v>
      </c>
      <c r="J65" s="1109">
        <v>1.33870265563778E-2</v>
      </c>
      <c r="K65" s="1098">
        <v>17.159369999999999</v>
      </c>
      <c r="L65" s="1098">
        <v>17.224720000000001</v>
      </c>
      <c r="M65" s="1098">
        <v>17.243898436292898</v>
      </c>
      <c r="N65" s="1106">
        <v>17.4453647091477</v>
      </c>
      <c r="O65" s="1102">
        <v>3.8084148776989001E-3</v>
      </c>
      <c r="P65" s="1109">
        <v>1.168333678136E-2</v>
      </c>
      <c r="R65" s="171"/>
      <c r="S65" s="171"/>
      <c r="T65" s="171"/>
      <c r="U65" s="32"/>
      <c r="V65" s="32"/>
      <c r="W65" s="171"/>
      <c r="X65" s="171"/>
      <c r="Y65" s="171"/>
      <c r="Z65" s="32"/>
      <c r="AA65" s="32"/>
      <c r="AB65" s="231"/>
      <c r="AC65" s="171"/>
      <c r="AD65" s="231"/>
      <c r="AE65" s="171"/>
      <c r="AF65" s="231"/>
      <c r="AG65" s="171"/>
      <c r="AH65" s="171"/>
      <c r="AI65" s="171"/>
    </row>
    <row r="66" spans="2:35" ht="15" customHeight="1">
      <c r="B66" s="1237" t="s">
        <v>16</v>
      </c>
      <c r="C66" s="564" t="s">
        <v>479</v>
      </c>
      <c r="D66" s="558" t="s">
        <v>480</v>
      </c>
      <c r="E66" s="1100">
        <v>6.976</v>
      </c>
      <c r="F66" s="1100">
        <v>6.8949999999999996</v>
      </c>
      <c r="G66" s="1100">
        <v>7.0460000000000003</v>
      </c>
      <c r="H66" s="1105">
        <v>7.141</v>
      </c>
      <c r="I66" s="1103">
        <v>-1.16112385321101E-2</v>
      </c>
      <c r="J66" s="1108">
        <v>1.34828271359637E-2</v>
      </c>
      <c r="K66" s="1100">
        <v>6.5422699999999896</v>
      </c>
      <c r="L66" s="1100">
        <v>6.6501699999999904</v>
      </c>
      <c r="M66" s="1100">
        <v>6.6689816961946402</v>
      </c>
      <c r="N66" s="1105">
        <v>6.6766294061471001</v>
      </c>
      <c r="O66" s="1103">
        <v>1.6492746401478801E-2</v>
      </c>
      <c r="P66" s="1108">
        <v>1.1467582759792101E-3</v>
      </c>
      <c r="R66" s="171"/>
      <c r="S66" s="171"/>
      <c r="T66" s="171"/>
      <c r="U66" s="32"/>
      <c r="V66" s="32"/>
      <c r="W66" s="171"/>
      <c r="X66" s="171"/>
      <c r="Y66" s="171"/>
      <c r="Z66" s="32"/>
      <c r="AA66" s="32"/>
      <c r="AB66" s="231"/>
      <c r="AC66" s="171"/>
      <c r="AD66" s="231"/>
      <c r="AE66" s="171"/>
      <c r="AF66" s="231"/>
      <c r="AG66" s="171"/>
      <c r="AH66" s="171"/>
      <c r="AI66" s="171"/>
    </row>
    <row r="67" spans="2:35" ht="15" customHeight="1">
      <c r="B67" s="1236" t="s">
        <v>14</v>
      </c>
      <c r="C67" s="563" t="s">
        <v>481</v>
      </c>
      <c r="D67" s="557" t="s">
        <v>482</v>
      </c>
      <c r="E67" s="1098">
        <v>39.729999999999997</v>
      </c>
      <c r="F67" s="1098">
        <v>38.89</v>
      </c>
      <c r="G67" s="1098">
        <v>39.853999999999999</v>
      </c>
      <c r="H67" s="1106">
        <v>39.515999999999998</v>
      </c>
      <c r="I67" s="1102">
        <v>-2.11427133148753E-2</v>
      </c>
      <c r="J67" s="1109">
        <v>-8.48095548752947E-3</v>
      </c>
      <c r="K67" s="1098">
        <v>37.1380800000004</v>
      </c>
      <c r="L67" s="1098">
        <v>37.051050000000103</v>
      </c>
      <c r="M67" s="1098">
        <v>37.192251914606402</v>
      </c>
      <c r="N67" s="1106">
        <v>36.831963800716402</v>
      </c>
      <c r="O67" s="1102">
        <v>-2.34341678407324E-3</v>
      </c>
      <c r="P67" s="1109">
        <v>-9.6871820162230896E-3</v>
      </c>
      <c r="R67" s="171"/>
      <c r="S67" s="171"/>
      <c r="T67" s="171"/>
      <c r="U67" s="32"/>
      <c r="V67" s="32"/>
      <c r="W67" s="171"/>
      <c r="X67" s="171"/>
      <c r="Y67" s="171"/>
      <c r="Z67" s="32"/>
      <c r="AA67" s="32"/>
      <c r="AB67" s="231"/>
      <c r="AC67" s="171"/>
      <c r="AD67" s="231"/>
      <c r="AE67" s="171"/>
      <c r="AF67" s="231"/>
      <c r="AG67" s="171"/>
      <c r="AH67" s="171"/>
      <c r="AI67" s="171"/>
    </row>
    <row r="68" spans="2:35" ht="15" customHeight="1">
      <c r="B68" s="1237" t="s">
        <v>8</v>
      </c>
      <c r="C68" s="564" t="s">
        <v>483</v>
      </c>
      <c r="D68" s="558" t="s">
        <v>484</v>
      </c>
      <c r="E68" s="1100">
        <v>21.015999999999998</v>
      </c>
      <c r="F68" s="1100">
        <v>21.001999999999999</v>
      </c>
      <c r="G68" s="1100">
        <v>21.443000000000001</v>
      </c>
      <c r="H68" s="1105">
        <v>21.349</v>
      </c>
      <c r="I68" s="1103">
        <v>-6.6615911686329599E-4</v>
      </c>
      <c r="J68" s="1108">
        <v>-4.3837149652568002E-3</v>
      </c>
      <c r="K68" s="1100">
        <v>19.586010000000101</v>
      </c>
      <c r="L68" s="1100">
        <v>19.6789500000001</v>
      </c>
      <c r="M68" s="1100">
        <v>19.722300892481702</v>
      </c>
      <c r="N68" s="1105">
        <v>19.697187595886401</v>
      </c>
      <c r="O68" s="1103">
        <v>4.7452237592053902E-3</v>
      </c>
      <c r="P68" s="1108">
        <v>-1.2733451706366001E-3</v>
      </c>
      <c r="R68" s="171"/>
      <c r="S68" s="171"/>
      <c r="T68" s="171"/>
      <c r="U68" s="32"/>
      <c r="V68" s="32"/>
      <c r="W68" s="171"/>
      <c r="X68" s="171"/>
      <c r="Y68" s="171"/>
      <c r="Z68" s="32"/>
      <c r="AA68" s="32"/>
      <c r="AB68" s="231"/>
      <c r="AC68" s="171"/>
      <c r="AD68" s="231"/>
      <c r="AE68" s="171"/>
      <c r="AF68" s="231"/>
      <c r="AG68" s="171"/>
      <c r="AH68" s="171"/>
      <c r="AI68" s="171"/>
    </row>
    <row r="69" spans="2:35" ht="15" customHeight="1">
      <c r="B69" s="1236" t="s">
        <v>17</v>
      </c>
      <c r="C69" s="563" t="s">
        <v>485</v>
      </c>
      <c r="D69" s="557" t="s">
        <v>486</v>
      </c>
      <c r="E69" s="1098">
        <v>19.786000000000001</v>
      </c>
      <c r="F69" s="1098">
        <v>19.957000000000001</v>
      </c>
      <c r="G69" s="1098">
        <v>20.242000000000001</v>
      </c>
      <c r="H69" s="1106">
        <v>20.806999999999999</v>
      </c>
      <c r="I69" s="1102">
        <v>8.6424744769029206E-3</v>
      </c>
      <c r="J69" s="1109">
        <v>2.7912261634225801E-2</v>
      </c>
      <c r="K69" s="1098">
        <v>18.521280000000001</v>
      </c>
      <c r="L69" s="1098">
        <v>18.847259999999999</v>
      </c>
      <c r="M69" s="1098">
        <v>18.7430657155581</v>
      </c>
      <c r="N69" s="1106">
        <v>19.1031413596635</v>
      </c>
      <c r="O69" s="1102">
        <v>1.7600295443942E-2</v>
      </c>
      <c r="P69" s="1109">
        <v>1.9211139179140701E-2</v>
      </c>
      <c r="R69" s="171"/>
      <c r="S69" s="171"/>
      <c r="T69" s="171"/>
      <c r="U69" s="32"/>
      <c r="V69" s="32"/>
      <c r="W69" s="171"/>
      <c r="X69" s="171"/>
      <c r="Y69" s="171"/>
      <c r="Z69" s="32"/>
      <c r="AA69" s="32"/>
      <c r="AB69" s="231"/>
      <c r="AC69" s="171"/>
      <c r="AD69" s="231"/>
      <c r="AE69" s="171"/>
      <c r="AF69" s="231"/>
      <c r="AG69" s="171"/>
      <c r="AH69" s="171"/>
      <c r="AI69" s="171"/>
    </row>
    <row r="70" spans="2:35" ht="15" customHeight="1">
      <c r="B70" s="1237" t="s">
        <v>18</v>
      </c>
      <c r="C70" s="564" t="s">
        <v>487</v>
      </c>
      <c r="D70" s="558" t="s">
        <v>488</v>
      </c>
      <c r="E70" s="1100">
        <v>7.3929999999999998</v>
      </c>
      <c r="F70" s="1100">
        <v>7.407</v>
      </c>
      <c r="G70" s="1100">
        <v>7.4909999999999997</v>
      </c>
      <c r="H70" s="1105">
        <v>7.6029999999999998</v>
      </c>
      <c r="I70" s="1103">
        <v>1.8936832138509701E-3</v>
      </c>
      <c r="J70" s="1108">
        <v>1.4951274863169099E-2</v>
      </c>
      <c r="K70" s="1100">
        <v>6.9005099999999899</v>
      </c>
      <c r="L70" s="1100">
        <v>7.0399900000000004</v>
      </c>
      <c r="M70" s="1100">
        <v>6.9770741484784198</v>
      </c>
      <c r="N70" s="1105">
        <v>7.0697717292850299</v>
      </c>
      <c r="O70" s="1103">
        <v>2.02129987493689E-2</v>
      </c>
      <c r="P70" s="1108">
        <v>1.32860248915112E-2</v>
      </c>
      <c r="R70" s="171"/>
      <c r="S70" s="171"/>
      <c r="T70" s="171"/>
      <c r="U70" s="32"/>
      <c r="V70" s="32"/>
      <c r="W70" s="171"/>
      <c r="X70" s="171"/>
      <c r="Y70" s="171"/>
      <c r="Z70" s="32"/>
      <c r="AA70" s="32"/>
      <c r="AB70" s="231"/>
      <c r="AC70" s="171"/>
      <c r="AD70" s="231"/>
      <c r="AE70" s="171"/>
      <c r="AF70" s="231"/>
      <c r="AG70" s="171"/>
      <c r="AH70" s="171"/>
      <c r="AI70" s="171"/>
    </row>
    <row r="71" spans="2:35" ht="15" customHeight="1">
      <c r="B71" s="1236" t="s">
        <v>18</v>
      </c>
      <c r="C71" s="563" t="s">
        <v>489</v>
      </c>
      <c r="D71" s="557" t="s">
        <v>490</v>
      </c>
      <c r="E71" s="1098">
        <v>16.207000000000001</v>
      </c>
      <c r="F71" s="1098">
        <v>16.323</v>
      </c>
      <c r="G71" s="1098">
        <v>16.465</v>
      </c>
      <c r="H71" s="1106">
        <v>16.510999999999999</v>
      </c>
      <c r="I71" s="1102">
        <v>7.1574011229715902E-3</v>
      </c>
      <c r="J71" s="1109">
        <v>2.7938050409959101E-3</v>
      </c>
      <c r="K71" s="1098">
        <v>15.17173</v>
      </c>
      <c r="L71" s="1098">
        <v>15.48831</v>
      </c>
      <c r="M71" s="1098">
        <v>15.5327791462947</v>
      </c>
      <c r="N71" s="1106">
        <v>15.5300390114986</v>
      </c>
      <c r="O71" s="1102">
        <v>2.0866440412529799E-2</v>
      </c>
      <c r="P71" s="1109">
        <v>-1.7640982146971401E-4</v>
      </c>
      <c r="Q71" s="232"/>
      <c r="R71" s="171"/>
      <c r="S71" s="171"/>
      <c r="T71" s="171"/>
      <c r="U71" s="32"/>
      <c r="V71" s="32"/>
      <c r="W71" s="171"/>
      <c r="X71" s="171"/>
      <c r="Y71" s="171"/>
      <c r="Z71" s="32"/>
      <c r="AA71" s="32"/>
      <c r="AB71" s="231"/>
      <c r="AC71" s="171"/>
      <c r="AD71" s="231"/>
      <c r="AE71" s="171"/>
      <c r="AF71" s="231"/>
      <c r="AG71" s="171"/>
      <c r="AH71" s="171"/>
      <c r="AI71" s="171"/>
    </row>
    <row r="72" spans="2:35" ht="15" customHeight="1">
      <c r="B72" s="1237" t="s">
        <v>13</v>
      </c>
      <c r="C72" s="564" t="s">
        <v>491</v>
      </c>
      <c r="D72" s="558" t="s">
        <v>492</v>
      </c>
      <c r="E72" s="1100">
        <v>26.666</v>
      </c>
      <c r="F72" s="1100">
        <v>26.646000000000001</v>
      </c>
      <c r="G72" s="1100">
        <v>26.783999999999999</v>
      </c>
      <c r="H72" s="1105">
        <v>27.13</v>
      </c>
      <c r="I72" s="1103">
        <v>-7.5001875046876198E-4</v>
      </c>
      <c r="J72" s="1108">
        <v>1.29181600955794E-2</v>
      </c>
      <c r="K72" s="1100">
        <v>24.745210000000199</v>
      </c>
      <c r="L72" s="1100">
        <v>25.260560000000101</v>
      </c>
      <c r="M72" s="1100">
        <v>25.226622685718599</v>
      </c>
      <c r="N72" s="1105">
        <v>25.375358293067102</v>
      </c>
      <c r="O72" s="1103">
        <v>2.0826252838426401E-2</v>
      </c>
      <c r="P72" s="1108">
        <v>5.8959778009712903E-3</v>
      </c>
      <c r="R72" s="171"/>
      <c r="S72" s="171"/>
      <c r="T72" s="171"/>
      <c r="U72" s="32"/>
      <c r="V72" s="32"/>
      <c r="W72" s="171"/>
      <c r="X72" s="171"/>
      <c r="Y72" s="171"/>
      <c r="Z72" s="32"/>
      <c r="AA72" s="32"/>
      <c r="AB72" s="231"/>
      <c r="AC72" s="171"/>
      <c r="AD72" s="231"/>
      <c r="AE72" s="171"/>
      <c r="AF72" s="231"/>
      <c r="AG72" s="171"/>
      <c r="AH72" s="171"/>
      <c r="AI72" s="171"/>
    </row>
    <row r="73" spans="2:35" ht="15" customHeight="1">
      <c r="B73" s="1236" t="s">
        <v>13</v>
      </c>
      <c r="C73" s="563" t="s">
        <v>493</v>
      </c>
      <c r="D73" s="557" t="s">
        <v>494</v>
      </c>
      <c r="E73" s="1098">
        <v>15.368</v>
      </c>
      <c r="F73" s="1098">
        <v>15.44</v>
      </c>
      <c r="G73" s="1098">
        <v>15.753</v>
      </c>
      <c r="H73" s="1106">
        <v>16.027000000000001</v>
      </c>
      <c r="I73" s="1102">
        <v>4.6850598646537298E-3</v>
      </c>
      <c r="J73" s="1109">
        <v>1.7393512346854701E-2</v>
      </c>
      <c r="K73" s="1098">
        <v>14.117660000000001</v>
      </c>
      <c r="L73" s="1098">
        <v>14.347709999999999</v>
      </c>
      <c r="M73" s="1098">
        <v>14.2732418079681</v>
      </c>
      <c r="N73" s="1106">
        <v>14.4875054598176</v>
      </c>
      <c r="O73" s="1102">
        <v>1.6295193396069298E-2</v>
      </c>
      <c r="P73" s="1109">
        <v>1.5011561825421E-2</v>
      </c>
      <c r="R73" s="171"/>
      <c r="S73" s="171"/>
      <c r="T73" s="171"/>
      <c r="U73" s="32"/>
      <c r="V73" s="32"/>
      <c r="W73" s="171"/>
      <c r="X73" s="171"/>
      <c r="Y73" s="171"/>
      <c r="Z73" s="32"/>
      <c r="AA73" s="32"/>
      <c r="AB73" s="231"/>
      <c r="AC73" s="171"/>
      <c r="AD73" s="231"/>
      <c r="AE73" s="171"/>
      <c r="AF73" s="231"/>
      <c r="AG73" s="171"/>
      <c r="AH73" s="171"/>
      <c r="AI73" s="171"/>
    </row>
    <row r="74" spans="2:35" ht="15" customHeight="1">
      <c r="B74" s="1237" t="s">
        <v>8</v>
      </c>
      <c r="C74" s="564" t="s">
        <v>495</v>
      </c>
      <c r="D74" s="558" t="s">
        <v>496</v>
      </c>
      <c r="E74" s="1100">
        <v>54.143000000000001</v>
      </c>
      <c r="F74" s="1100">
        <v>54.063000000000002</v>
      </c>
      <c r="G74" s="1100">
        <v>55.292000000000002</v>
      </c>
      <c r="H74" s="1105">
        <v>56.615000000000002</v>
      </c>
      <c r="I74" s="1103">
        <v>-1.4775686607686499E-3</v>
      </c>
      <c r="J74" s="1108">
        <v>2.3927512117485301E-2</v>
      </c>
      <c r="K74" s="1100">
        <v>51.732490000000404</v>
      </c>
      <c r="L74" s="1100">
        <v>51.796810000000299</v>
      </c>
      <c r="M74" s="1100">
        <v>52.2292966237234</v>
      </c>
      <c r="N74" s="1105">
        <v>52.641201320683003</v>
      </c>
      <c r="O74" s="1103">
        <v>1.2433192370959699E-3</v>
      </c>
      <c r="P74" s="1108">
        <v>7.8864683920036906E-3</v>
      </c>
      <c r="R74" s="171"/>
      <c r="S74" s="171"/>
      <c r="T74" s="171"/>
      <c r="U74" s="32"/>
      <c r="V74" s="32"/>
      <c r="W74" s="171"/>
      <c r="X74" s="171"/>
      <c r="Y74" s="171"/>
      <c r="Z74" s="32"/>
      <c r="AA74" s="32"/>
      <c r="AB74" s="231"/>
      <c r="AC74" s="171"/>
      <c r="AD74" s="231"/>
      <c r="AE74" s="171"/>
      <c r="AF74" s="231"/>
      <c r="AG74" s="171"/>
      <c r="AH74" s="171"/>
      <c r="AI74" s="171"/>
    </row>
    <row r="75" spans="2:35" ht="15" customHeight="1">
      <c r="B75" s="1236" t="s">
        <v>9</v>
      </c>
      <c r="C75" s="563" t="s">
        <v>497</v>
      </c>
      <c r="D75" s="557" t="s">
        <v>498</v>
      </c>
      <c r="E75" s="1098">
        <v>4.9560000000000004</v>
      </c>
      <c r="F75" s="1098">
        <v>5.0339999999999998</v>
      </c>
      <c r="G75" s="1098">
        <v>5.1100000000000003</v>
      </c>
      <c r="H75" s="1106">
        <v>5.1589999999999998</v>
      </c>
      <c r="I75" s="1102">
        <v>1.5738498789346099E-2</v>
      </c>
      <c r="J75" s="1109">
        <v>9.5890410958903195E-3</v>
      </c>
      <c r="K75" s="1098">
        <v>4.5805100000000003</v>
      </c>
      <c r="L75" s="1098">
        <v>4.7137799999999999</v>
      </c>
      <c r="M75" s="1098">
        <v>4.7271523135778901</v>
      </c>
      <c r="N75" s="1106">
        <v>4.78288957390928</v>
      </c>
      <c r="O75" s="1102">
        <v>2.9095013437367999E-2</v>
      </c>
      <c r="P75" s="1109">
        <v>1.17908746395374E-2</v>
      </c>
      <c r="R75" s="171"/>
      <c r="S75" s="171"/>
      <c r="T75" s="171"/>
      <c r="U75" s="32"/>
      <c r="V75" s="32"/>
      <c r="W75" s="171"/>
      <c r="X75" s="171"/>
      <c r="Y75" s="171"/>
      <c r="Z75" s="32"/>
      <c r="AA75" s="32"/>
      <c r="AB75" s="231"/>
      <c r="AC75" s="171"/>
      <c r="AD75" s="231"/>
      <c r="AE75" s="171"/>
      <c r="AF75" s="231"/>
      <c r="AG75" s="171"/>
      <c r="AH75" s="171"/>
      <c r="AI75" s="171"/>
    </row>
    <row r="76" spans="2:35" ht="15" customHeight="1">
      <c r="B76" s="1237" t="s">
        <v>9</v>
      </c>
      <c r="C76" s="564" t="s">
        <v>499</v>
      </c>
      <c r="D76" s="558" t="s">
        <v>500</v>
      </c>
      <c r="E76" s="1100">
        <v>13.978999999999999</v>
      </c>
      <c r="F76" s="1100">
        <v>14.018000000000001</v>
      </c>
      <c r="G76" s="1100">
        <v>14.298999999999999</v>
      </c>
      <c r="H76" s="1105">
        <v>14.536</v>
      </c>
      <c r="I76" s="1103">
        <v>2.7898991344159599E-3</v>
      </c>
      <c r="J76" s="1108">
        <v>1.6574585635359199E-2</v>
      </c>
      <c r="K76" s="1100">
        <v>13.10229</v>
      </c>
      <c r="L76" s="1100">
        <v>13.31751</v>
      </c>
      <c r="M76" s="1100">
        <v>13.286985673224301</v>
      </c>
      <c r="N76" s="1105">
        <v>13.4382873495413</v>
      </c>
      <c r="O76" s="1103">
        <v>1.6426136194510398E-2</v>
      </c>
      <c r="P76" s="1108">
        <v>1.1387208508997E-2</v>
      </c>
      <c r="R76" s="171"/>
      <c r="S76" s="171"/>
      <c r="T76" s="171"/>
      <c r="U76" s="32"/>
      <c r="V76" s="32"/>
      <c r="W76" s="171"/>
      <c r="X76" s="171"/>
      <c r="Y76" s="171"/>
      <c r="Z76" s="32"/>
      <c r="AA76" s="32"/>
      <c r="AB76" s="231"/>
      <c r="AC76" s="171"/>
      <c r="AD76" s="231"/>
      <c r="AE76" s="171"/>
      <c r="AF76" s="231"/>
      <c r="AG76" s="171"/>
      <c r="AH76" s="171"/>
      <c r="AI76" s="171"/>
    </row>
    <row r="77" spans="2:35" ht="15" customHeight="1">
      <c r="B77" s="1236" t="s">
        <v>19</v>
      </c>
      <c r="C77" s="563" t="s">
        <v>501</v>
      </c>
      <c r="D77" s="557" t="s">
        <v>502</v>
      </c>
      <c r="E77" s="1098">
        <v>14.637</v>
      </c>
      <c r="F77" s="1098">
        <v>14.476000000000001</v>
      </c>
      <c r="G77" s="1098">
        <v>14.8</v>
      </c>
      <c r="H77" s="1106">
        <v>14.895</v>
      </c>
      <c r="I77" s="1102">
        <v>-1.0999521759923501E-2</v>
      </c>
      <c r="J77" s="1109">
        <v>6.4189189189187701E-3</v>
      </c>
      <c r="K77" s="1098">
        <v>13.70537</v>
      </c>
      <c r="L77" s="1098">
        <v>13.79772</v>
      </c>
      <c r="M77" s="1098">
        <v>13.827227098618</v>
      </c>
      <c r="N77" s="1106">
        <v>13.843372602978899</v>
      </c>
      <c r="O77" s="1102">
        <v>6.7382347211402101E-3</v>
      </c>
      <c r="P77" s="1109">
        <v>1.16766031581683E-3</v>
      </c>
      <c r="R77" s="171"/>
      <c r="S77" s="171"/>
      <c r="T77" s="171"/>
      <c r="U77" s="32"/>
      <c r="V77" s="32"/>
      <c r="W77" s="171"/>
      <c r="X77" s="171"/>
      <c r="Y77" s="171"/>
      <c r="Z77" s="32"/>
      <c r="AA77" s="32"/>
      <c r="AB77" s="231"/>
      <c r="AC77" s="171"/>
      <c r="AD77" s="231"/>
      <c r="AE77" s="171"/>
      <c r="AF77" s="231"/>
      <c r="AG77" s="171"/>
      <c r="AH77" s="171"/>
      <c r="AI77" s="171"/>
    </row>
    <row r="78" spans="2:35" ht="15" customHeight="1">
      <c r="B78" s="1237" t="s">
        <v>8</v>
      </c>
      <c r="C78" s="564" t="s">
        <v>503</v>
      </c>
      <c r="D78" s="558" t="s">
        <v>504</v>
      </c>
      <c r="E78" s="1100">
        <v>15.46</v>
      </c>
      <c r="F78" s="1100">
        <v>15.444000000000001</v>
      </c>
      <c r="G78" s="1100">
        <v>15.725</v>
      </c>
      <c r="H78" s="1105">
        <v>16.332000000000001</v>
      </c>
      <c r="I78" s="1103">
        <v>-1.0349288486416501E-3</v>
      </c>
      <c r="J78" s="1108">
        <v>3.8600953895071601E-2</v>
      </c>
      <c r="K78" s="1100">
        <v>13.981949999999999</v>
      </c>
      <c r="L78" s="1100">
        <v>14.032400000000001</v>
      </c>
      <c r="M78" s="1100">
        <v>14.1585755836762</v>
      </c>
      <c r="N78" s="1105">
        <v>14.503303449431099</v>
      </c>
      <c r="O78" s="1103">
        <v>3.6082234595338201E-3</v>
      </c>
      <c r="P78" s="1108">
        <v>2.4347637494859901E-2</v>
      </c>
      <c r="R78" s="171"/>
      <c r="S78" s="171"/>
      <c r="T78" s="171"/>
      <c r="U78" s="32"/>
      <c r="V78" s="32"/>
      <c r="W78" s="171"/>
      <c r="X78" s="171"/>
      <c r="Y78" s="171"/>
      <c r="Z78" s="32"/>
      <c r="AA78" s="32"/>
      <c r="AB78" s="231"/>
      <c r="AC78" s="171"/>
      <c r="AD78" s="231"/>
      <c r="AE78" s="171"/>
      <c r="AF78" s="231"/>
      <c r="AG78" s="171"/>
      <c r="AH78" s="171"/>
      <c r="AI78" s="171"/>
    </row>
    <row r="79" spans="2:35" ht="15" customHeight="1">
      <c r="B79" s="1236" t="s">
        <v>8</v>
      </c>
      <c r="C79" s="563" t="s">
        <v>505</v>
      </c>
      <c r="D79" s="557" t="s">
        <v>506</v>
      </c>
      <c r="E79" s="1098">
        <v>22.535</v>
      </c>
      <c r="F79" s="1098">
        <v>22.843</v>
      </c>
      <c r="G79" s="1098">
        <v>23.138000000000002</v>
      </c>
      <c r="H79" s="1106">
        <v>23.6</v>
      </c>
      <c r="I79" s="1102">
        <v>1.3667628134013799E-2</v>
      </c>
      <c r="J79" s="1109">
        <v>1.9967153600138201E-2</v>
      </c>
      <c r="K79" s="1098">
        <v>20.7285</v>
      </c>
      <c r="L79" s="1098">
        <v>21.051930000000102</v>
      </c>
      <c r="M79" s="1098">
        <v>21.135819058818999</v>
      </c>
      <c r="N79" s="1106">
        <v>21.643228856255401</v>
      </c>
      <c r="O79" s="1102">
        <v>1.5603155076345099E-2</v>
      </c>
      <c r="P79" s="1109">
        <v>2.4007103582043301E-2</v>
      </c>
      <c r="R79" s="171"/>
      <c r="S79" s="171"/>
      <c r="T79" s="171"/>
      <c r="U79" s="32"/>
      <c r="V79" s="32"/>
      <c r="W79" s="171"/>
      <c r="X79" s="171"/>
      <c r="Y79" s="171"/>
      <c r="Z79" s="32"/>
      <c r="AA79" s="32"/>
      <c r="AB79" s="231"/>
      <c r="AC79" s="171"/>
      <c r="AD79" s="231"/>
      <c r="AE79" s="171"/>
      <c r="AF79" s="231"/>
      <c r="AG79" s="171"/>
      <c r="AH79" s="171"/>
      <c r="AI79" s="171"/>
    </row>
    <row r="80" spans="2:35" ht="15" customHeight="1">
      <c r="B80" s="1237" t="s">
        <v>112</v>
      </c>
      <c r="C80" s="564" t="s">
        <v>507</v>
      </c>
      <c r="D80" s="558" t="s">
        <v>508</v>
      </c>
      <c r="E80" s="1100">
        <v>80.358000000000004</v>
      </c>
      <c r="F80" s="1100">
        <v>78.644999999999996</v>
      </c>
      <c r="G80" s="1100">
        <v>79.085999999999999</v>
      </c>
      <c r="H80" s="1105">
        <v>79.168000000000006</v>
      </c>
      <c r="I80" s="1103">
        <v>-2.131710595087E-2</v>
      </c>
      <c r="J80" s="1108">
        <v>1.0368459651519701E-3</v>
      </c>
      <c r="K80" s="1100">
        <v>76.747320000000599</v>
      </c>
      <c r="L80" s="1100">
        <v>74.861860000000505</v>
      </c>
      <c r="M80" s="1100">
        <v>74.327524383106905</v>
      </c>
      <c r="N80" s="1105">
        <v>74.463158052409298</v>
      </c>
      <c r="O80" s="1103">
        <v>-2.4567111920001099E-2</v>
      </c>
      <c r="P80" s="1108">
        <v>1.8248108009535401E-3</v>
      </c>
      <c r="R80" s="171"/>
      <c r="S80" s="171"/>
      <c r="T80" s="171"/>
      <c r="U80" s="32"/>
      <c r="V80" s="32"/>
      <c r="W80" s="171"/>
      <c r="X80" s="171"/>
      <c r="Y80" s="171"/>
      <c r="Z80" s="32"/>
      <c r="AA80" s="32"/>
      <c r="AB80" s="231"/>
      <c r="AC80" s="171"/>
      <c r="AD80" s="231"/>
      <c r="AE80" s="171"/>
      <c r="AF80" s="231"/>
      <c r="AG80" s="171"/>
      <c r="AH80" s="171"/>
      <c r="AI80" s="171"/>
    </row>
    <row r="81" spans="2:35" ht="15" customHeight="1">
      <c r="B81" s="1236" t="s">
        <v>16</v>
      </c>
      <c r="C81" s="563" t="s">
        <v>509</v>
      </c>
      <c r="D81" s="557" t="s">
        <v>510</v>
      </c>
      <c r="E81" s="1098">
        <v>38.844000000000001</v>
      </c>
      <c r="F81" s="1098">
        <v>39.247</v>
      </c>
      <c r="G81" s="1098">
        <v>40.155999999999999</v>
      </c>
      <c r="H81" s="1106">
        <v>40.497</v>
      </c>
      <c r="I81" s="1102">
        <v>1.0374832663989199E-2</v>
      </c>
      <c r="J81" s="1109">
        <v>8.4918816615200399E-3</v>
      </c>
      <c r="K81" s="1098">
        <v>37.094370000000403</v>
      </c>
      <c r="L81" s="1098">
        <v>37.6077900000003</v>
      </c>
      <c r="M81" s="1098">
        <v>37.334074059932497</v>
      </c>
      <c r="N81" s="1106">
        <v>37.559199768844302</v>
      </c>
      <c r="O81" s="1102">
        <v>1.38409144029128E-2</v>
      </c>
      <c r="P81" s="1109">
        <v>6.0300332760485596E-3</v>
      </c>
      <c r="R81" s="171"/>
      <c r="S81" s="171"/>
      <c r="T81" s="171"/>
      <c r="U81" s="32"/>
      <c r="V81" s="32"/>
      <c r="W81" s="171"/>
      <c r="X81" s="171"/>
      <c r="Y81" s="171"/>
      <c r="Z81" s="32"/>
      <c r="AA81" s="32"/>
      <c r="AB81" s="231"/>
      <c r="AC81" s="171"/>
      <c r="AD81" s="231"/>
      <c r="AE81" s="171"/>
      <c r="AF81" s="231"/>
      <c r="AG81" s="171"/>
      <c r="AH81" s="171"/>
      <c r="AI81" s="171"/>
    </row>
    <row r="82" spans="2:35" ht="15" customHeight="1">
      <c r="B82" s="1237" t="s">
        <v>112</v>
      </c>
      <c r="C82" s="564" t="s">
        <v>511</v>
      </c>
      <c r="D82" s="558" t="s">
        <v>512</v>
      </c>
      <c r="E82" s="1100">
        <v>34.869</v>
      </c>
      <c r="F82" s="1100">
        <v>34.902999999999999</v>
      </c>
      <c r="G82" s="1100">
        <v>36.018000000000001</v>
      </c>
      <c r="H82" s="1105">
        <v>36.460999999999999</v>
      </c>
      <c r="I82" s="1103">
        <v>9.7507814964581396E-4</v>
      </c>
      <c r="J82" s="1108">
        <v>1.22994058526291E-2</v>
      </c>
      <c r="K82" s="1100">
        <v>33.896310000000298</v>
      </c>
      <c r="L82" s="1100">
        <v>34.039770000000203</v>
      </c>
      <c r="M82" s="1100">
        <v>34.329155906397197</v>
      </c>
      <c r="N82" s="1105">
        <v>34.2916601365867</v>
      </c>
      <c r="O82" s="1103">
        <v>4.2323190931372601E-3</v>
      </c>
      <c r="P82" s="1108">
        <v>-1.09224269634511E-3</v>
      </c>
      <c r="Q82" s="232"/>
      <c r="R82" s="171"/>
      <c r="S82" s="171"/>
      <c r="T82" s="171"/>
      <c r="U82" s="32"/>
      <c r="V82" s="32"/>
      <c r="W82" s="171"/>
      <c r="X82" s="171"/>
      <c r="Y82" s="171"/>
      <c r="Z82" s="32"/>
      <c r="AA82" s="32"/>
      <c r="AB82" s="231"/>
      <c r="AC82" s="171"/>
      <c r="AD82" s="231"/>
      <c r="AE82" s="171"/>
      <c r="AF82" s="231"/>
      <c r="AG82" s="171"/>
      <c r="AH82" s="171"/>
      <c r="AI82" s="171"/>
    </row>
    <row r="83" spans="2:35" ht="15" customHeight="1">
      <c r="B83" s="1236" t="s">
        <v>112</v>
      </c>
      <c r="C83" s="563" t="s">
        <v>513</v>
      </c>
      <c r="D83" s="557" t="s">
        <v>514</v>
      </c>
      <c r="E83" s="1098">
        <v>36.475999999999999</v>
      </c>
      <c r="F83" s="1098">
        <v>36.244</v>
      </c>
      <c r="G83" s="1098">
        <v>37.143000000000001</v>
      </c>
      <c r="H83" s="1106">
        <v>36.933</v>
      </c>
      <c r="I83" s="1102">
        <v>-6.3603465292246799E-3</v>
      </c>
      <c r="J83" s="1109">
        <v>-5.6538244083676999E-3</v>
      </c>
      <c r="K83" s="1098">
        <v>35.624330000000299</v>
      </c>
      <c r="L83" s="1098">
        <v>35.112620000000298</v>
      </c>
      <c r="M83" s="1098">
        <v>35.362999915649397</v>
      </c>
      <c r="N83" s="1106">
        <v>35.098527127179104</v>
      </c>
      <c r="O83" s="1102">
        <v>-1.43640596188074E-2</v>
      </c>
      <c r="P83" s="1109">
        <v>-7.4787995673765203E-3</v>
      </c>
      <c r="R83" s="171"/>
      <c r="S83" s="171"/>
      <c r="T83" s="171"/>
      <c r="U83" s="32"/>
      <c r="V83" s="32"/>
      <c r="W83" s="171"/>
      <c r="X83" s="171"/>
      <c r="Y83" s="171"/>
      <c r="Z83" s="32"/>
      <c r="AA83" s="32"/>
      <c r="AB83" s="231"/>
      <c r="AC83" s="171"/>
      <c r="AD83" s="231"/>
      <c r="AE83" s="171"/>
      <c r="AF83" s="231"/>
      <c r="AG83" s="171"/>
      <c r="AH83" s="171"/>
      <c r="AI83" s="171"/>
    </row>
    <row r="84" spans="2:35" ht="15" customHeight="1">
      <c r="B84" s="1237" t="s">
        <v>17</v>
      </c>
      <c r="C84" s="564" t="s">
        <v>515</v>
      </c>
      <c r="D84" s="558" t="s">
        <v>516</v>
      </c>
      <c r="E84" s="1100">
        <v>12.412000000000001</v>
      </c>
      <c r="F84" s="1100">
        <v>12.332000000000001</v>
      </c>
      <c r="G84" s="1100">
        <v>12.497999999999999</v>
      </c>
      <c r="H84" s="1105">
        <v>12.529</v>
      </c>
      <c r="I84" s="1103">
        <v>-6.44537544311952E-3</v>
      </c>
      <c r="J84" s="1108">
        <v>2.4803968634981E-3</v>
      </c>
      <c r="K84" s="1100">
        <v>11.618600000000001</v>
      </c>
      <c r="L84" s="1100">
        <v>11.737869999999999</v>
      </c>
      <c r="M84" s="1100">
        <v>11.6436161560956</v>
      </c>
      <c r="N84" s="1105">
        <v>11.683948350761399</v>
      </c>
      <c r="O84" s="1103">
        <v>1.0265436455335401E-2</v>
      </c>
      <c r="P84" s="1108">
        <v>3.4638890637699298E-3</v>
      </c>
      <c r="R84" s="171"/>
      <c r="S84" s="171"/>
      <c r="T84" s="171"/>
      <c r="U84" s="32"/>
      <c r="V84" s="32"/>
      <c r="W84" s="171"/>
      <c r="X84" s="171"/>
      <c r="Y84" s="171"/>
      <c r="Z84" s="32"/>
      <c r="AA84" s="32"/>
      <c r="AB84" s="231"/>
      <c r="AC84" s="171"/>
      <c r="AD84" s="231"/>
      <c r="AE84" s="171"/>
      <c r="AF84" s="231"/>
      <c r="AG84" s="171"/>
      <c r="AH84" s="171"/>
      <c r="AI84" s="171"/>
    </row>
    <row r="85" spans="2:35" ht="15" customHeight="1">
      <c r="B85" s="1236" t="s">
        <v>14</v>
      </c>
      <c r="C85" s="563" t="s">
        <v>517</v>
      </c>
      <c r="D85" s="557" t="s">
        <v>518</v>
      </c>
      <c r="E85" s="1098">
        <v>15.571999999999999</v>
      </c>
      <c r="F85" s="1098">
        <v>15.303000000000001</v>
      </c>
      <c r="G85" s="1098">
        <v>15.628</v>
      </c>
      <c r="H85" s="1106">
        <v>15.678000000000001</v>
      </c>
      <c r="I85" s="1102">
        <v>-1.7274595427690598E-2</v>
      </c>
      <c r="J85" s="1109">
        <v>3.1993857179422E-3</v>
      </c>
      <c r="K85" s="1098">
        <v>14.1485900000001</v>
      </c>
      <c r="L85" s="1098">
        <v>14.36965</v>
      </c>
      <c r="M85" s="1098">
        <v>14.29716847669</v>
      </c>
      <c r="N85" s="1106">
        <v>14.139600475943601</v>
      </c>
      <c r="O85" s="1102">
        <v>1.56241717372512E-2</v>
      </c>
      <c r="P85" s="1109">
        <v>-1.1020923548833401E-2</v>
      </c>
      <c r="R85" s="171"/>
      <c r="S85" s="171"/>
      <c r="T85" s="171"/>
      <c r="U85" s="32"/>
      <c r="V85" s="32"/>
      <c r="W85" s="171"/>
      <c r="X85" s="171"/>
      <c r="Y85" s="171"/>
      <c r="Z85" s="32"/>
      <c r="AA85" s="32"/>
      <c r="AB85" s="231"/>
      <c r="AC85" s="171"/>
      <c r="AD85" s="231"/>
      <c r="AE85" s="171"/>
      <c r="AF85" s="231"/>
      <c r="AG85" s="171"/>
      <c r="AH85" s="171"/>
      <c r="AI85" s="171"/>
    </row>
    <row r="86" spans="2:35" ht="15" customHeight="1">
      <c r="B86" s="1237" t="s">
        <v>18</v>
      </c>
      <c r="C86" s="564" t="s">
        <v>519</v>
      </c>
      <c r="D86" s="558" t="s">
        <v>520</v>
      </c>
      <c r="E86" s="1100">
        <v>11.587999999999999</v>
      </c>
      <c r="F86" s="1100">
        <v>11.625999999999999</v>
      </c>
      <c r="G86" s="1100">
        <v>11.978</v>
      </c>
      <c r="H86" s="1105">
        <v>12.081</v>
      </c>
      <c r="I86" s="1103">
        <v>3.27925440110466E-3</v>
      </c>
      <c r="J86" s="1108">
        <v>8.5990983469694804E-3</v>
      </c>
      <c r="K86" s="1100">
        <v>10.961119999999999</v>
      </c>
      <c r="L86" s="1100">
        <v>11.079650000000001</v>
      </c>
      <c r="M86" s="1100">
        <v>11.0898578349116</v>
      </c>
      <c r="N86" s="1105">
        <v>11.246726830773699</v>
      </c>
      <c r="O86" s="1103">
        <v>1.08136759747219E-2</v>
      </c>
      <c r="P86" s="1108">
        <v>1.41452666208461E-2</v>
      </c>
      <c r="R86" s="171"/>
      <c r="S86" s="171"/>
      <c r="T86" s="171"/>
      <c r="U86" s="32"/>
      <c r="V86" s="32"/>
      <c r="W86" s="171"/>
      <c r="X86" s="171"/>
      <c r="Y86" s="171"/>
      <c r="Z86" s="32"/>
      <c r="AA86" s="32"/>
      <c r="AB86" s="231"/>
      <c r="AC86" s="171"/>
      <c r="AD86" s="231"/>
      <c r="AE86" s="171"/>
      <c r="AF86" s="231"/>
      <c r="AG86" s="171"/>
      <c r="AH86" s="171"/>
      <c r="AI86" s="171"/>
    </row>
    <row r="87" spans="2:35" ht="15" customHeight="1">
      <c r="B87" s="1236" t="s">
        <v>18</v>
      </c>
      <c r="C87" s="563" t="s">
        <v>521</v>
      </c>
      <c r="D87" s="557" t="s">
        <v>522</v>
      </c>
      <c r="E87" s="1098">
        <v>7.4240000000000004</v>
      </c>
      <c r="F87" s="1098">
        <v>7.617</v>
      </c>
      <c r="G87" s="1098">
        <v>7.7169999999999996</v>
      </c>
      <c r="H87" s="1106">
        <v>7.798</v>
      </c>
      <c r="I87" s="1102">
        <v>2.5996767241379198E-2</v>
      </c>
      <c r="J87" s="1109">
        <v>1.04963068549955E-2</v>
      </c>
      <c r="K87" s="1098">
        <v>7.0018799999999803</v>
      </c>
      <c r="L87" s="1098">
        <v>7.1741099999999998</v>
      </c>
      <c r="M87" s="1098">
        <v>7.1686599221418499</v>
      </c>
      <c r="N87" s="1106">
        <v>7.2942462765509903</v>
      </c>
      <c r="O87" s="1102">
        <v>2.4597679480370602E-2</v>
      </c>
      <c r="P87" s="1109">
        <v>1.7518804877497698E-2</v>
      </c>
      <c r="R87" s="171"/>
      <c r="S87" s="171"/>
      <c r="T87" s="171"/>
      <c r="U87" s="32"/>
      <c r="V87" s="32"/>
      <c r="W87" s="171"/>
      <c r="X87" s="171"/>
      <c r="Y87" s="171"/>
      <c r="Z87" s="32"/>
      <c r="AA87" s="32"/>
      <c r="AB87" s="231"/>
      <c r="AC87" s="171"/>
      <c r="AD87" s="231"/>
      <c r="AE87" s="171"/>
      <c r="AF87" s="231"/>
      <c r="AG87" s="171"/>
      <c r="AH87" s="171"/>
      <c r="AI87" s="171"/>
    </row>
    <row r="88" spans="2:35" ht="15" customHeight="1">
      <c r="B88" s="1237" t="s">
        <v>20</v>
      </c>
      <c r="C88" s="564" t="s">
        <v>523</v>
      </c>
      <c r="D88" s="558" t="s">
        <v>524</v>
      </c>
      <c r="E88" s="1100">
        <v>32.956000000000003</v>
      </c>
      <c r="F88" s="1100">
        <v>32.874000000000002</v>
      </c>
      <c r="G88" s="1100">
        <v>33.296999999999997</v>
      </c>
      <c r="H88" s="1105">
        <v>33.811</v>
      </c>
      <c r="I88" s="1103">
        <v>-2.4881660395679201E-3</v>
      </c>
      <c r="J88" s="1108">
        <v>1.5436826140493101E-2</v>
      </c>
      <c r="K88" s="1100">
        <v>32.3454300000001</v>
      </c>
      <c r="L88" s="1100">
        <v>32.349620000000201</v>
      </c>
      <c r="M88" s="1100">
        <v>32.541801653156497</v>
      </c>
      <c r="N88" s="1105">
        <v>32.711662750038798</v>
      </c>
      <c r="O88" s="1103">
        <v>1.2953916519431501E-4</v>
      </c>
      <c r="P88" s="1108">
        <v>5.2197815810197702E-3</v>
      </c>
      <c r="R88" s="171"/>
      <c r="S88" s="171"/>
      <c r="T88" s="171"/>
      <c r="U88" s="32"/>
      <c r="V88" s="32"/>
      <c r="W88" s="171"/>
      <c r="X88" s="171"/>
      <c r="Y88" s="171"/>
      <c r="Z88" s="32"/>
      <c r="AA88" s="32"/>
      <c r="AB88" s="231"/>
      <c r="AC88" s="171"/>
      <c r="AD88" s="231"/>
      <c r="AE88" s="171"/>
      <c r="AF88" s="231"/>
      <c r="AG88" s="171"/>
      <c r="AH88" s="171"/>
      <c r="AI88" s="171"/>
    </row>
    <row r="89" spans="2:35" ht="15" customHeight="1">
      <c r="B89" s="1236" t="s">
        <v>20</v>
      </c>
      <c r="C89" s="563" t="s">
        <v>525</v>
      </c>
      <c r="D89" s="557" t="s">
        <v>526</v>
      </c>
      <c r="E89" s="1098">
        <v>17.309000000000001</v>
      </c>
      <c r="F89" s="1098">
        <v>17.321999999999999</v>
      </c>
      <c r="G89" s="1098">
        <v>17.451000000000001</v>
      </c>
      <c r="H89" s="1106">
        <v>17.631</v>
      </c>
      <c r="I89" s="1102">
        <v>7.5105436478129005E-4</v>
      </c>
      <c r="J89" s="1109">
        <v>1.0314595152140201E-2</v>
      </c>
      <c r="K89" s="1098">
        <v>16.707149999999999</v>
      </c>
      <c r="L89" s="1098">
        <v>16.620529999999999</v>
      </c>
      <c r="M89" s="1098">
        <v>16.812089097874399</v>
      </c>
      <c r="N89" s="1106">
        <v>16.915520059825202</v>
      </c>
      <c r="O89" s="1102">
        <v>-5.1846065905918302E-3</v>
      </c>
      <c r="P89" s="1109">
        <v>6.1521778375417399E-3</v>
      </c>
      <c r="R89" s="171"/>
      <c r="S89" s="171"/>
      <c r="T89" s="171"/>
      <c r="U89" s="32"/>
      <c r="V89" s="32"/>
      <c r="W89" s="171"/>
      <c r="X89" s="171"/>
      <c r="Y89" s="171"/>
      <c r="Z89" s="32"/>
      <c r="AA89" s="32"/>
      <c r="AB89" s="231"/>
      <c r="AC89" s="171"/>
      <c r="AD89" s="231"/>
      <c r="AE89" s="171"/>
      <c r="AF89" s="231"/>
      <c r="AG89" s="171"/>
      <c r="AH89" s="171"/>
      <c r="AI89" s="171"/>
    </row>
    <row r="90" spans="2:35" ht="15" customHeight="1">
      <c r="B90" s="1237" t="s">
        <v>19</v>
      </c>
      <c r="C90" s="564" t="s">
        <v>527</v>
      </c>
      <c r="D90" s="558" t="s">
        <v>528</v>
      </c>
      <c r="E90" s="1100">
        <v>19.806999999999999</v>
      </c>
      <c r="F90" s="1100">
        <v>20.146999999999998</v>
      </c>
      <c r="G90" s="1100">
        <v>20.533999999999999</v>
      </c>
      <c r="H90" s="1105">
        <v>21.157</v>
      </c>
      <c r="I90" s="1103">
        <v>1.71656485081031E-2</v>
      </c>
      <c r="J90" s="1108">
        <v>3.0339924028440799E-2</v>
      </c>
      <c r="K90" s="1100">
        <v>18.31392</v>
      </c>
      <c r="L90" s="1100">
        <v>18.993220000000001</v>
      </c>
      <c r="M90" s="1100">
        <v>19.054526859859902</v>
      </c>
      <c r="N90" s="1105">
        <v>19.526867745949001</v>
      </c>
      <c r="O90" s="1103">
        <v>3.70920043333152E-2</v>
      </c>
      <c r="P90" s="1108">
        <v>2.47889065712814E-2</v>
      </c>
      <c r="R90" s="171"/>
      <c r="S90" s="171"/>
      <c r="T90" s="171"/>
      <c r="U90" s="32"/>
      <c r="V90" s="32"/>
      <c r="W90" s="171"/>
      <c r="X90" s="171"/>
      <c r="Y90" s="171"/>
      <c r="Z90" s="32"/>
      <c r="AA90" s="32"/>
      <c r="AB90" s="231"/>
      <c r="AC90" s="171"/>
      <c r="AD90" s="231"/>
      <c r="AE90" s="171"/>
      <c r="AF90" s="231"/>
      <c r="AG90" s="171"/>
      <c r="AH90" s="171"/>
      <c r="AI90" s="171"/>
    </row>
    <row r="91" spans="2:35" ht="15" customHeight="1">
      <c r="B91" s="1236" t="s">
        <v>17</v>
      </c>
      <c r="C91" s="563" t="s">
        <v>529</v>
      </c>
      <c r="D91" s="557" t="s">
        <v>530</v>
      </c>
      <c r="E91" s="1098">
        <v>15.441000000000001</v>
      </c>
      <c r="F91" s="1098">
        <v>15.346</v>
      </c>
      <c r="G91" s="1098">
        <v>15.693</v>
      </c>
      <c r="H91" s="1106">
        <v>15.817</v>
      </c>
      <c r="I91" s="1102">
        <v>-6.1524512661097503E-3</v>
      </c>
      <c r="J91" s="1109">
        <v>7.9016121837762708E-3</v>
      </c>
      <c r="K91" s="1098">
        <v>14.801069999999999</v>
      </c>
      <c r="L91" s="1098">
        <v>14.651480000000101</v>
      </c>
      <c r="M91" s="1098">
        <v>14.829826890107601</v>
      </c>
      <c r="N91" s="1106">
        <v>14.885726896669</v>
      </c>
      <c r="O91" s="1102">
        <v>-1.0106701745203501E-2</v>
      </c>
      <c r="P91" s="1109">
        <v>3.7694308217923701E-3</v>
      </c>
      <c r="R91" s="171"/>
      <c r="S91" s="171"/>
      <c r="T91" s="171"/>
      <c r="U91" s="32"/>
      <c r="V91" s="32"/>
      <c r="W91" s="171"/>
      <c r="X91" s="171"/>
      <c r="Y91" s="171"/>
      <c r="Z91" s="32"/>
      <c r="AA91" s="32"/>
      <c r="AB91" s="231"/>
      <c r="AC91" s="171"/>
      <c r="AD91" s="231"/>
      <c r="AE91" s="171"/>
      <c r="AF91" s="231"/>
      <c r="AG91" s="171"/>
      <c r="AH91" s="171"/>
      <c r="AI91" s="171"/>
    </row>
    <row r="92" spans="2:35" ht="15" customHeight="1">
      <c r="B92" s="1237" t="s">
        <v>17</v>
      </c>
      <c r="C92" s="564" t="s">
        <v>531</v>
      </c>
      <c r="D92" s="558" t="s">
        <v>532</v>
      </c>
      <c r="E92" s="1100">
        <v>12.608000000000001</v>
      </c>
      <c r="F92" s="1100">
        <v>12.74</v>
      </c>
      <c r="G92" s="1100">
        <v>13.170999999999999</v>
      </c>
      <c r="H92" s="1105">
        <v>13.24</v>
      </c>
      <c r="I92" s="1103">
        <v>1.04695431472082E-2</v>
      </c>
      <c r="J92" s="1108">
        <v>5.2387821729558103E-3</v>
      </c>
      <c r="K92" s="1100">
        <v>12.31847</v>
      </c>
      <c r="L92" s="1100">
        <v>12.18866</v>
      </c>
      <c r="M92" s="1100">
        <v>12.5610940583139</v>
      </c>
      <c r="N92" s="1105">
        <v>12.509871722001</v>
      </c>
      <c r="O92" s="1103">
        <v>-1.0537834649916601E-2</v>
      </c>
      <c r="P92" s="1108">
        <v>-4.0778562818741797E-3</v>
      </c>
      <c r="R92" s="171"/>
      <c r="S92" s="171"/>
      <c r="T92" s="171"/>
      <c r="U92" s="32"/>
      <c r="V92" s="32"/>
      <c r="W92" s="171"/>
      <c r="X92" s="171"/>
      <c r="Y92" s="171"/>
      <c r="Z92" s="32"/>
      <c r="AA92" s="32"/>
      <c r="AB92" s="231"/>
      <c r="AC92" s="171"/>
      <c r="AD92" s="231"/>
      <c r="AE92" s="171"/>
      <c r="AF92" s="231"/>
      <c r="AG92" s="171"/>
      <c r="AH92" s="171"/>
      <c r="AI92" s="171"/>
    </row>
    <row r="93" spans="2:35" ht="15" customHeight="1">
      <c r="B93" s="1236" t="s">
        <v>13</v>
      </c>
      <c r="C93" s="563" t="s">
        <v>533</v>
      </c>
      <c r="D93" s="557" t="s">
        <v>534</v>
      </c>
      <c r="E93" s="1098">
        <v>9.8569999999999993</v>
      </c>
      <c r="F93" s="1098">
        <v>9.6969999999999992</v>
      </c>
      <c r="G93" s="1098">
        <v>10.003</v>
      </c>
      <c r="H93" s="1106">
        <v>10.055999999999999</v>
      </c>
      <c r="I93" s="1102">
        <v>-1.62321193060769E-2</v>
      </c>
      <c r="J93" s="1109">
        <v>5.2984104768567502E-3</v>
      </c>
      <c r="K93" s="1098">
        <v>9.1228600000000206</v>
      </c>
      <c r="L93" s="1098">
        <v>9.1740700000000004</v>
      </c>
      <c r="M93" s="1098">
        <v>9.2807328809442193</v>
      </c>
      <c r="N93" s="1106">
        <v>9.3493997596432994</v>
      </c>
      <c r="O93" s="1102">
        <v>5.6133712454187199E-3</v>
      </c>
      <c r="P93" s="1109">
        <v>7.3988638160324997E-3</v>
      </c>
      <c r="R93" s="171"/>
      <c r="S93" s="171"/>
      <c r="T93" s="171"/>
      <c r="U93" s="32"/>
      <c r="V93" s="32"/>
      <c r="W93" s="171"/>
      <c r="X93" s="171"/>
      <c r="Y93" s="171"/>
      <c r="Z93" s="32"/>
      <c r="AA93" s="32"/>
      <c r="AB93" s="231"/>
      <c r="AC93" s="171"/>
      <c r="AD93" s="231"/>
      <c r="AE93" s="171"/>
      <c r="AF93" s="231"/>
      <c r="AG93" s="171"/>
      <c r="AH93" s="171"/>
      <c r="AI93" s="171"/>
    </row>
    <row r="94" spans="2:35" ht="15" customHeight="1">
      <c r="B94" s="1237" t="s">
        <v>9</v>
      </c>
      <c r="C94" s="564" t="s">
        <v>535</v>
      </c>
      <c r="D94" s="558" t="s">
        <v>536</v>
      </c>
      <c r="E94" s="1100">
        <v>8.3940000000000001</v>
      </c>
      <c r="F94" s="1100">
        <v>8.3279999999999994</v>
      </c>
      <c r="G94" s="1100">
        <v>8.4450000000000003</v>
      </c>
      <c r="H94" s="1105">
        <v>8.5419999999999998</v>
      </c>
      <c r="I94" s="1103">
        <v>-7.8627591136526398E-3</v>
      </c>
      <c r="J94" s="1108">
        <v>1.14860864416815E-2</v>
      </c>
      <c r="K94" s="1100">
        <v>7.9606099999999902</v>
      </c>
      <c r="L94" s="1100">
        <v>7.9733500000000097</v>
      </c>
      <c r="M94" s="1100">
        <v>7.98913153103243</v>
      </c>
      <c r="N94" s="1105">
        <v>7.96570296853226</v>
      </c>
      <c r="O94" s="1103">
        <v>1.6003798703898601E-3</v>
      </c>
      <c r="P94" s="1108">
        <v>-2.9325543595276598E-3</v>
      </c>
      <c r="R94" s="171"/>
      <c r="S94" s="171"/>
      <c r="T94" s="171"/>
      <c r="U94" s="32"/>
      <c r="V94" s="32"/>
      <c r="W94" s="171"/>
      <c r="X94" s="171"/>
      <c r="Y94" s="171"/>
      <c r="Z94" s="32"/>
      <c r="AA94" s="32"/>
      <c r="AB94" s="231"/>
      <c r="AC94" s="171"/>
      <c r="AD94" s="231"/>
      <c r="AE94" s="171"/>
      <c r="AF94" s="231"/>
      <c r="AG94" s="171"/>
      <c r="AH94" s="171"/>
      <c r="AI94" s="171"/>
    </row>
    <row r="95" spans="2:35" ht="15" customHeight="1">
      <c r="B95" s="1236" t="s">
        <v>9</v>
      </c>
      <c r="C95" s="563" t="s">
        <v>537</v>
      </c>
      <c r="D95" s="557" t="s">
        <v>538</v>
      </c>
      <c r="E95" s="1098">
        <v>4.0170000000000003</v>
      </c>
      <c r="F95" s="1098">
        <v>4.0410000000000004</v>
      </c>
      <c r="G95" s="1098">
        <v>4.1029999999999998</v>
      </c>
      <c r="H95" s="1106">
        <v>4.1020000000000003</v>
      </c>
      <c r="I95" s="1102">
        <v>5.9746079163554002E-3</v>
      </c>
      <c r="J95" s="1109">
        <v>-2.4372410431383601E-4</v>
      </c>
      <c r="K95" s="1098">
        <v>3.7314099999999901</v>
      </c>
      <c r="L95" s="1098">
        <v>3.7908299999999899</v>
      </c>
      <c r="M95" s="1098">
        <v>3.75495377667507</v>
      </c>
      <c r="N95" s="1106">
        <v>3.7594597208668299</v>
      </c>
      <c r="O95" s="1102">
        <v>1.5924275273958101E-2</v>
      </c>
      <c r="P95" s="1109">
        <v>1.19999990938613E-3</v>
      </c>
      <c r="R95" s="171"/>
      <c r="S95" s="171"/>
      <c r="T95" s="171"/>
      <c r="U95" s="32"/>
      <c r="V95" s="32"/>
      <c r="W95" s="171"/>
      <c r="X95" s="171"/>
      <c r="Y95" s="171"/>
      <c r="Z95" s="32"/>
      <c r="AA95" s="32"/>
      <c r="AB95" s="231"/>
      <c r="AC95" s="171"/>
      <c r="AD95" s="231"/>
      <c r="AE95" s="171"/>
      <c r="AF95" s="231"/>
      <c r="AG95" s="171"/>
      <c r="AH95" s="171"/>
      <c r="AI95" s="171"/>
    </row>
    <row r="96" spans="2:35" ht="15" customHeight="1">
      <c r="B96" s="1237" t="s">
        <v>112</v>
      </c>
      <c r="C96" s="564" t="s">
        <v>539</v>
      </c>
      <c r="D96" s="558" t="s">
        <v>540</v>
      </c>
      <c r="E96" s="1100">
        <v>36.417000000000002</v>
      </c>
      <c r="F96" s="1100">
        <v>36.691000000000003</v>
      </c>
      <c r="G96" s="1100">
        <v>37.322000000000003</v>
      </c>
      <c r="H96" s="1105">
        <v>38.082000000000001</v>
      </c>
      <c r="I96" s="1103">
        <v>7.5239585907680403E-3</v>
      </c>
      <c r="J96" s="1108">
        <v>2.03633245806762E-2</v>
      </c>
      <c r="K96" s="1100">
        <v>35.494640000000402</v>
      </c>
      <c r="L96" s="1100">
        <v>35.327760000000303</v>
      </c>
      <c r="M96" s="1100">
        <v>35.255596682270003</v>
      </c>
      <c r="N96" s="1105">
        <v>35.780445865463903</v>
      </c>
      <c r="O96" s="1103">
        <v>-4.7015549390038202E-3</v>
      </c>
      <c r="P96" s="1108">
        <v>1.48869749085221E-2</v>
      </c>
      <c r="Q96" s="232"/>
      <c r="R96" s="171"/>
      <c r="S96" s="171"/>
      <c r="T96" s="171"/>
      <c r="U96" s="32"/>
      <c r="V96" s="32"/>
      <c r="W96" s="171"/>
      <c r="X96" s="171"/>
      <c r="Y96" s="171"/>
      <c r="Z96" s="32"/>
      <c r="AA96" s="32"/>
      <c r="AB96" s="231"/>
      <c r="AC96" s="171"/>
      <c r="AD96" s="231"/>
      <c r="AE96" s="171"/>
      <c r="AF96" s="231"/>
      <c r="AG96" s="171"/>
      <c r="AH96" s="171"/>
      <c r="AI96" s="171"/>
    </row>
    <row r="97" spans="2:35" ht="15" customHeight="1">
      <c r="B97" s="1236" t="s">
        <v>112</v>
      </c>
      <c r="C97" s="563" t="s">
        <v>541</v>
      </c>
      <c r="D97" s="557" t="s">
        <v>542</v>
      </c>
      <c r="E97" s="1098">
        <v>45.451000000000001</v>
      </c>
      <c r="F97" s="1098">
        <v>44.593000000000004</v>
      </c>
      <c r="G97" s="1098">
        <v>45.871000000000002</v>
      </c>
      <c r="H97" s="1106">
        <v>46.03</v>
      </c>
      <c r="I97" s="1102">
        <v>-1.8877472442850401E-2</v>
      </c>
      <c r="J97" s="1109">
        <v>3.4662422881559501E-3</v>
      </c>
      <c r="K97" s="1098">
        <v>44.777370000000502</v>
      </c>
      <c r="L97" s="1098">
        <v>43.380200000000499</v>
      </c>
      <c r="M97" s="1098">
        <v>43.335104783662302</v>
      </c>
      <c r="N97" s="1106">
        <v>42.693850993917501</v>
      </c>
      <c r="O97" s="1102">
        <v>-3.1202591844943599E-2</v>
      </c>
      <c r="P97" s="1109">
        <v>-1.4797559460074E-2</v>
      </c>
      <c r="R97" s="171"/>
      <c r="S97" s="171"/>
      <c r="T97" s="171"/>
      <c r="U97" s="32"/>
      <c r="V97" s="32"/>
      <c r="W97" s="171"/>
      <c r="X97" s="171"/>
      <c r="Y97" s="171"/>
      <c r="Z97" s="32"/>
      <c r="AA97" s="32"/>
      <c r="AB97" s="231"/>
      <c r="AC97" s="171"/>
      <c r="AD97" s="231"/>
      <c r="AE97" s="171"/>
      <c r="AF97" s="231"/>
      <c r="AG97" s="171"/>
      <c r="AH97" s="171"/>
      <c r="AI97" s="171"/>
    </row>
    <row r="98" spans="2:35" ht="15" customHeight="1">
      <c r="B98" s="1237" t="s">
        <v>112</v>
      </c>
      <c r="C98" s="564" t="s">
        <v>543</v>
      </c>
      <c r="D98" s="558" t="s">
        <v>544</v>
      </c>
      <c r="E98" s="1100">
        <v>54.411000000000001</v>
      </c>
      <c r="F98" s="1100">
        <v>54.323</v>
      </c>
      <c r="G98" s="1100">
        <v>56.018000000000001</v>
      </c>
      <c r="H98" s="1105">
        <v>55.914000000000001</v>
      </c>
      <c r="I98" s="1103">
        <v>-1.6173200272003899E-3</v>
      </c>
      <c r="J98" s="1108">
        <v>-1.85654611017882E-3</v>
      </c>
      <c r="K98" s="1100">
        <v>54.161710000000497</v>
      </c>
      <c r="L98" s="1100">
        <v>53.225360000000599</v>
      </c>
      <c r="M98" s="1100">
        <v>53.604913666523203</v>
      </c>
      <c r="N98" s="1105">
        <v>52.835382805817197</v>
      </c>
      <c r="O98" s="1103">
        <v>-1.7288043527427001E-2</v>
      </c>
      <c r="P98" s="1108">
        <v>-1.4355603023506599E-2</v>
      </c>
      <c r="R98" s="171"/>
      <c r="S98" s="171"/>
      <c r="T98" s="171"/>
      <c r="U98" s="32"/>
      <c r="V98" s="32"/>
      <c r="W98" s="171"/>
      <c r="X98" s="171"/>
      <c r="Y98" s="171"/>
      <c r="Z98" s="32"/>
      <c r="AA98" s="32"/>
      <c r="AB98" s="231"/>
      <c r="AC98" s="171"/>
      <c r="AD98" s="231"/>
      <c r="AE98" s="171"/>
      <c r="AF98" s="231"/>
      <c r="AG98" s="171"/>
      <c r="AH98" s="171"/>
      <c r="AI98" s="171"/>
    </row>
    <row r="99" spans="2:35" ht="15" customHeight="1">
      <c r="B99" s="1236" t="s">
        <v>112</v>
      </c>
      <c r="C99" s="563" t="s">
        <v>545</v>
      </c>
      <c r="D99" s="557" t="s">
        <v>546</v>
      </c>
      <c r="E99" s="1098">
        <v>44.104999999999997</v>
      </c>
      <c r="F99" s="1098">
        <v>43.832000000000001</v>
      </c>
      <c r="G99" s="1098">
        <v>45.7</v>
      </c>
      <c r="H99" s="1106">
        <v>46.000999999999998</v>
      </c>
      <c r="I99" s="1102">
        <v>-6.1897744019951996E-3</v>
      </c>
      <c r="J99" s="1109">
        <v>6.5864332603937604E-3</v>
      </c>
      <c r="K99" s="1098">
        <v>44.124100000000297</v>
      </c>
      <c r="L99" s="1098">
        <v>43.033310000000398</v>
      </c>
      <c r="M99" s="1098">
        <v>43.570354917520703</v>
      </c>
      <c r="N99" s="1106">
        <v>43.288876622933401</v>
      </c>
      <c r="O99" s="1102">
        <v>-2.4720957481284202E-2</v>
      </c>
      <c r="P99" s="1109">
        <v>-6.4603167708916498E-3</v>
      </c>
      <c r="R99" s="171"/>
      <c r="S99" s="171"/>
      <c r="T99" s="171"/>
      <c r="U99" s="32"/>
      <c r="V99" s="32"/>
      <c r="W99" s="171"/>
      <c r="X99" s="171"/>
      <c r="Y99" s="171"/>
      <c r="Z99" s="32"/>
      <c r="AA99" s="32"/>
      <c r="AB99" s="231"/>
      <c r="AC99" s="171"/>
      <c r="AD99" s="231"/>
      <c r="AE99" s="171"/>
      <c r="AF99" s="231"/>
      <c r="AG99" s="171"/>
      <c r="AH99" s="171"/>
      <c r="AI99" s="171"/>
    </row>
    <row r="100" spans="2:35" ht="15" customHeight="1">
      <c r="B100" s="1237" t="s">
        <v>112</v>
      </c>
      <c r="C100" s="564" t="s">
        <v>547</v>
      </c>
      <c r="D100" s="558" t="s">
        <v>548</v>
      </c>
      <c r="E100" s="1100">
        <v>32.29</v>
      </c>
      <c r="F100" s="1100">
        <v>32.034999999999997</v>
      </c>
      <c r="G100" s="1100">
        <v>32.667999999999999</v>
      </c>
      <c r="H100" s="1105">
        <v>32.646000000000001</v>
      </c>
      <c r="I100" s="1103">
        <v>-7.8971817900279594E-3</v>
      </c>
      <c r="J100" s="1108">
        <v>-6.7344190033058503E-4</v>
      </c>
      <c r="K100" s="1100">
        <v>31.2952000000002</v>
      </c>
      <c r="L100" s="1100">
        <v>31.1584900000001</v>
      </c>
      <c r="M100" s="1100">
        <v>31.257697815679201</v>
      </c>
      <c r="N100" s="1105">
        <v>30.970448247432099</v>
      </c>
      <c r="O100" s="1103">
        <v>-4.3684015440093003E-3</v>
      </c>
      <c r="P100" s="1108">
        <v>-9.1897224786332606E-3</v>
      </c>
      <c r="R100" s="171"/>
      <c r="S100" s="171"/>
      <c r="T100" s="171"/>
      <c r="U100" s="32"/>
      <c r="V100" s="32"/>
      <c r="W100" s="171"/>
      <c r="X100" s="171"/>
      <c r="Y100" s="171"/>
      <c r="Z100" s="32"/>
      <c r="AA100" s="32"/>
      <c r="AB100" s="231"/>
      <c r="AC100" s="171"/>
      <c r="AD100" s="231"/>
      <c r="AE100" s="171"/>
      <c r="AF100" s="231"/>
      <c r="AG100" s="171"/>
      <c r="AH100" s="171"/>
      <c r="AI100" s="171"/>
    </row>
    <row r="101" spans="2:35" ht="15" customHeight="1">
      <c r="B101" s="1236" t="s">
        <v>21</v>
      </c>
      <c r="C101" s="563" t="s">
        <v>549</v>
      </c>
      <c r="D101" s="557" t="s">
        <v>21</v>
      </c>
      <c r="E101" s="1098">
        <v>15.167999999999999</v>
      </c>
      <c r="F101" s="1098">
        <v>15.148999999999999</v>
      </c>
      <c r="G101" s="1098">
        <v>15.282999999999999</v>
      </c>
      <c r="H101" s="1106">
        <v>15.15</v>
      </c>
      <c r="I101" s="1102">
        <v>-1.2526371308017E-3</v>
      </c>
      <c r="J101" s="1109">
        <v>-8.7024798796047093E-3</v>
      </c>
      <c r="K101" s="1098">
        <v>14.670439999999999</v>
      </c>
      <c r="L101" s="1098">
        <v>14.40291</v>
      </c>
      <c r="M101" s="1098">
        <v>14.6258364253847</v>
      </c>
      <c r="N101" s="1106">
        <v>14.67596221</v>
      </c>
      <c r="O101" s="1102">
        <v>-1.8235990195246601E-2</v>
      </c>
      <c r="P101" s="1109">
        <v>3.4272080691646299E-3</v>
      </c>
      <c r="R101" s="171"/>
      <c r="S101" s="171"/>
      <c r="T101" s="171"/>
      <c r="U101" s="32"/>
      <c r="V101" s="32"/>
      <c r="W101" s="171"/>
      <c r="X101" s="171"/>
      <c r="Y101" s="171"/>
      <c r="Z101" s="32"/>
      <c r="AA101" s="32"/>
      <c r="AB101" s="231"/>
      <c r="AC101" s="171"/>
      <c r="AD101" s="231"/>
      <c r="AE101" s="171"/>
      <c r="AF101" s="231"/>
      <c r="AG101" s="171"/>
      <c r="AH101" s="171"/>
      <c r="AI101" s="171"/>
    </row>
    <row r="102" spans="2:35" ht="15" customHeight="1">
      <c r="B102" s="1237" t="s">
        <v>23</v>
      </c>
      <c r="C102" s="564" t="s">
        <v>550</v>
      </c>
      <c r="D102" s="558" t="s">
        <v>22</v>
      </c>
      <c r="E102" s="1100">
        <v>16.515000000000001</v>
      </c>
      <c r="F102" s="1100">
        <v>16.295999999999999</v>
      </c>
      <c r="G102" s="1100">
        <v>16.463999999999999</v>
      </c>
      <c r="H102" s="1105">
        <v>16.905999999999999</v>
      </c>
      <c r="I102" s="1103">
        <v>-1.3260672116257999E-2</v>
      </c>
      <c r="J102" s="1108">
        <v>2.6846452866860999E-2</v>
      </c>
      <c r="K102" s="1100">
        <v>15.890029999999999</v>
      </c>
      <c r="L102" s="1100">
        <v>15.935409999999999</v>
      </c>
      <c r="M102" s="1100">
        <v>16.052291793334899</v>
      </c>
      <c r="N102" s="1105">
        <v>16.266301702872699</v>
      </c>
      <c r="O102" s="1103">
        <v>2.8558788120589501E-3</v>
      </c>
      <c r="P102" s="1108">
        <v>1.33320470555285E-2</v>
      </c>
      <c r="R102" s="171"/>
      <c r="S102" s="171"/>
      <c r="T102" s="171"/>
      <c r="U102" s="32"/>
      <c r="V102" s="32"/>
      <c r="W102" s="171"/>
      <c r="X102" s="171"/>
      <c r="Y102" s="171"/>
      <c r="Z102" s="32"/>
      <c r="AA102" s="32"/>
      <c r="AB102" s="231"/>
      <c r="AC102" s="171"/>
      <c r="AD102" s="231"/>
      <c r="AE102" s="171"/>
      <c r="AF102" s="231"/>
      <c r="AG102" s="171"/>
      <c r="AH102" s="171"/>
      <c r="AI102" s="171"/>
    </row>
    <row r="103" spans="2:35" ht="15" customHeight="1">
      <c r="B103" s="1236" t="s">
        <v>22</v>
      </c>
      <c r="C103" s="563" t="s">
        <v>551</v>
      </c>
      <c r="D103" s="557" t="s">
        <v>23</v>
      </c>
      <c r="E103" s="1098">
        <v>9.6110000000000007</v>
      </c>
      <c r="F103" s="1098">
        <v>9.7769999999999992</v>
      </c>
      <c r="G103" s="1098">
        <v>9.7989999999999995</v>
      </c>
      <c r="H103" s="1106">
        <v>9.99</v>
      </c>
      <c r="I103" s="1102">
        <v>1.72718759754447E-2</v>
      </c>
      <c r="J103" s="1109">
        <v>1.94917848760079E-2</v>
      </c>
      <c r="K103" s="1098">
        <v>8.8172099999999993</v>
      </c>
      <c r="L103" s="1098">
        <v>9.1222600000000291</v>
      </c>
      <c r="M103" s="1098">
        <v>9.09973624391729</v>
      </c>
      <c r="N103" s="1106">
        <v>9.6387634808179605</v>
      </c>
      <c r="O103" s="1102">
        <v>3.45971117847967E-2</v>
      </c>
      <c r="P103" s="1109">
        <v>5.9235479188859602E-2</v>
      </c>
      <c r="R103" s="171"/>
      <c r="S103" s="171"/>
      <c r="T103" s="171"/>
      <c r="U103" s="32"/>
      <c r="V103" s="32"/>
      <c r="W103" s="171"/>
      <c r="X103" s="171"/>
      <c r="Y103" s="171"/>
      <c r="Z103" s="32"/>
      <c r="AA103" s="32"/>
      <c r="AB103" s="231"/>
      <c r="AC103" s="171"/>
      <c r="AD103" s="231"/>
      <c r="AE103" s="171"/>
      <c r="AF103" s="231"/>
      <c r="AG103" s="171"/>
      <c r="AH103" s="171"/>
      <c r="AI103" s="171"/>
    </row>
    <row r="104" spans="2:35" ht="15" customHeight="1">
      <c r="B104" s="1237" t="s">
        <v>24</v>
      </c>
      <c r="C104" s="564" t="s">
        <v>552</v>
      </c>
      <c r="D104" s="558" t="s">
        <v>24</v>
      </c>
      <c r="E104" s="1100">
        <v>39.354999999999997</v>
      </c>
      <c r="F104" s="1100">
        <v>38.351999999999997</v>
      </c>
      <c r="G104" s="1100">
        <v>38.639000000000003</v>
      </c>
      <c r="H104" s="1105">
        <v>39.384999999999998</v>
      </c>
      <c r="I104" s="1103">
        <v>-2.5485961123110201E-2</v>
      </c>
      <c r="J104" s="1108">
        <v>1.9306917880897299E-2</v>
      </c>
      <c r="K104" s="1100">
        <v>36.767320000000197</v>
      </c>
      <c r="L104" s="1100">
        <v>35.9953900000001</v>
      </c>
      <c r="M104" s="1100">
        <v>36.519350586998499</v>
      </c>
      <c r="N104" s="1105">
        <v>36.065976549871102</v>
      </c>
      <c r="O104" s="1103">
        <v>-2.0995003171296898E-2</v>
      </c>
      <c r="P104" s="1108">
        <v>-1.24146248451846E-2</v>
      </c>
      <c r="R104" s="171"/>
      <c r="S104" s="171"/>
      <c r="T104" s="171"/>
      <c r="U104" s="32"/>
      <c r="V104" s="32"/>
      <c r="W104" s="171"/>
      <c r="X104" s="171"/>
      <c r="Y104" s="171"/>
      <c r="Z104" s="32"/>
      <c r="AA104" s="32"/>
      <c r="AB104" s="231"/>
      <c r="AC104" s="171"/>
      <c r="AD104" s="231"/>
      <c r="AE104" s="171"/>
      <c r="AF104" s="231"/>
      <c r="AG104" s="171"/>
      <c r="AH104" s="171"/>
      <c r="AI104" s="171"/>
    </row>
    <row r="105" spans="2:35" ht="15" customHeight="1">
      <c r="B105" s="1238" t="s">
        <v>12</v>
      </c>
      <c r="C105" s="563" t="s">
        <v>568</v>
      </c>
      <c r="D105" s="571" t="s">
        <v>12</v>
      </c>
      <c r="E105" s="1098">
        <v>13.532999999999999</v>
      </c>
      <c r="F105" s="1098">
        <v>13.69</v>
      </c>
      <c r="G105" s="1098">
        <v>13.744</v>
      </c>
      <c r="H105" s="1106">
        <v>13.919</v>
      </c>
      <c r="I105" s="1102">
        <v>1.1601270967265299E-2</v>
      </c>
      <c r="J105" s="1109">
        <v>1.273282887078E-2</v>
      </c>
      <c r="K105" s="1098">
        <v>13.23906</v>
      </c>
      <c r="L105" s="1098">
        <v>13.44807</v>
      </c>
      <c r="M105" s="1098">
        <v>13.457275750009099</v>
      </c>
      <c r="N105" s="1106">
        <v>13.617588676864001</v>
      </c>
      <c r="O105" s="1102">
        <v>1.5787374632338501E-2</v>
      </c>
      <c r="P105" s="1109">
        <v>1.19127325495094E-2</v>
      </c>
      <c r="R105" s="171"/>
      <c r="S105" s="171"/>
      <c r="T105" s="171"/>
      <c r="U105" s="32"/>
      <c r="V105" s="32"/>
      <c r="W105" s="171"/>
      <c r="X105" s="171"/>
      <c r="Y105" s="171"/>
      <c r="Z105" s="32"/>
      <c r="AA105" s="32"/>
      <c r="AB105" s="231"/>
      <c r="AC105" s="171"/>
      <c r="AD105" s="231"/>
      <c r="AE105" s="171"/>
      <c r="AF105" s="231"/>
      <c r="AG105" s="171"/>
      <c r="AH105" s="171"/>
      <c r="AI105" s="171"/>
    </row>
    <row r="106" spans="2:35" s="233" customFormat="1" ht="15" customHeight="1">
      <c r="B106" s="570" t="s">
        <v>113</v>
      </c>
      <c r="C106" s="568"/>
      <c r="D106" s="569"/>
      <c r="E106" s="1110">
        <v>1981.643</v>
      </c>
      <c r="F106" s="1111">
        <v>1978.0719999999999</v>
      </c>
      <c r="G106" s="1111">
        <v>2015.866</v>
      </c>
      <c r="H106" s="1112">
        <v>2033.9549999999999</v>
      </c>
      <c r="I106" s="1113">
        <v>-1.8020400243636801E-3</v>
      </c>
      <c r="J106" s="1114">
        <v>8.9733146945283303E-3</v>
      </c>
      <c r="K106" s="1110">
        <v>1885.3600099993801</v>
      </c>
      <c r="L106" s="1111">
        <v>1888.8567699994701</v>
      </c>
      <c r="M106" s="1111">
        <v>1896.2078927611699</v>
      </c>
      <c r="N106" s="1112">
        <v>1905.06589179108</v>
      </c>
      <c r="O106" s="1113">
        <v>1.85469087152867E-3</v>
      </c>
      <c r="P106" s="1114">
        <v>4.67142820348299E-3</v>
      </c>
      <c r="R106" s="1310"/>
      <c r="S106" s="1310"/>
      <c r="T106" s="1310"/>
      <c r="U106" s="1310"/>
      <c r="V106" s="1310"/>
      <c r="W106" s="1310"/>
      <c r="X106" s="1310"/>
      <c r="Y106" s="1310"/>
      <c r="Z106" s="1023"/>
      <c r="AA106" s="1023"/>
      <c r="AB106" s="234"/>
      <c r="AC106" s="235"/>
      <c r="AD106" s="234"/>
      <c r="AE106" s="235"/>
      <c r="AF106" s="234"/>
      <c r="AG106" s="235"/>
      <c r="AH106" s="235"/>
      <c r="AI106" s="235"/>
    </row>
    <row r="107" spans="2:35" s="237" customFormat="1" ht="15" customHeight="1">
      <c r="B107" s="33" t="s">
        <v>129</v>
      </c>
      <c r="E107" s="524"/>
      <c r="F107" s="524"/>
      <c r="G107" s="817"/>
      <c r="H107" s="524"/>
      <c r="I107" s="524"/>
      <c r="J107" s="524"/>
      <c r="K107" s="524"/>
      <c r="L107" s="524"/>
      <c r="M107" s="817"/>
      <c r="N107" s="524"/>
      <c r="O107" s="524"/>
      <c r="P107" s="524"/>
      <c r="Q107" s="236"/>
      <c r="AB107" s="238"/>
      <c r="AC107" s="236"/>
      <c r="AD107" s="236"/>
      <c r="AE107" s="236"/>
      <c r="AF107" s="236"/>
      <c r="AG107" s="236"/>
      <c r="AH107" s="236"/>
      <c r="AI107" s="236"/>
    </row>
    <row r="108" spans="2:35" s="237" customFormat="1" ht="15" customHeight="1">
      <c r="B108" s="67" t="s">
        <v>134</v>
      </c>
      <c r="E108" s="143"/>
      <c r="F108" s="143"/>
      <c r="G108" s="143"/>
      <c r="H108" s="143"/>
      <c r="I108" s="143"/>
      <c r="J108" s="143"/>
      <c r="K108" s="143"/>
      <c r="L108" s="143"/>
      <c r="M108" s="143"/>
      <c r="N108" s="143"/>
      <c r="O108" s="143"/>
      <c r="P108" s="143"/>
      <c r="Q108" s="236"/>
      <c r="U108" s="217"/>
      <c r="AB108" s="238"/>
      <c r="AC108" s="236"/>
      <c r="AD108" s="236"/>
      <c r="AE108" s="236"/>
      <c r="AF108" s="236"/>
      <c r="AG108" s="236"/>
      <c r="AH108" s="236"/>
      <c r="AI108" s="236"/>
    </row>
  </sheetData>
  <mergeCells count="9">
    <mergeCell ref="AD5:AI5"/>
    <mergeCell ref="B5:B6"/>
    <mergeCell ref="C5:C6"/>
    <mergeCell ref="D5:D6"/>
    <mergeCell ref="E5:J5"/>
    <mergeCell ref="K5:P5"/>
    <mergeCell ref="V5:V6"/>
    <mergeCell ref="W5:Z5"/>
    <mergeCell ref="AA5:AC5"/>
  </mergeCells>
  <pageMargins left="0.7" right="0.7" top="0.75" bottom="0.75" header="0.3" footer="0.3"/>
  <pageSetup paperSize="9" orientation="portrait" r:id="rId1"/>
  <ignoredErrors>
    <ignoredError sqref="C7:C34 C35:C10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86"/>
  <sheetViews>
    <sheetView zoomScaleNormal="100" workbookViewId="0">
      <selection activeCell="K45" sqref="K45"/>
    </sheetView>
  </sheetViews>
  <sheetFormatPr baseColWidth="10" defaultColWidth="11.42578125" defaultRowHeight="15"/>
  <cols>
    <col min="1" max="1" width="3.7109375" style="83" customWidth="1"/>
    <col min="2" max="2" width="35.7109375" style="83" customWidth="1"/>
    <col min="3" max="14" width="10.7109375" style="83" customWidth="1"/>
    <col min="15" max="15" width="11.42578125" style="83"/>
    <col min="16" max="24" width="10.7109375" style="83" customWidth="1"/>
    <col min="25" max="16384" width="11.42578125" style="83"/>
  </cols>
  <sheetData>
    <row r="1" spans="1:23" ht="20.100000000000001" customHeight="1">
      <c r="B1" s="214" t="s">
        <v>338</v>
      </c>
      <c r="C1" s="214"/>
      <c r="D1" s="214"/>
      <c r="E1" s="214"/>
      <c r="F1" s="214"/>
      <c r="G1" s="214"/>
      <c r="H1" s="214"/>
      <c r="I1" s="214"/>
      <c r="J1" s="214"/>
      <c r="K1" s="214"/>
      <c r="L1" s="214"/>
      <c r="M1" s="214"/>
      <c r="N1" s="214"/>
    </row>
    <row r="2" spans="1:23" ht="15" customHeight="1">
      <c r="B2" s="84"/>
      <c r="C2" s="84"/>
      <c r="D2" s="84"/>
      <c r="E2" s="84"/>
      <c r="F2" s="84"/>
      <c r="G2" s="44"/>
      <c r="H2" s="44"/>
      <c r="I2" s="44"/>
      <c r="J2" s="85"/>
    </row>
    <row r="3" spans="1:23" ht="15" customHeight="1">
      <c r="B3" s="97" t="s">
        <v>156</v>
      </c>
      <c r="C3" s="97"/>
      <c r="D3" s="97"/>
      <c r="E3" s="97"/>
      <c r="F3" s="97"/>
      <c r="G3" s="97"/>
      <c r="H3" s="97"/>
    </row>
    <row r="4" spans="1:23" ht="15" customHeight="1">
      <c r="B4" s="81" t="s">
        <v>38</v>
      </c>
      <c r="C4" s="334"/>
      <c r="D4" s="334"/>
      <c r="E4" s="334"/>
      <c r="F4" s="114"/>
      <c r="G4" s="334"/>
      <c r="H4" s="335"/>
      <c r="I4" s="87"/>
      <c r="J4" s="87"/>
      <c r="K4" s="87"/>
      <c r="L4" s="87"/>
      <c r="M4" s="87"/>
    </row>
    <row r="5" spans="1:23" ht="15" customHeight="1">
      <c r="A5" s="87"/>
      <c r="B5" s="1374"/>
      <c r="C5" s="1372" t="s">
        <v>66</v>
      </c>
      <c r="D5" s="1373"/>
      <c r="E5" s="1373"/>
      <c r="F5" s="1373"/>
      <c r="G5" s="1373"/>
      <c r="H5" s="1373"/>
      <c r="I5" s="1363" t="s">
        <v>42</v>
      </c>
      <c r="J5" s="1364"/>
      <c r="K5" s="1364"/>
      <c r="L5" s="1364"/>
      <c r="M5" s="1364"/>
      <c r="N5" s="1365"/>
    </row>
    <row r="6" spans="1:23" ht="25.5" customHeight="1">
      <c r="A6" s="87"/>
      <c r="B6" s="1375"/>
      <c r="C6" s="1246">
        <v>2021</v>
      </c>
      <c r="D6" s="1247" t="s">
        <v>598</v>
      </c>
      <c r="E6" s="1247" t="s">
        <v>599</v>
      </c>
      <c r="F6" s="1254">
        <v>2023</v>
      </c>
      <c r="G6" s="1248" t="s">
        <v>71</v>
      </c>
      <c r="H6" s="1249" t="s">
        <v>72</v>
      </c>
      <c r="I6" s="1246">
        <v>2021</v>
      </c>
      <c r="J6" s="1247" t="s">
        <v>598</v>
      </c>
      <c r="K6" s="1247" t="s">
        <v>599</v>
      </c>
      <c r="L6" s="1254">
        <v>2023</v>
      </c>
      <c r="M6" s="1248" t="s">
        <v>71</v>
      </c>
      <c r="N6" s="1249" t="s">
        <v>72</v>
      </c>
    </row>
    <row r="7" spans="1:23" s="98" customFormat="1" ht="15" customHeight="1">
      <c r="A7" s="109"/>
      <c r="B7" s="107" t="s">
        <v>36</v>
      </c>
      <c r="C7" s="1148">
        <v>1448.9870000000001</v>
      </c>
      <c r="D7" s="1088">
        <v>1431.4059999999999</v>
      </c>
      <c r="E7" s="1088">
        <v>1434.1389999999999</v>
      </c>
      <c r="F7" s="1149">
        <v>1424.441</v>
      </c>
      <c r="G7" s="1132">
        <v>-1.21333041635295E-2</v>
      </c>
      <c r="H7" s="1132">
        <v>-6.7622455006103302E-3</v>
      </c>
      <c r="I7" s="1087">
        <v>1393.5059299997999</v>
      </c>
      <c r="J7" s="1088">
        <v>1374.3545699999499</v>
      </c>
      <c r="K7" s="1088">
        <v>1381.7636336886701</v>
      </c>
      <c r="L7" s="1149">
        <v>1375.27227565065</v>
      </c>
      <c r="M7" s="1132">
        <v>-1.3743292789469201E-2</v>
      </c>
      <c r="N7" s="1133">
        <v>-4.6978787686682297E-3</v>
      </c>
      <c r="O7" s="1175"/>
      <c r="P7" s="1239"/>
      <c r="Q7" s="1239"/>
      <c r="R7" s="1239"/>
      <c r="S7" s="1239"/>
      <c r="T7" s="1239"/>
      <c r="U7" s="1239"/>
      <c r="V7" s="1239"/>
      <c r="W7" s="1239"/>
    </row>
    <row r="8" spans="1:23" s="98" customFormat="1" ht="15" customHeight="1">
      <c r="A8" s="109"/>
      <c r="B8" s="108" t="s">
        <v>43</v>
      </c>
      <c r="C8" s="1150">
        <v>176.858</v>
      </c>
      <c r="D8" s="1068">
        <v>175.32300000000001</v>
      </c>
      <c r="E8" s="1068">
        <v>175.71600000000001</v>
      </c>
      <c r="F8" s="1151">
        <v>178.352</v>
      </c>
      <c r="G8" s="1134">
        <v>-8.6792794219090492E-3</v>
      </c>
      <c r="H8" s="1134">
        <v>1.5001479660361E-2</v>
      </c>
      <c r="I8" s="1067">
        <v>168.899159999994</v>
      </c>
      <c r="J8" s="1068">
        <v>169.335189999996</v>
      </c>
      <c r="K8" s="1068">
        <v>171.387036189621</v>
      </c>
      <c r="L8" s="1151">
        <v>173.194180488321</v>
      </c>
      <c r="M8" s="1134">
        <v>2.5815995769404901E-3</v>
      </c>
      <c r="N8" s="1135">
        <v>1.05442298255316E-2</v>
      </c>
    </row>
    <row r="9" spans="1:23" s="98" customFormat="1" ht="15" customHeight="1">
      <c r="A9" s="109"/>
      <c r="B9" s="110" t="s">
        <v>44</v>
      </c>
      <c r="C9" s="1152">
        <v>174.33500000000001</v>
      </c>
      <c r="D9" s="1073">
        <v>213.87799999999999</v>
      </c>
      <c r="E9" s="1073">
        <v>213.16499999999999</v>
      </c>
      <c r="F9" s="1153">
        <v>208.14400000000001</v>
      </c>
      <c r="G9" s="1136">
        <v>0.22682192330857201</v>
      </c>
      <c r="H9" s="1136">
        <v>-2.3554523491192199E-2</v>
      </c>
      <c r="I9" s="1072">
        <v>170.36203999999699</v>
      </c>
      <c r="J9" s="1073">
        <v>207.34560999999701</v>
      </c>
      <c r="K9" s="1073">
        <v>207.91784022918401</v>
      </c>
      <c r="L9" s="1153">
        <v>204.65220965245001</v>
      </c>
      <c r="M9" s="1136">
        <v>0.21708809075074101</v>
      </c>
      <c r="N9" s="1137">
        <v>-1.5706350994868602E-2</v>
      </c>
    </row>
    <row r="10" spans="1:23" s="98" customFormat="1" ht="15" customHeight="1">
      <c r="A10" s="109"/>
      <c r="B10" s="108" t="s">
        <v>45</v>
      </c>
      <c r="C10" s="1150">
        <v>1096.287</v>
      </c>
      <c r="D10" s="1068">
        <v>1040.6300000000001</v>
      </c>
      <c r="E10" s="1068">
        <v>1043.4179999999999</v>
      </c>
      <c r="F10" s="1151">
        <v>1037.1099999999999</v>
      </c>
      <c r="G10" s="1134">
        <v>-5.0768639963804998E-2</v>
      </c>
      <c r="H10" s="1134">
        <v>-6.0455157952038503E-3</v>
      </c>
      <c r="I10" s="1067">
        <v>1051.7726200001</v>
      </c>
      <c r="J10" s="1068">
        <v>992.369990000077</v>
      </c>
      <c r="K10" s="1068">
        <v>998.88433275003604</v>
      </c>
      <c r="L10" s="1151">
        <v>995.60353770002803</v>
      </c>
      <c r="M10" s="1134">
        <v>-5.6478585647172702E-2</v>
      </c>
      <c r="N10" s="1135">
        <v>-3.2844594138098401E-3</v>
      </c>
    </row>
    <row r="11" spans="1:23" ht="15" customHeight="1">
      <c r="A11" s="87"/>
      <c r="B11" s="474" t="s">
        <v>68</v>
      </c>
      <c r="C11" s="1154">
        <v>1.5069999999999999</v>
      </c>
      <c r="D11" s="1155">
        <v>1.575</v>
      </c>
      <c r="E11" s="1155">
        <v>1.84</v>
      </c>
      <c r="F11" s="1156">
        <v>0.83499999999999996</v>
      </c>
      <c r="G11" s="1138">
        <v>4.5122760451227699E-2</v>
      </c>
      <c r="H11" s="1138">
        <v>-0.54619565217391297</v>
      </c>
      <c r="I11" s="1168">
        <v>2.47210999999999</v>
      </c>
      <c r="J11" s="1155">
        <v>5.30377999999991</v>
      </c>
      <c r="K11" s="1155">
        <v>3.57442452</v>
      </c>
      <c r="L11" s="1156">
        <v>1.8223478099999999</v>
      </c>
      <c r="M11" s="1138">
        <v>1.1454466022951799</v>
      </c>
      <c r="N11" s="1139">
        <v>-0.49017029180406402</v>
      </c>
    </row>
    <row r="12" spans="1:23" ht="15" customHeight="1">
      <c r="A12" s="87"/>
      <c r="B12" s="475" t="s">
        <v>5</v>
      </c>
      <c r="C12" s="1157">
        <v>439.20400000000001</v>
      </c>
      <c r="D12" s="1083">
        <v>458.51</v>
      </c>
      <c r="E12" s="1083">
        <v>493.22</v>
      </c>
      <c r="F12" s="1158">
        <v>523.13900000000001</v>
      </c>
      <c r="G12" s="1140">
        <v>4.3956794564712597E-2</v>
      </c>
      <c r="H12" s="1140">
        <v>6.0660557155022103E-2</v>
      </c>
      <c r="I12" s="1082">
        <v>410.05875000002101</v>
      </c>
      <c r="J12" s="1083">
        <v>426.04337000003301</v>
      </c>
      <c r="K12" s="1083">
        <v>426.42199101271802</v>
      </c>
      <c r="L12" s="1158">
        <v>449.066143850716</v>
      </c>
      <c r="M12" s="1140">
        <v>3.8981292314849099E-2</v>
      </c>
      <c r="N12" s="1141">
        <v>5.3102685403770597E-2</v>
      </c>
      <c r="O12" s="99"/>
      <c r="P12" s="1240"/>
      <c r="Q12" s="1240"/>
      <c r="R12" s="1240"/>
      <c r="S12" s="1240"/>
      <c r="T12" s="1241"/>
      <c r="U12" s="1241"/>
      <c r="V12" s="1241"/>
      <c r="W12" s="1241"/>
    </row>
    <row r="13" spans="1:23" ht="15" customHeight="1">
      <c r="A13" s="87"/>
      <c r="B13" s="110" t="s">
        <v>43</v>
      </c>
      <c r="C13" s="1152">
        <v>66.471000000000004</v>
      </c>
      <c r="D13" s="1073">
        <v>72.156999999999996</v>
      </c>
      <c r="E13" s="1073">
        <v>72.355999999999995</v>
      </c>
      <c r="F13" s="1153">
        <v>79.293000000000006</v>
      </c>
      <c r="G13" s="1136">
        <v>8.5541063019963601E-2</v>
      </c>
      <c r="H13" s="1136">
        <v>9.5873182597158602E-2</v>
      </c>
      <c r="I13" s="1072">
        <v>59.796400000000197</v>
      </c>
      <c r="J13" s="1073">
        <v>64.054149999999794</v>
      </c>
      <c r="K13" s="1073">
        <v>64.570492663017703</v>
      </c>
      <c r="L13" s="1153">
        <v>70.881420144371305</v>
      </c>
      <c r="M13" s="1136">
        <v>7.1204119311524899E-2</v>
      </c>
      <c r="N13" s="1137">
        <v>9.7737019203016307E-2</v>
      </c>
      <c r="O13" s="99"/>
    </row>
    <row r="14" spans="1:23" ht="15" customHeight="1">
      <c r="A14" s="87"/>
      <c r="B14" s="108" t="s">
        <v>44</v>
      </c>
      <c r="C14" s="1150">
        <v>60.908000000000001</v>
      </c>
      <c r="D14" s="1068">
        <v>79.141000000000005</v>
      </c>
      <c r="E14" s="1068">
        <v>79.995999999999995</v>
      </c>
      <c r="F14" s="1151">
        <v>88.507999999999996</v>
      </c>
      <c r="G14" s="1134">
        <v>0.29935312274249698</v>
      </c>
      <c r="H14" s="1134">
        <v>0.106405320266013</v>
      </c>
      <c r="I14" s="1067">
        <v>53.658990000002099</v>
      </c>
      <c r="J14" s="1068">
        <v>69.403440000002107</v>
      </c>
      <c r="K14" s="1068">
        <v>68.346398959672399</v>
      </c>
      <c r="L14" s="1151">
        <v>74.952358566325103</v>
      </c>
      <c r="M14" s="1134">
        <v>0.29341681608243703</v>
      </c>
      <c r="N14" s="1135">
        <v>9.6654098931394206E-2</v>
      </c>
      <c r="O14" s="99"/>
    </row>
    <row r="15" spans="1:23" ht="15" customHeight="1">
      <c r="A15" s="87"/>
      <c r="B15" s="110" t="s">
        <v>45</v>
      </c>
      <c r="C15" s="1152">
        <v>291.69099999999997</v>
      </c>
      <c r="D15" s="1073">
        <v>284.745</v>
      </c>
      <c r="E15" s="1073">
        <v>310.44600000000003</v>
      </c>
      <c r="F15" s="1153">
        <v>324.87200000000001</v>
      </c>
      <c r="G15" s="1136">
        <v>-2.3812870469092199E-2</v>
      </c>
      <c r="H15" s="1136">
        <v>4.6468629004722303E-2</v>
      </c>
      <c r="I15" s="1072">
        <v>270.47603000001402</v>
      </c>
      <c r="J15" s="1073">
        <v>259.85882000001499</v>
      </c>
      <c r="K15" s="1073">
        <v>268.948987410006</v>
      </c>
      <c r="L15" s="1153">
        <v>279.85536769001101</v>
      </c>
      <c r="M15" s="1136">
        <v>-3.9253792655853798E-2</v>
      </c>
      <c r="N15" s="1137">
        <v>4.05518547774983E-2</v>
      </c>
    </row>
    <row r="16" spans="1:23" ht="15" customHeight="1">
      <c r="A16" s="87"/>
      <c r="B16" s="476" t="s">
        <v>68</v>
      </c>
      <c r="C16" s="1159">
        <v>20.134</v>
      </c>
      <c r="D16" s="1160">
        <v>22.466999999999999</v>
      </c>
      <c r="E16" s="1160">
        <v>30.422000000000001</v>
      </c>
      <c r="F16" s="1161">
        <v>30.466000000000001</v>
      </c>
      <c r="G16" s="1142">
        <v>0.115873646567994</v>
      </c>
      <c r="H16" s="1142">
        <v>1.4463217408453601E-3</v>
      </c>
      <c r="I16" s="1169">
        <v>26.127330000002001</v>
      </c>
      <c r="J16" s="1160">
        <v>32.726960000003402</v>
      </c>
      <c r="K16" s="1160">
        <v>24.556111979999901</v>
      </c>
      <c r="L16" s="1161">
        <v>23.376997449999799</v>
      </c>
      <c r="M16" s="1142">
        <v>0.25259488818799702</v>
      </c>
      <c r="N16" s="1143">
        <v>-4.8017150718340097E-2</v>
      </c>
    </row>
    <row r="17" spans="1:24" s="90" customFormat="1" ht="15" customHeight="1">
      <c r="A17" s="89"/>
      <c r="B17" s="477" t="s">
        <v>64</v>
      </c>
      <c r="C17" s="1148">
        <v>60.328000000000003</v>
      </c>
      <c r="D17" s="1088">
        <v>63.771000000000001</v>
      </c>
      <c r="E17" s="1088">
        <v>63.908999999999999</v>
      </c>
      <c r="F17" s="1149">
        <v>62.741</v>
      </c>
      <c r="G17" s="1132">
        <v>5.7071343323166698E-2</v>
      </c>
      <c r="H17" s="1132">
        <v>-1.8275986167832301E-2</v>
      </c>
      <c r="I17" s="1087">
        <v>59.278539999999801</v>
      </c>
      <c r="J17" s="1088">
        <v>63.285579999999698</v>
      </c>
      <c r="K17" s="1088">
        <v>62.935556710000299</v>
      </c>
      <c r="L17" s="1149">
        <v>62.954526089999902</v>
      </c>
      <c r="M17" s="1132">
        <v>6.7596806534033299E-2</v>
      </c>
      <c r="N17" s="1133">
        <v>3.0140958452173899E-4</v>
      </c>
      <c r="P17" s="174"/>
      <c r="Q17" s="174"/>
      <c r="R17" s="174"/>
      <c r="S17" s="174"/>
      <c r="T17" s="1242"/>
      <c r="U17" s="1242"/>
      <c r="V17" s="1242"/>
      <c r="W17" s="1242"/>
      <c r="X17" s="174"/>
    </row>
    <row r="18" spans="1:24" s="100" customFormat="1" ht="15" customHeight="1">
      <c r="A18" s="1343"/>
      <c r="B18" s="478" t="s">
        <v>309</v>
      </c>
      <c r="C18" s="1150">
        <v>40.828000000000003</v>
      </c>
      <c r="D18" s="1068">
        <v>41.996000000000002</v>
      </c>
      <c r="E18" s="1068">
        <v>41.970999999999997</v>
      </c>
      <c r="F18" s="1151">
        <v>39.988</v>
      </c>
      <c r="G18" s="1134">
        <v>2.8607818164005001E-2</v>
      </c>
      <c r="H18" s="1134">
        <v>-4.7246908579733599E-2</v>
      </c>
      <c r="I18" s="1067">
        <v>41.948189999999997</v>
      </c>
      <c r="J18" s="1068">
        <v>43.429810000000003</v>
      </c>
      <c r="K18" s="1068">
        <v>43.018270299999998</v>
      </c>
      <c r="L18" s="1151">
        <v>41.035512070000003</v>
      </c>
      <c r="M18" s="1134">
        <v>3.5320236701513102E-2</v>
      </c>
      <c r="N18" s="1135">
        <v>-4.6091072843530097E-2</v>
      </c>
    </row>
    <row r="19" spans="1:24" ht="15" customHeight="1">
      <c r="A19" s="87"/>
      <c r="B19" s="479" t="s">
        <v>310</v>
      </c>
      <c r="C19" s="1152">
        <v>16.460999999999999</v>
      </c>
      <c r="D19" s="1073">
        <v>18.728999999999999</v>
      </c>
      <c r="E19" s="1073">
        <v>18.832999999999998</v>
      </c>
      <c r="F19" s="1153">
        <v>19.696999999999999</v>
      </c>
      <c r="G19" s="1136">
        <v>0.13778020776380601</v>
      </c>
      <c r="H19" s="1136">
        <v>4.5876918175542999E-2</v>
      </c>
      <c r="I19" s="1072">
        <v>14.510160000000001</v>
      </c>
      <c r="J19" s="1073">
        <v>16.847020000000001</v>
      </c>
      <c r="K19" s="1073">
        <v>16.83175907</v>
      </c>
      <c r="L19" s="1153">
        <v>18.893827129999899</v>
      </c>
      <c r="M19" s="1136">
        <v>0.16104991261295701</v>
      </c>
      <c r="N19" s="1137">
        <v>0.122510549932674</v>
      </c>
    </row>
    <row r="20" spans="1:24" s="101" customFormat="1" ht="15" customHeight="1">
      <c r="A20" s="1061"/>
      <c r="B20" s="480" t="s">
        <v>141</v>
      </c>
      <c r="C20" s="1150">
        <v>3.0390000000000001</v>
      </c>
      <c r="D20" s="1068">
        <v>3.0459999999999998</v>
      </c>
      <c r="E20" s="1068">
        <v>3.105</v>
      </c>
      <c r="F20" s="1151">
        <v>3.056</v>
      </c>
      <c r="G20" s="1134">
        <v>2.3033892727870602E-3</v>
      </c>
      <c r="H20" s="1134">
        <v>-1.5780998389694E-2</v>
      </c>
      <c r="I20" s="1067">
        <v>2.8201900000000002</v>
      </c>
      <c r="J20" s="1068">
        <v>3.00875</v>
      </c>
      <c r="K20" s="1068">
        <v>3.0855273400000001</v>
      </c>
      <c r="L20" s="1151">
        <v>3.0251868900000001</v>
      </c>
      <c r="M20" s="1134">
        <v>6.6860743425088701E-2</v>
      </c>
      <c r="N20" s="1135">
        <v>-1.9555960246328798E-2</v>
      </c>
    </row>
    <row r="21" spans="1:24" s="101" customFormat="1" ht="15" customHeight="1">
      <c r="A21" s="1061"/>
      <c r="B21" s="1130" t="s">
        <v>144</v>
      </c>
      <c r="C21" s="1162">
        <v>33.124000000000002</v>
      </c>
      <c r="D21" s="1163">
        <v>24.385000000000002</v>
      </c>
      <c r="E21" s="1163">
        <v>24.597999999999999</v>
      </c>
      <c r="F21" s="1164">
        <v>23.634</v>
      </c>
      <c r="G21" s="1144">
        <v>-0.26382683250815098</v>
      </c>
      <c r="H21" s="1144">
        <v>-3.91901780632571E-2</v>
      </c>
      <c r="I21" s="1170">
        <v>22.5167900000001</v>
      </c>
      <c r="J21" s="1163">
        <v>25.173249999999999</v>
      </c>
      <c r="K21" s="1163">
        <v>25.086711350000201</v>
      </c>
      <c r="L21" s="1164">
        <v>17.7729462</v>
      </c>
      <c r="M21" s="1144">
        <v>0.117976851940261</v>
      </c>
      <c r="N21" s="1145">
        <v>-0.29153941495006402</v>
      </c>
    </row>
    <row r="22" spans="1:24" ht="15" customHeight="1">
      <c r="A22" s="87"/>
      <c r="B22" s="1131" t="s">
        <v>25</v>
      </c>
      <c r="C22" s="1165">
        <v>1981.643</v>
      </c>
      <c r="D22" s="1166">
        <v>1978.0719999999999</v>
      </c>
      <c r="E22" s="1166">
        <v>2015.866</v>
      </c>
      <c r="F22" s="1167">
        <v>2033.9549999999999</v>
      </c>
      <c r="G22" s="1146">
        <v>-1.8020400243636801E-3</v>
      </c>
      <c r="H22" s="1146">
        <v>8.9733146945283303E-3</v>
      </c>
      <c r="I22" s="1171">
        <v>1885.36000999934</v>
      </c>
      <c r="J22" s="1166">
        <v>1888.8567699994701</v>
      </c>
      <c r="K22" s="1166">
        <v>1896.2078927611501</v>
      </c>
      <c r="L22" s="1167">
        <v>1905.06589179108</v>
      </c>
      <c r="M22" s="1146">
        <v>1.8546908715491E-3</v>
      </c>
      <c r="N22" s="1147">
        <v>4.6714282034931998E-3</v>
      </c>
      <c r="P22" s="1240"/>
      <c r="Q22" s="1240"/>
      <c r="R22" s="1240"/>
      <c r="S22" s="1240"/>
      <c r="T22" s="1241"/>
      <c r="U22" s="1241"/>
      <c r="V22" s="1241"/>
      <c r="W22" s="1241"/>
    </row>
    <row r="23" spans="1:24" ht="15" customHeight="1">
      <c r="B23" s="33" t="s">
        <v>142</v>
      </c>
      <c r="C23" s="94"/>
      <c r="D23" s="94"/>
      <c r="E23" s="94"/>
      <c r="F23" s="95"/>
      <c r="G23" s="95"/>
      <c r="H23" s="95"/>
      <c r="I23" s="96"/>
      <c r="J23" s="96"/>
      <c r="K23" s="96"/>
      <c r="L23" s="96"/>
      <c r="M23" s="96"/>
    </row>
    <row r="24" spans="1:24" ht="15" customHeight="1">
      <c r="B24" s="33" t="s">
        <v>129</v>
      </c>
      <c r="C24" s="94"/>
      <c r="D24" s="94"/>
      <c r="E24" s="94"/>
      <c r="F24" s="95"/>
      <c r="G24" s="95"/>
      <c r="H24" s="95"/>
      <c r="I24" s="96"/>
      <c r="J24" s="96"/>
      <c r="K24" s="96"/>
      <c r="L24" s="96"/>
      <c r="M24" s="96"/>
      <c r="Q24" s="41"/>
    </row>
    <row r="25" spans="1:24" ht="15" customHeight="1">
      <c r="B25" s="67" t="s">
        <v>134</v>
      </c>
      <c r="C25" s="94"/>
      <c r="D25" s="94"/>
      <c r="E25" s="94"/>
      <c r="F25" s="95"/>
      <c r="G25" s="95"/>
      <c r="H25" s="95"/>
      <c r="I25" s="96"/>
      <c r="J25" s="96"/>
      <c r="K25" s="96"/>
      <c r="L25" s="96"/>
      <c r="M25" s="96"/>
      <c r="Q25" s="41"/>
    </row>
    <row r="26" spans="1:24" ht="15" customHeight="1">
      <c r="C26" s="39"/>
      <c r="D26" s="39"/>
      <c r="E26" s="39"/>
      <c r="F26" s="39"/>
      <c r="G26" s="39"/>
      <c r="H26" s="39"/>
      <c r="N26" s="87"/>
      <c r="Q26" s="102"/>
      <c r="R26" s="103"/>
      <c r="S26" s="104"/>
      <c r="T26" s="93"/>
      <c r="U26" s="105"/>
    </row>
    <row r="27" spans="1:24" ht="15" customHeight="1">
      <c r="B27" s="97" t="s">
        <v>348</v>
      </c>
      <c r="C27" s="97"/>
      <c r="D27" s="97"/>
      <c r="E27" s="97"/>
      <c r="F27" s="97"/>
      <c r="G27" s="97"/>
      <c r="H27" s="97"/>
    </row>
    <row r="28" spans="1:24" ht="15" customHeight="1">
      <c r="B28" s="81" t="s">
        <v>74</v>
      </c>
      <c r="C28" s="334"/>
      <c r="D28" s="334"/>
      <c r="E28" s="334"/>
      <c r="F28" s="114"/>
      <c r="G28" s="334"/>
      <c r="H28" s="335"/>
      <c r="I28" s="87"/>
      <c r="J28" s="87"/>
      <c r="K28" s="87"/>
      <c r="L28" s="87"/>
      <c r="M28" s="87"/>
    </row>
    <row r="29" spans="1:24" ht="15" customHeight="1">
      <c r="B29" s="1376"/>
      <c r="C29" s="1361" t="s">
        <v>66</v>
      </c>
      <c r="D29" s="1362"/>
      <c r="E29" s="1362"/>
      <c r="F29" s="1362"/>
      <c r="G29" s="1363" t="s">
        <v>347</v>
      </c>
      <c r="H29" s="1364"/>
      <c r="I29" s="1364"/>
      <c r="J29" s="1365"/>
      <c r="K29" s="540"/>
      <c r="L29" s="540"/>
      <c r="M29" s="540"/>
    </row>
    <row r="30" spans="1:24" ht="25.5" customHeight="1">
      <c r="B30" s="1377"/>
      <c r="C30" s="1246">
        <v>2021</v>
      </c>
      <c r="D30" s="1247" t="s">
        <v>598</v>
      </c>
      <c r="E30" s="1247" t="s">
        <v>599</v>
      </c>
      <c r="F30" s="1254">
        <v>2023</v>
      </c>
      <c r="G30" s="337">
        <v>2021</v>
      </c>
      <c r="H30" s="565" t="s">
        <v>598</v>
      </c>
      <c r="I30" s="565" t="s">
        <v>599</v>
      </c>
      <c r="J30" s="338">
        <v>2023</v>
      </c>
      <c r="K30" s="543"/>
      <c r="L30" s="544"/>
      <c r="M30" s="541"/>
      <c r="N30" s="542"/>
    </row>
    <row r="31" spans="1:24">
      <c r="B31" s="107" t="s">
        <v>36</v>
      </c>
      <c r="C31" s="601">
        <v>0.590313094596432</v>
      </c>
      <c r="D31" s="602">
        <v>0.58977117603251605</v>
      </c>
      <c r="E31" s="602">
        <v>0.59009342887962701</v>
      </c>
      <c r="F31" s="603">
        <v>0.59072155322684505</v>
      </c>
      <c r="G31" s="601">
        <v>0.57796015263475897</v>
      </c>
      <c r="H31" s="602">
        <v>0.57816271531742902</v>
      </c>
      <c r="I31" s="602">
        <v>0.57782385053888596</v>
      </c>
      <c r="J31" s="603">
        <v>0.57888933754546401</v>
      </c>
      <c r="K31" s="109"/>
    </row>
    <row r="32" spans="1:24">
      <c r="B32" s="108" t="s">
        <v>43</v>
      </c>
      <c r="C32" s="604">
        <v>0.71150866797091405</v>
      </c>
      <c r="D32" s="605">
        <v>0.71221117594382899</v>
      </c>
      <c r="E32" s="605">
        <v>0.71345238908238295</v>
      </c>
      <c r="F32" s="606">
        <v>0.71645958553871003</v>
      </c>
      <c r="G32" s="604">
        <v>0.70461765469999704</v>
      </c>
      <c r="H32" s="605">
        <v>0.70333915826945903</v>
      </c>
      <c r="I32" s="605">
        <v>0.70538558290966102</v>
      </c>
      <c r="J32" s="606">
        <v>0.70880040107648701</v>
      </c>
      <c r="K32" s="109"/>
    </row>
    <row r="33" spans="2:13">
      <c r="B33" s="110" t="s">
        <v>44</v>
      </c>
      <c r="C33" s="607">
        <v>0.58026787506811595</v>
      </c>
      <c r="D33" s="608">
        <v>0.65326494543618296</v>
      </c>
      <c r="E33" s="608">
        <v>0.65264935613257302</v>
      </c>
      <c r="F33" s="609">
        <v>0.65003074794373095</v>
      </c>
      <c r="G33" s="607">
        <v>0.57466821834253501</v>
      </c>
      <c r="H33" s="608">
        <v>0.64662902677321199</v>
      </c>
      <c r="I33" s="608">
        <v>0.64577889159841895</v>
      </c>
      <c r="J33" s="609">
        <v>0.64323578482390797</v>
      </c>
      <c r="K33" s="109"/>
    </row>
    <row r="34" spans="2:13">
      <c r="B34" s="108" t="s">
        <v>45</v>
      </c>
      <c r="C34" s="604">
        <v>0.57252069941538997</v>
      </c>
      <c r="D34" s="605">
        <v>0.55610639708637999</v>
      </c>
      <c r="E34" s="605">
        <v>0.55659476834787203</v>
      </c>
      <c r="F34" s="606">
        <v>0.55724175834771605</v>
      </c>
      <c r="G34" s="604">
        <v>0.55823159762423402</v>
      </c>
      <c r="H34" s="605">
        <v>0.54222193881538405</v>
      </c>
      <c r="I34" s="605">
        <v>0.54161941648496803</v>
      </c>
      <c r="J34" s="606">
        <v>0.54294961721291202</v>
      </c>
      <c r="K34" s="109"/>
    </row>
    <row r="35" spans="2:13">
      <c r="B35" s="474" t="s">
        <v>68</v>
      </c>
      <c r="C35" s="610">
        <v>0.472461844724618</v>
      </c>
      <c r="D35" s="611">
        <v>0.580952380952381</v>
      </c>
      <c r="E35" s="611">
        <v>0.55869565217391304</v>
      </c>
      <c r="F35" s="612">
        <v>0.53293413173652704</v>
      </c>
      <c r="G35" s="610">
        <v>0.544963614078666</v>
      </c>
      <c r="H35" s="611">
        <v>0.62974520059278905</v>
      </c>
      <c r="I35" s="611">
        <v>0.62609717102097295</v>
      </c>
      <c r="J35" s="612">
        <v>0.64102341692939502</v>
      </c>
      <c r="K35" s="47"/>
    </row>
    <row r="36" spans="2:13">
      <c r="B36" s="475" t="s">
        <v>5</v>
      </c>
      <c r="C36" s="613">
        <v>0.66470023041684501</v>
      </c>
      <c r="D36" s="614">
        <v>0.66418180628557699</v>
      </c>
      <c r="E36" s="614">
        <v>0.66653217631077399</v>
      </c>
      <c r="F36" s="615">
        <v>0.66553057600370102</v>
      </c>
      <c r="G36" s="613">
        <v>0.65358334628876302</v>
      </c>
      <c r="H36" s="614">
        <v>0.64993124995697504</v>
      </c>
      <c r="I36" s="614">
        <v>0.64924346527409205</v>
      </c>
      <c r="J36" s="615">
        <v>0.64873218633295104</v>
      </c>
      <c r="K36" s="109"/>
    </row>
    <row r="37" spans="2:13">
      <c r="B37" s="110" t="s">
        <v>43</v>
      </c>
      <c r="C37" s="607">
        <v>0.65508266762949297</v>
      </c>
      <c r="D37" s="608">
        <v>0.65906287678257103</v>
      </c>
      <c r="E37" s="608">
        <v>0.66146553153850396</v>
      </c>
      <c r="F37" s="609">
        <v>0.66276972746648499</v>
      </c>
      <c r="G37" s="607">
        <v>0.64755085590436801</v>
      </c>
      <c r="H37" s="608">
        <v>0.64856828168042302</v>
      </c>
      <c r="I37" s="608">
        <v>0.653907394514333</v>
      </c>
      <c r="J37" s="609">
        <v>0.65616124907968099</v>
      </c>
      <c r="K37" s="109"/>
    </row>
    <row r="38" spans="2:13">
      <c r="B38" s="108" t="s">
        <v>44</v>
      </c>
      <c r="C38" s="604">
        <v>0.54856504892624902</v>
      </c>
      <c r="D38" s="605">
        <v>0.61434654603808403</v>
      </c>
      <c r="E38" s="605">
        <v>0.61155557777888903</v>
      </c>
      <c r="F38" s="606">
        <v>0.61833958512224896</v>
      </c>
      <c r="G38" s="604">
        <v>0.54195447957554399</v>
      </c>
      <c r="H38" s="605">
        <v>0.61139851281146396</v>
      </c>
      <c r="I38" s="605">
        <v>0.60647203986341702</v>
      </c>
      <c r="J38" s="606">
        <v>0.613298379919895</v>
      </c>
      <c r="K38" s="109"/>
    </row>
    <row r="39" spans="2:13">
      <c r="B39" s="110" t="s">
        <v>45</v>
      </c>
      <c r="C39" s="607">
        <v>0.69304503738545298</v>
      </c>
      <c r="D39" s="608">
        <v>0.68180652864844005</v>
      </c>
      <c r="E39" s="608">
        <v>0.68312041385619404</v>
      </c>
      <c r="F39" s="609">
        <v>0.68036026496589397</v>
      </c>
      <c r="G39" s="607">
        <v>0.67796595506078094</v>
      </c>
      <c r="H39" s="608">
        <v>0.66204398988650603</v>
      </c>
      <c r="I39" s="608">
        <v>0.66113623372349595</v>
      </c>
      <c r="J39" s="609">
        <v>0.65800487312423095</v>
      </c>
      <c r="K39" s="109"/>
    </row>
    <row r="40" spans="2:13">
      <c r="B40" s="476" t="s">
        <v>68</v>
      </c>
      <c r="C40" s="616">
        <v>0.637131220820503</v>
      </c>
      <c r="D40" s="617">
        <v>0.632794765656296</v>
      </c>
      <c r="E40" s="617">
        <v>0.653868910656762</v>
      </c>
      <c r="F40" s="618">
        <v>0.65167727959036303</v>
      </c>
      <c r="G40" s="616">
        <v>0.64423306935679403</v>
      </c>
      <c r="H40" s="617">
        <v>0.63813687553009102</v>
      </c>
      <c r="I40" s="617">
        <v>0.62576958080804201</v>
      </c>
      <c r="J40" s="618">
        <v>0.62880891232676495</v>
      </c>
      <c r="K40" s="47"/>
    </row>
    <row r="41" spans="2:13">
      <c r="B41" s="477" t="s">
        <v>64</v>
      </c>
      <c r="C41" s="601">
        <v>0.77909096936745803</v>
      </c>
      <c r="D41" s="602">
        <v>0.778378886954885</v>
      </c>
      <c r="E41" s="602">
        <v>0.77777777777777801</v>
      </c>
      <c r="F41" s="603">
        <v>0.76887521716262097</v>
      </c>
      <c r="G41" s="601">
        <v>0.79076171579124699</v>
      </c>
      <c r="H41" s="602">
        <v>0.78633394842869597</v>
      </c>
      <c r="I41" s="602">
        <v>0.78560099067406697</v>
      </c>
      <c r="J41" s="603">
        <v>0.77301848385656002</v>
      </c>
      <c r="K41" s="47"/>
    </row>
    <row r="42" spans="2:13">
      <c r="B42" s="478" t="s">
        <v>309</v>
      </c>
      <c r="C42" s="604">
        <v>0.90783285980209605</v>
      </c>
      <c r="D42" s="605">
        <v>0.907895990094295</v>
      </c>
      <c r="E42" s="605">
        <v>0.90824616997450602</v>
      </c>
      <c r="F42" s="606">
        <v>0.900720216064819</v>
      </c>
      <c r="G42" s="604">
        <v>0.91071271489902195</v>
      </c>
      <c r="H42" s="605">
        <v>0.91023446798408703</v>
      </c>
      <c r="I42" s="605">
        <v>0.91054877583025395</v>
      </c>
      <c r="J42" s="606">
        <v>0.90293784629260398</v>
      </c>
      <c r="K42" s="47"/>
    </row>
    <row r="43" spans="2:13">
      <c r="B43" s="479" t="s">
        <v>310</v>
      </c>
      <c r="C43" s="607">
        <v>0.52396573719701101</v>
      </c>
      <c r="D43" s="608">
        <v>0.54210048587751603</v>
      </c>
      <c r="E43" s="608">
        <v>0.54192109594860105</v>
      </c>
      <c r="F43" s="609">
        <v>0.55409453216225801</v>
      </c>
      <c r="G43" s="607">
        <v>0.51224038880343403</v>
      </c>
      <c r="H43" s="608">
        <v>0.53073956106183895</v>
      </c>
      <c r="I43" s="608">
        <v>0.53118732645927902</v>
      </c>
      <c r="J43" s="609">
        <v>0.54641633634974696</v>
      </c>
      <c r="K43" s="47"/>
    </row>
    <row r="44" spans="2:13">
      <c r="B44" s="480" t="s">
        <v>141</v>
      </c>
      <c r="C44" s="604">
        <v>0.43139190523198401</v>
      </c>
      <c r="D44" s="605">
        <v>0.445502298095863</v>
      </c>
      <c r="E44" s="605">
        <v>0.44476650563607101</v>
      </c>
      <c r="F44" s="606">
        <v>0.428010471204189</v>
      </c>
      <c r="G44" s="604">
        <v>0.43960158712710901</v>
      </c>
      <c r="H44" s="605">
        <v>0.42905193186539298</v>
      </c>
      <c r="I44" s="605">
        <v>0.43142876186603502</v>
      </c>
      <c r="J44" s="606">
        <v>0.42595702905482302</v>
      </c>
      <c r="K44" s="47"/>
    </row>
    <row r="45" spans="2:13">
      <c r="B45" s="1130" t="s">
        <v>144</v>
      </c>
      <c r="C45" s="622">
        <v>0.56131505856780595</v>
      </c>
      <c r="D45" s="623">
        <v>0.56407627639942604</v>
      </c>
      <c r="E45" s="623">
        <v>0.563745019920319</v>
      </c>
      <c r="F45" s="624">
        <v>0.57806549885757796</v>
      </c>
      <c r="G45" s="622">
        <v>0.55295714886535496</v>
      </c>
      <c r="H45" s="623">
        <v>0.55227076360819405</v>
      </c>
      <c r="I45" s="623">
        <v>0.54930485139097096</v>
      </c>
      <c r="J45" s="624">
        <v>0.56069901792647303</v>
      </c>
      <c r="K45" s="47"/>
    </row>
    <row r="46" spans="2:13">
      <c r="B46" s="1131" t="s">
        <v>25</v>
      </c>
      <c r="C46" s="619">
        <v>0.61206231394857702</v>
      </c>
      <c r="D46" s="620">
        <v>0.61278305339744998</v>
      </c>
      <c r="E46" s="620">
        <v>0.61442427224825502</v>
      </c>
      <c r="F46" s="621">
        <v>0.61531105653763196</v>
      </c>
      <c r="G46" s="619">
        <v>0.60080010395487904</v>
      </c>
      <c r="H46" s="620">
        <v>0.60098020031467803</v>
      </c>
      <c r="I46" s="620">
        <v>0.60040366183628902</v>
      </c>
      <c r="J46" s="621">
        <v>0.60159830094737798</v>
      </c>
      <c r="K46" s="55"/>
    </row>
    <row r="47" spans="2:13">
      <c r="B47" s="33" t="s">
        <v>142</v>
      </c>
      <c r="C47" s="94"/>
      <c r="D47" s="94"/>
      <c r="E47" s="94"/>
      <c r="F47" s="95"/>
      <c r="G47" s="95"/>
      <c r="H47" s="95"/>
      <c r="I47" s="96"/>
      <c r="J47" s="96"/>
      <c r="K47" s="96"/>
      <c r="L47" s="96"/>
      <c r="M47" s="96"/>
    </row>
    <row r="48" spans="2:13">
      <c r="B48" s="33" t="s">
        <v>129</v>
      </c>
      <c r="C48" s="94"/>
      <c r="D48" s="94"/>
      <c r="E48" s="94"/>
      <c r="F48" s="95"/>
      <c r="G48" s="95"/>
      <c r="H48" s="95"/>
      <c r="I48" s="96"/>
      <c r="J48" s="96"/>
      <c r="K48" s="96"/>
      <c r="L48" s="96"/>
      <c r="M48" s="96"/>
    </row>
    <row r="49" spans="2:13">
      <c r="B49" s="67" t="s">
        <v>134</v>
      </c>
      <c r="C49" s="94"/>
      <c r="D49" s="94"/>
      <c r="E49" s="94"/>
      <c r="F49" s="95"/>
      <c r="G49" s="95"/>
      <c r="H49" s="95"/>
      <c r="I49" s="96"/>
      <c r="J49" s="96"/>
      <c r="K49" s="96"/>
      <c r="L49" s="96"/>
      <c r="M49" s="96"/>
    </row>
    <row r="50" spans="2:13">
      <c r="C50" s="87"/>
      <c r="D50" s="87"/>
      <c r="E50" s="87"/>
      <c r="F50" s="87"/>
      <c r="G50" s="87"/>
      <c r="H50" s="87"/>
      <c r="I50" s="87"/>
      <c r="J50" s="87"/>
      <c r="K50" s="87"/>
    </row>
    <row r="51" spans="2:13">
      <c r="B51" s="87"/>
      <c r="C51" s="87"/>
      <c r="D51" s="87"/>
      <c r="E51" s="87"/>
      <c r="F51" s="87"/>
      <c r="G51" s="87"/>
      <c r="H51" s="87"/>
      <c r="I51" s="87"/>
      <c r="J51" s="87"/>
      <c r="K51" s="87"/>
    </row>
    <row r="52" spans="2:13">
      <c r="B52" s="87"/>
      <c r="C52" s="87"/>
      <c r="D52" s="87"/>
      <c r="E52" s="87"/>
      <c r="F52" s="87"/>
      <c r="G52" s="87"/>
      <c r="H52" s="87"/>
      <c r="I52" s="87"/>
      <c r="J52" s="87"/>
      <c r="K52" s="87"/>
    </row>
    <row r="53" spans="2:13">
      <c r="B53" s="87"/>
      <c r="C53" s="87"/>
      <c r="D53" s="87"/>
      <c r="E53" s="87"/>
      <c r="F53" s="87"/>
      <c r="G53" s="87"/>
      <c r="H53" s="87"/>
      <c r="I53" s="87"/>
      <c r="J53" s="87"/>
      <c r="K53" s="87"/>
    </row>
    <row r="54" spans="2:13">
      <c r="B54" s="87"/>
      <c r="C54" s="87"/>
      <c r="D54" s="87"/>
      <c r="E54" s="87"/>
      <c r="F54" s="87"/>
      <c r="G54" s="87"/>
      <c r="H54" s="87"/>
      <c r="I54" s="87"/>
      <c r="J54" s="87"/>
      <c r="K54" s="87"/>
    </row>
    <row r="55" spans="2:13">
      <c r="B55" s="87"/>
      <c r="C55" s="87"/>
      <c r="D55" s="87"/>
      <c r="E55" s="87"/>
      <c r="F55" s="87"/>
      <c r="G55" s="87"/>
      <c r="H55" s="87"/>
      <c r="I55" s="87"/>
      <c r="J55" s="87"/>
      <c r="K55" s="87"/>
    </row>
    <row r="56" spans="2:13">
      <c r="B56" s="87"/>
      <c r="C56" s="87"/>
      <c r="D56" s="87"/>
      <c r="E56" s="87"/>
      <c r="F56" s="87"/>
      <c r="G56" s="87"/>
      <c r="H56" s="87"/>
      <c r="I56" s="87"/>
      <c r="J56" s="87"/>
      <c r="K56" s="87"/>
    </row>
    <row r="57" spans="2:13">
      <c r="B57" s="87"/>
      <c r="C57" s="87"/>
      <c r="D57" s="87"/>
      <c r="E57" s="87"/>
      <c r="F57" s="87"/>
      <c r="G57" s="87"/>
      <c r="H57" s="87"/>
      <c r="I57" s="87"/>
      <c r="J57" s="87"/>
      <c r="K57" s="87"/>
    </row>
    <row r="58" spans="2:13">
      <c r="B58" s="87"/>
      <c r="C58" s="87"/>
      <c r="D58" s="87"/>
      <c r="E58" s="87"/>
      <c r="F58" s="87"/>
      <c r="G58" s="87"/>
      <c r="H58" s="87"/>
      <c r="I58" s="87"/>
      <c r="J58" s="87"/>
      <c r="K58" s="87"/>
    </row>
    <row r="59" spans="2:13">
      <c r="B59" s="87"/>
      <c r="C59" s="87"/>
      <c r="D59" s="87"/>
      <c r="E59" s="87"/>
      <c r="F59" s="87"/>
      <c r="G59" s="87"/>
      <c r="H59" s="87"/>
      <c r="I59" s="87"/>
      <c r="J59" s="87"/>
      <c r="K59" s="87"/>
    </row>
    <row r="60" spans="2:13">
      <c r="B60" s="87"/>
      <c r="C60" s="87"/>
      <c r="D60" s="87"/>
      <c r="E60" s="87"/>
      <c r="F60" s="87"/>
      <c r="G60" s="87"/>
      <c r="H60" s="87"/>
      <c r="I60" s="87"/>
      <c r="J60" s="87"/>
      <c r="K60" s="87"/>
    </row>
    <row r="61" spans="2:13">
      <c r="B61" s="87"/>
      <c r="C61" s="87"/>
      <c r="D61" s="87"/>
      <c r="E61" s="87"/>
      <c r="F61" s="87"/>
      <c r="G61" s="87"/>
      <c r="H61" s="87"/>
      <c r="I61" s="87"/>
      <c r="J61" s="87"/>
      <c r="K61" s="87"/>
    </row>
    <row r="62" spans="2:13">
      <c r="B62" s="87"/>
      <c r="C62" s="87"/>
      <c r="D62" s="87"/>
      <c r="E62" s="87"/>
      <c r="F62" s="87"/>
      <c r="G62" s="87"/>
      <c r="H62" s="87"/>
      <c r="I62" s="87"/>
      <c r="J62" s="87"/>
      <c r="K62" s="87"/>
    </row>
    <row r="63" spans="2:13">
      <c r="B63" s="87"/>
      <c r="C63" s="87"/>
      <c r="D63" s="87"/>
      <c r="E63" s="87"/>
      <c r="F63" s="87"/>
      <c r="G63" s="87"/>
      <c r="H63" s="87"/>
      <c r="I63" s="87"/>
      <c r="J63" s="87"/>
      <c r="K63" s="87"/>
    </row>
    <row r="64" spans="2:13">
      <c r="B64" s="87"/>
      <c r="C64" s="87"/>
      <c r="D64" s="87"/>
      <c r="E64" s="87"/>
      <c r="F64" s="87"/>
      <c r="G64" s="87"/>
      <c r="H64" s="87"/>
      <c r="I64" s="87"/>
      <c r="J64" s="87"/>
      <c r="K64" s="87"/>
    </row>
    <row r="65" spans="2:11">
      <c r="B65" s="87"/>
      <c r="C65" s="87"/>
      <c r="D65" s="87"/>
      <c r="E65" s="87"/>
      <c r="F65" s="87"/>
      <c r="G65" s="87"/>
      <c r="H65" s="87"/>
      <c r="I65" s="87"/>
      <c r="J65" s="87"/>
      <c r="K65" s="87"/>
    </row>
    <row r="66" spans="2:11">
      <c r="B66" s="87"/>
      <c r="C66" s="87"/>
      <c r="D66" s="87"/>
      <c r="E66" s="87"/>
      <c r="F66" s="87"/>
      <c r="G66" s="87"/>
      <c r="H66" s="87"/>
      <c r="I66" s="87"/>
      <c r="J66" s="87"/>
      <c r="K66" s="87"/>
    </row>
    <row r="67" spans="2:11">
      <c r="B67" s="87"/>
      <c r="C67" s="87"/>
      <c r="D67" s="87"/>
      <c r="E67" s="87"/>
      <c r="F67" s="87"/>
      <c r="G67" s="87"/>
      <c r="H67" s="87"/>
      <c r="I67" s="87"/>
      <c r="J67" s="87"/>
      <c r="K67" s="87"/>
    </row>
    <row r="68" spans="2:11">
      <c r="B68" s="87"/>
      <c r="C68" s="87"/>
      <c r="D68" s="87"/>
      <c r="E68" s="87"/>
      <c r="F68" s="87"/>
      <c r="G68" s="87"/>
      <c r="H68" s="87"/>
      <c r="I68" s="87"/>
      <c r="J68" s="87"/>
      <c r="K68" s="87"/>
    </row>
    <row r="69" spans="2:11">
      <c r="B69" s="87"/>
      <c r="C69" s="87"/>
      <c r="D69" s="87"/>
      <c r="E69" s="87"/>
      <c r="F69" s="87"/>
      <c r="G69" s="87"/>
      <c r="H69" s="87"/>
      <c r="I69" s="87"/>
      <c r="J69" s="87"/>
      <c r="K69" s="87"/>
    </row>
    <row r="70" spans="2:11">
      <c r="B70" s="87"/>
      <c r="C70" s="87"/>
      <c r="D70" s="87"/>
      <c r="E70" s="87"/>
      <c r="F70" s="87"/>
      <c r="G70" s="87"/>
      <c r="H70" s="87"/>
      <c r="I70" s="87"/>
      <c r="J70" s="87"/>
      <c r="K70" s="87"/>
    </row>
    <row r="71" spans="2:11">
      <c r="B71" s="87"/>
      <c r="C71" s="87"/>
      <c r="D71" s="87"/>
      <c r="E71" s="87"/>
      <c r="F71" s="87"/>
      <c r="G71" s="87"/>
      <c r="H71" s="87"/>
      <c r="I71" s="87"/>
      <c r="J71" s="87"/>
      <c r="K71" s="87"/>
    </row>
    <row r="72" spans="2:11">
      <c r="B72" s="87"/>
      <c r="C72" s="87"/>
      <c r="D72" s="87"/>
      <c r="E72" s="87"/>
      <c r="F72" s="87"/>
      <c r="G72" s="87"/>
      <c r="H72" s="87"/>
      <c r="I72" s="87"/>
      <c r="J72" s="87"/>
      <c r="K72" s="87"/>
    </row>
    <row r="73" spans="2:11">
      <c r="B73" s="87"/>
      <c r="C73" s="87"/>
      <c r="D73" s="87"/>
      <c r="E73" s="87"/>
      <c r="F73" s="87"/>
      <c r="G73" s="87"/>
      <c r="H73" s="87"/>
      <c r="I73" s="87"/>
      <c r="J73" s="87"/>
      <c r="K73" s="87"/>
    </row>
    <row r="74" spans="2:11">
      <c r="B74" s="87"/>
      <c r="C74" s="87"/>
      <c r="D74" s="87"/>
      <c r="E74" s="87"/>
      <c r="F74" s="87"/>
      <c r="G74" s="87"/>
      <c r="H74" s="87"/>
      <c r="I74" s="87"/>
      <c r="J74" s="87"/>
      <c r="K74" s="87"/>
    </row>
    <row r="75" spans="2:11">
      <c r="B75" s="87"/>
      <c r="C75" s="87"/>
      <c r="D75" s="87"/>
      <c r="E75" s="87"/>
      <c r="F75" s="87"/>
      <c r="G75" s="87"/>
      <c r="H75" s="87"/>
      <c r="I75" s="87"/>
      <c r="J75" s="87"/>
      <c r="K75" s="87"/>
    </row>
    <row r="76" spans="2:11">
      <c r="B76" s="87"/>
      <c r="C76" s="87"/>
      <c r="D76" s="87"/>
      <c r="E76" s="87"/>
      <c r="F76" s="87"/>
      <c r="G76" s="87"/>
      <c r="H76" s="87"/>
      <c r="I76" s="87"/>
      <c r="J76" s="87"/>
      <c r="K76" s="87"/>
    </row>
    <row r="77" spans="2:11">
      <c r="B77" s="87"/>
      <c r="C77" s="87"/>
      <c r="D77" s="87"/>
      <c r="E77" s="87"/>
      <c r="F77" s="87"/>
      <c r="G77" s="87"/>
      <c r="H77" s="87"/>
      <c r="I77" s="87"/>
      <c r="J77" s="87"/>
      <c r="K77" s="87"/>
    </row>
    <row r="78" spans="2:11">
      <c r="B78" s="87"/>
      <c r="C78" s="87"/>
      <c r="D78" s="87"/>
      <c r="E78" s="87"/>
      <c r="F78" s="87"/>
      <c r="G78" s="87"/>
      <c r="H78" s="87"/>
      <c r="I78" s="87"/>
      <c r="J78" s="87"/>
      <c r="K78" s="87"/>
    </row>
    <row r="79" spans="2:11">
      <c r="B79" s="87"/>
      <c r="C79" s="87"/>
      <c r="D79" s="87"/>
      <c r="E79" s="87"/>
      <c r="F79" s="87"/>
      <c r="G79" s="87"/>
      <c r="H79" s="87"/>
      <c r="I79" s="87"/>
      <c r="J79" s="87"/>
      <c r="K79" s="87"/>
    </row>
    <row r="80" spans="2:11">
      <c r="B80" s="87"/>
      <c r="C80" s="87"/>
      <c r="D80" s="87"/>
      <c r="E80" s="87"/>
      <c r="F80" s="87"/>
      <c r="G80" s="87"/>
      <c r="H80" s="87"/>
      <c r="I80" s="87"/>
      <c r="J80" s="87"/>
      <c r="K80" s="87"/>
    </row>
    <row r="81" spans="2:11">
      <c r="B81" s="87"/>
      <c r="C81" s="87"/>
      <c r="D81" s="87"/>
      <c r="E81" s="87"/>
      <c r="F81" s="87"/>
      <c r="G81" s="87"/>
      <c r="H81" s="87"/>
      <c r="I81" s="87"/>
      <c r="J81" s="87"/>
      <c r="K81" s="87"/>
    </row>
    <row r="82" spans="2:11">
      <c r="B82" s="87"/>
      <c r="C82" s="87"/>
      <c r="D82" s="87"/>
      <c r="E82" s="87"/>
      <c r="F82" s="87"/>
      <c r="G82" s="87"/>
      <c r="H82" s="87"/>
      <c r="I82" s="87"/>
      <c r="J82" s="87"/>
      <c r="K82" s="87"/>
    </row>
    <row r="83" spans="2:11">
      <c r="B83" s="87"/>
      <c r="C83" s="87"/>
      <c r="D83" s="87"/>
      <c r="E83" s="87"/>
      <c r="F83" s="87"/>
      <c r="G83" s="87"/>
      <c r="H83" s="87"/>
      <c r="I83" s="87"/>
      <c r="J83" s="87"/>
      <c r="K83" s="87"/>
    </row>
    <row r="84" spans="2:11">
      <c r="B84" s="87"/>
      <c r="C84" s="87"/>
      <c r="D84" s="87"/>
      <c r="E84" s="87"/>
      <c r="F84" s="87"/>
      <c r="G84" s="87"/>
      <c r="H84" s="87"/>
      <c r="I84" s="87"/>
      <c r="J84" s="87"/>
      <c r="K84" s="87"/>
    </row>
    <row r="85" spans="2:11">
      <c r="B85" s="87"/>
      <c r="C85" s="87"/>
      <c r="D85" s="87"/>
      <c r="E85" s="87"/>
      <c r="F85" s="87"/>
      <c r="G85" s="87"/>
      <c r="H85" s="87"/>
      <c r="I85" s="87"/>
      <c r="J85" s="87"/>
      <c r="K85" s="87"/>
    </row>
    <row r="86" spans="2:11">
      <c r="B86" s="87"/>
      <c r="C86" s="87"/>
      <c r="D86" s="87"/>
      <c r="E86" s="87"/>
      <c r="F86" s="87"/>
      <c r="G86" s="87"/>
      <c r="H86" s="87"/>
      <c r="I86" s="87"/>
      <c r="J86" s="87"/>
      <c r="K86" s="87"/>
    </row>
  </sheetData>
  <mergeCells count="6">
    <mergeCell ref="C5:H5"/>
    <mergeCell ref="C29:F29"/>
    <mergeCell ref="G29:J29"/>
    <mergeCell ref="I5:N5"/>
    <mergeCell ref="B5:B6"/>
    <mergeCell ref="B29:B30"/>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AO110"/>
  <sheetViews>
    <sheetView topLeftCell="A82" workbookViewId="0">
      <selection activeCell="B107" sqref="B107:B110"/>
    </sheetView>
  </sheetViews>
  <sheetFormatPr baseColWidth="10" defaultColWidth="11.42578125" defaultRowHeight="15" customHeight="1"/>
  <cols>
    <col min="1" max="1" width="3.7109375" style="219" customWidth="1"/>
    <col min="2" max="2" width="25.7109375" style="219" customWidth="1"/>
    <col min="3" max="3" width="9.7109375" style="219" customWidth="1"/>
    <col min="4" max="4" width="10.7109375" style="219" customWidth="1"/>
    <col min="5" max="5" width="24.42578125" style="219" bestFit="1" customWidth="1"/>
    <col min="6" max="18" width="10.7109375" style="219" customWidth="1"/>
    <col min="19" max="19" width="10.85546875" style="219" customWidth="1"/>
    <col min="20" max="32" width="8.7109375" style="219" customWidth="1"/>
    <col min="33" max="16384" width="11.42578125" style="219"/>
  </cols>
  <sheetData>
    <row r="1" spans="2:41" ht="18" customHeight="1">
      <c r="B1" s="534" t="s">
        <v>616</v>
      </c>
      <c r="C1" s="341"/>
      <c r="D1" s="341"/>
      <c r="E1" s="341"/>
      <c r="F1" s="341"/>
      <c r="G1" s="341"/>
      <c r="H1" s="341"/>
      <c r="I1" s="341"/>
      <c r="J1" s="341"/>
      <c r="K1" s="341"/>
      <c r="L1" s="341"/>
      <c r="M1" s="341"/>
      <c r="N1" s="341"/>
      <c r="O1" s="341"/>
      <c r="P1" s="341"/>
      <c r="Q1" s="341"/>
      <c r="R1" s="341"/>
      <c r="S1" s="217"/>
      <c r="T1" s="217"/>
      <c r="U1" s="218"/>
      <c r="V1" s="218"/>
      <c r="W1" s="218"/>
      <c r="X1" s="218"/>
    </row>
    <row r="2" spans="2:41" ht="15" customHeight="1">
      <c r="D2" s="220"/>
      <c r="E2" s="220"/>
    </row>
    <row r="3" spans="2:41" ht="15" customHeight="1">
      <c r="B3" s="10" t="s">
        <v>566</v>
      </c>
      <c r="C3" s="10"/>
      <c r="F3" s="528"/>
      <c r="G3" s="528"/>
      <c r="H3" s="528"/>
      <c r="I3" s="528"/>
      <c r="J3" s="528"/>
      <c r="K3" s="528"/>
      <c r="L3" s="528"/>
      <c r="M3" s="528"/>
      <c r="N3" s="528"/>
      <c r="O3" s="528"/>
      <c r="P3" s="528"/>
      <c r="Q3" s="533"/>
      <c r="R3" s="528"/>
      <c r="S3" s="1182"/>
      <c r="T3" s="528"/>
      <c r="U3" s="528"/>
      <c r="V3" s="528"/>
      <c r="W3" s="528"/>
      <c r="AD3" s="223"/>
      <c r="AE3" s="10"/>
      <c r="AF3" s="528"/>
      <c r="AG3" s="528"/>
      <c r="AH3" s="528"/>
      <c r="AI3" s="528"/>
      <c r="AJ3" s="528"/>
      <c r="AK3" s="528"/>
      <c r="AL3" s="528"/>
      <c r="AM3" s="528"/>
      <c r="AN3" s="528"/>
      <c r="AO3" s="528"/>
    </row>
    <row r="4" spans="2:41" ht="15" customHeight="1">
      <c r="B4" s="81" t="s">
        <v>38</v>
      </c>
      <c r="C4" s="81"/>
      <c r="F4" s="528"/>
      <c r="G4" s="528"/>
      <c r="H4" s="528"/>
      <c r="I4" s="528"/>
      <c r="J4" s="528"/>
      <c r="K4" s="528"/>
      <c r="L4" s="528"/>
      <c r="M4" s="528"/>
      <c r="N4" s="528"/>
      <c r="O4" s="528"/>
      <c r="P4" s="528"/>
      <c r="Q4" s="533"/>
      <c r="R4" s="528"/>
      <c r="S4" s="1182"/>
      <c r="T4" s="528"/>
      <c r="U4" s="528"/>
      <c r="V4" s="528"/>
      <c r="W4" s="528"/>
      <c r="AD4" s="223"/>
      <c r="AE4" s="10"/>
      <c r="AF4" s="528"/>
      <c r="AG4" s="528"/>
      <c r="AH4" s="528"/>
      <c r="AI4" s="528"/>
      <c r="AJ4" s="528"/>
      <c r="AK4" s="528"/>
      <c r="AL4" s="528"/>
      <c r="AM4" s="528"/>
      <c r="AN4" s="528"/>
      <c r="AO4" s="528"/>
    </row>
    <row r="5" spans="2:41" s="226" customFormat="1" ht="15" customHeight="1">
      <c r="B5" s="1501" t="s">
        <v>358</v>
      </c>
      <c r="C5" s="1503" t="s">
        <v>360</v>
      </c>
      <c r="D5" s="1503" t="s">
        <v>553</v>
      </c>
      <c r="E5" s="1503" t="s">
        <v>359</v>
      </c>
      <c r="F5" s="1420" t="s">
        <v>36</v>
      </c>
      <c r="G5" s="1420"/>
      <c r="H5" s="1420"/>
      <c r="I5" s="1420"/>
      <c r="J5" s="1419" t="s">
        <v>5</v>
      </c>
      <c r="K5" s="1420"/>
      <c r="L5" s="1420"/>
      <c r="M5" s="1421"/>
      <c r="N5" s="1506" t="s">
        <v>6</v>
      </c>
      <c r="O5" s="1507"/>
      <c r="P5" s="1508"/>
      <c r="Q5" s="1452" t="s">
        <v>7</v>
      </c>
      <c r="R5" s="1452" t="s">
        <v>25</v>
      </c>
      <c r="S5" s="224"/>
      <c r="T5" s="224"/>
      <c r="U5" s="225"/>
      <c r="V5" s="225"/>
      <c r="W5" s="225"/>
      <c r="Y5" s="1491"/>
      <c r="Z5" s="1482"/>
      <c r="AA5" s="1482"/>
      <c r="AB5" s="1482"/>
      <c r="AC5" s="1482"/>
      <c r="AD5" s="1481"/>
      <c r="AE5" s="1481"/>
      <c r="AF5" s="1481"/>
      <c r="AG5" s="1482"/>
      <c r="AH5" s="1482"/>
      <c r="AI5" s="1482"/>
      <c r="AJ5" s="1482"/>
      <c r="AK5" s="1482"/>
      <c r="AL5" s="1482"/>
    </row>
    <row r="6" spans="2:41" s="229" customFormat="1" ht="21" customHeight="1">
      <c r="B6" s="1502"/>
      <c r="C6" s="1504"/>
      <c r="D6" s="1504"/>
      <c r="E6" s="1504"/>
      <c r="F6" s="1181" t="s">
        <v>554</v>
      </c>
      <c r="G6" s="1181" t="s">
        <v>555</v>
      </c>
      <c r="H6" s="1181" t="s">
        <v>556</v>
      </c>
      <c r="I6" s="566" t="s">
        <v>557</v>
      </c>
      <c r="J6" s="1179" t="s">
        <v>554</v>
      </c>
      <c r="K6" s="1181" t="s">
        <v>555</v>
      </c>
      <c r="L6" s="1181" t="s">
        <v>556</v>
      </c>
      <c r="M6" s="566" t="s">
        <v>557</v>
      </c>
      <c r="N6" s="352" t="s">
        <v>63</v>
      </c>
      <c r="O6" s="353" t="s">
        <v>558</v>
      </c>
      <c r="P6" s="567" t="s">
        <v>559</v>
      </c>
      <c r="Q6" s="1505"/>
      <c r="R6" s="1505"/>
      <c r="S6" s="227"/>
      <c r="T6" s="227"/>
      <c r="U6" s="228"/>
      <c r="V6" s="228"/>
      <c r="W6" s="228"/>
      <c r="Y6" s="1491"/>
      <c r="Z6" s="22"/>
      <c r="AA6" s="22"/>
      <c r="AB6" s="22"/>
      <c r="AC6" s="22"/>
      <c r="AD6" s="230"/>
      <c r="AE6" s="230"/>
      <c r="AF6" s="230"/>
      <c r="AG6" s="22"/>
      <c r="AH6" s="22"/>
      <c r="AI6" s="22"/>
      <c r="AJ6" s="22"/>
      <c r="AK6" s="22"/>
      <c r="AL6" s="22"/>
    </row>
    <row r="7" spans="2:41" ht="15" customHeight="1">
      <c r="B7" s="1236" t="s">
        <v>8</v>
      </c>
      <c r="C7" s="563" t="s">
        <v>361</v>
      </c>
      <c r="D7" s="1115">
        <v>663.202</v>
      </c>
      <c r="E7" s="560" t="s">
        <v>362</v>
      </c>
      <c r="F7" s="1098">
        <v>1.0269999999999999</v>
      </c>
      <c r="G7" s="1098">
        <v>1.1379999999999999</v>
      </c>
      <c r="H7" s="1098">
        <v>6.67</v>
      </c>
      <c r="I7" s="1098">
        <v>0</v>
      </c>
      <c r="J7" s="1099">
        <v>0.53900000000000003</v>
      </c>
      <c r="K7" s="1098">
        <v>0.60299999999999998</v>
      </c>
      <c r="L7" s="1098">
        <v>2.3439999999999999</v>
      </c>
      <c r="M7" s="1106">
        <v>0.224</v>
      </c>
      <c r="N7" s="1099">
        <v>0.152</v>
      </c>
      <c r="O7" s="1098">
        <v>0.311</v>
      </c>
      <c r="P7" s="1106">
        <v>1.7000000000000001E-2</v>
      </c>
      <c r="Q7" s="1106">
        <v>3.6999999999999998E-2</v>
      </c>
      <c r="R7" s="1118">
        <v>13.061999999999999</v>
      </c>
      <c r="U7" s="171"/>
      <c r="V7" s="171"/>
      <c r="W7" s="171"/>
      <c r="X7" s="171"/>
      <c r="Y7" s="171"/>
      <c r="Z7" s="171"/>
      <c r="AA7" s="171"/>
      <c r="AB7" s="171"/>
      <c r="AC7" s="32"/>
      <c r="AD7" s="32"/>
      <c r="AE7" s="32"/>
      <c r="AF7" s="32"/>
      <c r="AG7" s="171"/>
      <c r="AH7" s="171"/>
      <c r="AI7" s="231"/>
      <c r="AJ7" s="171"/>
      <c r="AK7" s="171"/>
      <c r="AL7" s="171"/>
    </row>
    <row r="8" spans="2:41" ht="15" customHeight="1">
      <c r="B8" s="1237" t="s">
        <v>14</v>
      </c>
      <c r="C8" s="564" t="s">
        <v>363</v>
      </c>
      <c r="D8" s="1116">
        <v>527.46799999999996</v>
      </c>
      <c r="E8" s="558" t="s">
        <v>364</v>
      </c>
      <c r="F8" s="1100">
        <v>0.86199999999999999</v>
      </c>
      <c r="G8" s="1100">
        <v>1.129</v>
      </c>
      <c r="H8" s="1100">
        <v>7.0490000000000004</v>
      </c>
      <c r="I8" s="1100">
        <v>3.0000000000000001E-3</v>
      </c>
      <c r="J8" s="1101">
        <v>0.377</v>
      </c>
      <c r="K8" s="1100">
        <v>0.52300000000000002</v>
      </c>
      <c r="L8" s="1100">
        <v>2.7959999999999998</v>
      </c>
      <c r="M8" s="1105">
        <v>0.11700000000000001</v>
      </c>
      <c r="N8" s="1101">
        <v>0.13800000000000001</v>
      </c>
      <c r="O8" s="1100">
        <v>0.627</v>
      </c>
      <c r="P8" s="1105">
        <v>1.4999999999999999E-2</v>
      </c>
      <c r="Q8" s="1105">
        <v>0.53</v>
      </c>
      <c r="R8" s="1119">
        <v>14.166</v>
      </c>
      <c r="S8" s="232"/>
      <c r="T8" s="232"/>
      <c r="U8" s="171"/>
      <c r="V8" s="171"/>
      <c r="W8" s="171"/>
      <c r="X8" s="171"/>
      <c r="Y8" s="171"/>
      <c r="Z8" s="171"/>
      <c r="AA8" s="171"/>
      <c r="AB8" s="171"/>
      <c r="AC8" s="32"/>
      <c r="AD8" s="32"/>
      <c r="AE8" s="32"/>
      <c r="AF8" s="32"/>
      <c r="AG8" s="171"/>
      <c r="AH8" s="171"/>
      <c r="AI8" s="231"/>
      <c r="AJ8" s="171"/>
      <c r="AK8" s="171"/>
      <c r="AL8" s="171"/>
    </row>
    <row r="9" spans="2:41" ht="15" customHeight="1">
      <c r="B9" s="1236" t="s">
        <v>8</v>
      </c>
      <c r="C9" s="563" t="s">
        <v>365</v>
      </c>
      <c r="D9" s="1115">
        <v>334.87200000000001</v>
      </c>
      <c r="E9" s="557" t="s">
        <v>366</v>
      </c>
      <c r="F9" s="1098">
        <v>0.64900000000000002</v>
      </c>
      <c r="G9" s="1098">
        <v>0.90300000000000002</v>
      </c>
      <c r="H9" s="1098">
        <v>5.4870000000000001</v>
      </c>
      <c r="I9" s="1098">
        <v>0</v>
      </c>
      <c r="J9" s="1099">
        <v>0.23799999999999999</v>
      </c>
      <c r="K9" s="1098">
        <v>0.247</v>
      </c>
      <c r="L9" s="1098">
        <v>1.4790000000000001</v>
      </c>
      <c r="M9" s="1106">
        <v>4.4999999999999998E-2</v>
      </c>
      <c r="N9" s="1099">
        <v>0.10299999999999999</v>
      </c>
      <c r="O9" s="1098">
        <v>0.34799999999999998</v>
      </c>
      <c r="P9" s="1106">
        <v>1.0999999999999999E-2</v>
      </c>
      <c r="Q9" s="1106">
        <v>7.2999999999999995E-2</v>
      </c>
      <c r="R9" s="1118">
        <v>9.5830000000000002</v>
      </c>
      <c r="U9" s="171"/>
      <c r="V9" s="171"/>
      <c r="W9" s="171"/>
      <c r="X9" s="171"/>
      <c r="Y9" s="171"/>
      <c r="Z9" s="171"/>
      <c r="AA9" s="171"/>
      <c r="AB9" s="171"/>
      <c r="AC9" s="32"/>
      <c r="AD9" s="32"/>
      <c r="AE9" s="32"/>
      <c r="AF9" s="32"/>
      <c r="AG9" s="171"/>
      <c r="AH9" s="171"/>
      <c r="AI9" s="231"/>
      <c r="AJ9" s="171"/>
      <c r="AK9" s="171"/>
      <c r="AL9" s="171"/>
    </row>
    <row r="10" spans="2:41" ht="15" customHeight="1">
      <c r="B10" s="1237" t="s">
        <v>20</v>
      </c>
      <c r="C10" s="564" t="s">
        <v>367</v>
      </c>
      <c r="D10" s="1116">
        <v>166.077</v>
      </c>
      <c r="E10" s="558" t="s">
        <v>368</v>
      </c>
      <c r="F10" s="1100">
        <v>0.435</v>
      </c>
      <c r="G10" s="1100">
        <v>0.55600000000000005</v>
      </c>
      <c r="H10" s="1100">
        <v>3.1869999999999998</v>
      </c>
      <c r="I10" s="1100">
        <v>6.0000000000000001E-3</v>
      </c>
      <c r="J10" s="1101">
        <v>0.23899999999999999</v>
      </c>
      <c r="K10" s="1100">
        <v>0.26700000000000002</v>
      </c>
      <c r="L10" s="1100">
        <v>1.4179999999999999</v>
      </c>
      <c r="M10" s="1105">
        <v>9.7000000000000003E-2</v>
      </c>
      <c r="N10" s="1101">
        <v>4.8000000000000001E-2</v>
      </c>
      <c r="O10" s="1100">
        <v>0.113</v>
      </c>
      <c r="P10" s="1105">
        <v>5.0000000000000001E-3</v>
      </c>
      <c r="Q10" s="1105">
        <v>0.03</v>
      </c>
      <c r="R10" s="1119">
        <v>6.4009999999999998</v>
      </c>
      <c r="U10" s="171"/>
      <c r="V10" s="171"/>
      <c r="W10" s="171"/>
      <c r="X10" s="171"/>
      <c r="Y10" s="171"/>
      <c r="Z10" s="171"/>
      <c r="AA10" s="171"/>
      <c r="AB10" s="171"/>
      <c r="AC10" s="32"/>
      <c r="AD10" s="32"/>
      <c r="AE10" s="32"/>
      <c r="AF10" s="32"/>
      <c r="AG10" s="171"/>
      <c r="AH10" s="171"/>
      <c r="AI10" s="231"/>
      <c r="AJ10" s="171"/>
      <c r="AK10" s="171"/>
      <c r="AL10" s="171"/>
    </row>
    <row r="11" spans="2:41" ht="15" customHeight="1">
      <c r="B11" s="1236" t="s">
        <v>20</v>
      </c>
      <c r="C11" s="563" t="s">
        <v>369</v>
      </c>
      <c r="D11" s="1115">
        <v>140.976</v>
      </c>
      <c r="E11" s="557" t="s">
        <v>370</v>
      </c>
      <c r="F11" s="1098">
        <v>0.40799999999999997</v>
      </c>
      <c r="G11" s="1098">
        <v>0.52700000000000002</v>
      </c>
      <c r="H11" s="1098">
        <v>2.202</v>
      </c>
      <c r="I11" s="1098">
        <v>0</v>
      </c>
      <c r="J11" s="1099">
        <v>0.23799999999999999</v>
      </c>
      <c r="K11" s="1098">
        <v>0.43</v>
      </c>
      <c r="L11" s="1098">
        <v>1.496</v>
      </c>
      <c r="M11" s="1106">
        <v>5.1999999999999998E-2</v>
      </c>
      <c r="N11" s="1099">
        <v>2.3E-2</v>
      </c>
      <c r="O11" s="1098">
        <v>5.8999999999999997E-2</v>
      </c>
      <c r="P11" s="1106">
        <v>6.0000000000000001E-3</v>
      </c>
      <c r="Q11" s="1106">
        <v>4.1000000000000002E-2</v>
      </c>
      <c r="R11" s="1118">
        <v>5.4820000000000002</v>
      </c>
      <c r="U11" s="171"/>
      <c r="V11" s="171"/>
      <c r="W11" s="171"/>
      <c r="X11" s="171"/>
      <c r="Y11" s="171"/>
      <c r="Z11" s="171"/>
      <c r="AA11" s="171"/>
      <c r="AB11" s="171"/>
      <c r="AC11" s="32"/>
      <c r="AD11" s="32"/>
      <c r="AE11" s="32"/>
      <c r="AF11" s="32"/>
      <c r="AG11" s="171"/>
      <c r="AH11" s="171"/>
      <c r="AI11" s="231"/>
      <c r="AJ11" s="171"/>
      <c r="AK11" s="171"/>
      <c r="AL11" s="171"/>
    </row>
    <row r="12" spans="2:41" ht="15" customHeight="1">
      <c r="B12" s="1237" t="s">
        <v>20</v>
      </c>
      <c r="C12" s="564" t="s">
        <v>371</v>
      </c>
      <c r="D12" s="1116">
        <v>1103.941</v>
      </c>
      <c r="E12" s="558" t="s">
        <v>372</v>
      </c>
      <c r="F12" s="1100">
        <v>3.3050000000000002</v>
      </c>
      <c r="G12" s="1100">
        <v>3.9929999999999999</v>
      </c>
      <c r="H12" s="1100">
        <v>21.611000000000001</v>
      </c>
      <c r="I12" s="1100">
        <v>8.0000000000000002E-3</v>
      </c>
      <c r="J12" s="1101">
        <v>1.395</v>
      </c>
      <c r="K12" s="1100">
        <v>1.544</v>
      </c>
      <c r="L12" s="1100">
        <v>6.5069999999999997</v>
      </c>
      <c r="M12" s="1105">
        <v>0.39100000000000001</v>
      </c>
      <c r="N12" s="1101">
        <v>0.252</v>
      </c>
      <c r="O12" s="1100">
        <v>0.42799999999999999</v>
      </c>
      <c r="P12" s="1105">
        <v>5.7000000000000002E-2</v>
      </c>
      <c r="Q12" s="1105">
        <v>0.104</v>
      </c>
      <c r="R12" s="1119">
        <v>39.594999999999999</v>
      </c>
      <c r="U12" s="171"/>
      <c r="V12" s="171"/>
      <c r="W12" s="171"/>
      <c r="X12" s="171"/>
      <c r="Y12" s="171"/>
      <c r="Z12" s="171"/>
      <c r="AA12" s="171"/>
      <c r="AB12" s="171"/>
      <c r="AC12" s="32"/>
      <c r="AD12" s="32"/>
      <c r="AE12" s="32"/>
      <c r="AF12" s="32"/>
      <c r="AG12" s="171"/>
      <c r="AH12" s="171"/>
      <c r="AI12" s="231"/>
      <c r="AJ12" s="171"/>
      <c r="AK12" s="171"/>
      <c r="AL12" s="171"/>
    </row>
    <row r="13" spans="2:41" ht="15" customHeight="1">
      <c r="B13" s="1236" t="s">
        <v>8</v>
      </c>
      <c r="C13" s="563" t="s">
        <v>373</v>
      </c>
      <c r="D13" s="1115">
        <v>331.41500000000002</v>
      </c>
      <c r="E13" s="557" t="s">
        <v>374</v>
      </c>
      <c r="F13" s="1098">
        <v>0.73699999999999999</v>
      </c>
      <c r="G13" s="1098">
        <v>0.89500000000000002</v>
      </c>
      <c r="H13" s="1098">
        <v>4.4470000000000001</v>
      </c>
      <c r="I13" s="1098">
        <v>2E-3</v>
      </c>
      <c r="J13" s="1099">
        <v>0.439</v>
      </c>
      <c r="K13" s="1098">
        <v>0.43</v>
      </c>
      <c r="L13" s="1098">
        <v>1.9339999999999999</v>
      </c>
      <c r="M13" s="1106">
        <v>2.5000000000000001E-2</v>
      </c>
      <c r="N13" s="1099">
        <v>6.8000000000000005E-2</v>
      </c>
      <c r="O13" s="1098">
        <v>0.29499999999999998</v>
      </c>
      <c r="P13" s="1106">
        <v>4.0000000000000001E-3</v>
      </c>
      <c r="Q13" s="1106">
        <v>0.10100000000000001</v>
      </c>
      <c r="R13" s="1118">
        <v>9.3770000000000007</v>
      </c>
      <c r="U13" s="171"/>
      <c r="V13" s="171"/>
      <c r="W13" s="171"/>
      <c r="X13" s="171"/>
      <c r="Y13" s="171"/>
      <c r="Z13" s="171"/>
      <c r="AA13" s="171"/>
      <c r="AB13" s="171"/>
      <c r="AC13" s="32"/>
      <c r="AD13" s="32"/>
      <c r="AE13" s="32"/>
      <c r="AF13" s="32"/>
      <c r="AG13" s="171"/>
      <c r="AH13" s="171"/>
      <c r="AI13" s="231"/>
      <c r="AJ13" s="171"/>
      <c r="AK13" s="171"/>
      <c r="AL13" s="171"/>
    </row>
    <row r="14" spans="2:41" ht="15" customHeight="1">
      <c r="B14" s="1237" t="s">
        <v>13</v>
      </c>
      <c r="C14" s="564" t="s">
        <v>375</v>
      </c>
      <c r="D14" s="1116">
        <v>268.85899999999998</v>
      </c>
      <c r="E14" s="558" t="s">
        <v>376</v>
      </c>
      <c r="F14" s="1100">
        <v>0.54</v>
      </c>
      <c r="G14" s="1100">
        <v>0.64600000000000002</v>
      </c>
      <c r="H14" s="1100">
        <v>4.1109999999999998</v>
      </c>
      <c r="I14" s="1100">
        <v>0</v>
      </c>
      <c r="J14" s="1101">
        <v>0.22900000000000001</v>
      </c>
      <c r="K14" s="1100">
        <v>0.30099999999999999</v>
      </c>
      <c r="L14" s="1100">
        <v>0.88400000000000001</v>
      </c>
      <c r="M14" s="1105">
        <v>5.0000000000000001E-3</v>
      </c>
      <c r="N14" s="1101">
        <v>7.1999999999999995E-2</v>
      </c>
      <c r="O14" s="1100">
        <v>0.30499999999999999</v>
      </c>
      <c r="P14" s="1105">
        <v>2E-3</v>
      </c>
      <c r="Q14" s="1105">
        <v>0.21199999999999999</v>
      </c>
      <c r="R14" s="1119">
        <v>7.3070000000000004</v>
      </c>
      <c r="U14" s="171"/>
      <c r="V14" s="171"/>
      <c r="W14" s="171"/>
      <c r="X14" s="171"/>
      <c r="Y14" s="171"/>
      <c r="Z14" s="171"/>
      <c r="AA14" s="171"/>
      <c r="AB14" s="171"/>
      <c r="AC14" s="32"/>
      <c r="AD14" s="32"/>
      <c r="AE14" s="32"/>
      <c r="AF14" s="32"/>
      <c r="AG14" s="171"/>
      <c r="AH14" s="171"/>
      <c r="AI14" s="231"/>
      <c r="AJ14" s="171"/>
      <c r="AK14" s="171"/>
      <c r="AL14" s="171"/>
    </row>
    <row r="15" spans="2:41" ht="15" customHeight="1">
      <c r="B15" s="1236" t="s">
        <v>18</v>
      </c>
      <c r="C15" s="563" t="s">
        <v>377</v>
      </c>
      <c r="D15" s="1115">
        <v>154.596</v>
      </c>
      <c r="E15" s="557" t="s">
        <v>378</v>
      </c>
      <c r="F15" s="1098">
        <v>0.38</v>
      </c>
      <c r="G15" s="1098">
        <v>0.44500000000000001</v>
      </c>
      <c r="H15" s="1098">
        <v>2.8420000000000001</v>
      </c>
      <c r="I15" s="1098">
        <v>2E-3</v>
      </c>
      <c r="J15" s="1099">
        <v>0.24399999999999999</v>
      </c>
      <c r="K15" s="1098">
        <v>0.27100000000000002</v>
      </c>
      <c r="L15" s="1098">
        <v>1.1519999999999999</v>
      </c>
      <c r="M15" s="1106">
        <v>0.125</v>
      </c>
      <c r="N15" s="1099">
        <v>3.5999999999999997E-2</v>
      </c>
      <c r="O15" s="1098">
        <v>0.129</v>
      </c>
      <c r="P15" s="1106">
        <v>4.0000000000000001E-3</v>
      </c>
      <c r="Q15" s="1106">
        <v>5.5E-2</v>
      </c>
      <c r="R15" s="1118">
        <v>5.6849999999999996</v>
      </c>
      <c r="U15" s="171"/>
      <c r="V15" s="171"/>
      <c r="W15" s="171"/>
      <c r="X15" s="171"/>
      <c r="Y15" s="171"/>
      <c r="Z15" s="171"/>
      <c r="AA15" s="171"/>
      <c r="AB15" s="171"/>
      <c r="AC15" s="32"/>
      <c r="AD15" s="32"/>
      <c r="AE15" s="32"/>
      <c r="AF15" s="32"/>
      <c r="AG15" s="171"/>
      <c r="AH15" s="171"/>
      <c r="AI15" s="231"/>
      <c r="AJ15" s="171"/>
      <c r="AK15" s="171"/>
      <c r="AL15" s="171"/>
    </row>
    <row r="16" spans="2:41" ht="15" customHeight="1">
      <c r="B16" s="1237" t="s">
        <v>13</v>
      </c>
      <c r="C16" s="564" t="s">
        <v>379</v>
      </c>
      <c r="D16" s="1116">
        <v>311.32900000000001</v>
      </c>
      <c r="E16" s="558" t="s">
        <v>380</v>
      </c>
      <c r="F16" s="1100">
        <v>0.63500000000000001</v>
      </c>
      <c r="G16" s="1100">
        <v>0.81200000000000006</v>
      </c>
      <c r="H16" s="1100">
        <v>3.6480000000000001</v>
      </c>
      <c r="I16" s="1100">
        <v>1E-3</v>
      </c>
      <c r="J16" s="1101">
        <v>0.29299999999999998</v>
      </c>
      <c r="K16" s="1100">
        <v>0.38500000000000001</v>
      </c>
      <c r="L16" s="1100">
        <v>1.4319999999999999</v>
      </c>
      <c r="M16" s="1105">
        <v>0.16400000000000001</v>
      </c>
      <c r="N16" s="1101">
        <v>4.7E-2</v>
      </c>
      <c r="O16" s="1100">
        <v>0.29099999999999998</v>
      </c>
      <c r="P16" s="1105">
        <v>0.01</v>
      </c>
      <c r="Q16" s="1105">
        <v>0.114</v>
      </c>
      <c r="R16" s="1119">
        <v>7.8319999999999999</v>
      </c>
      <c r="U16" s="171"/>
      <c r="V16" s="171"/>
      <c r="W16" s="171"/>
      <c r="X16" s="171"/>
      <c r="Y16" s="171"/>
      <c r="Z16" s="171"/>
      <c r="AA16" s="171"/>
      <c r="AB16" s="171"/>
      <c r="AC16" s="32"/>
      <c r="AD16" s="32"/>
      <c r="AE16" s="32"/>
      <c r="AF16" s="32"/>
      <c r="AG16" s="171"/>
      <c r="AH16" s="171"/>
      <c r="AI16" s="231"/>
      <c r="AJ16" s="171"/>
      <c r="AK16" s="171"/>
      <c r="AL16" s="171"/>
    </row>
    <row r="17" spans="2:38" ht="15" customHeight="1">
      <c r="B17" s="1236" t="s">
        <v>18</v>
      </c>
      <c r="C17" s="563" t="s">
        <v>381</v>
      </c>
      <c r="D17" s="1115">
        <v>376.02800000000002</v>
      </c>
      <c r="E17" s="557" t="s">
        <v>382</v>
      </c>
      <c r="F17" s="1098">
        <v>1.159</v>
      </c>
      <c r="G17" s="1098">
        <v>1.534</v>
      </c>
      <c r="H17" s="1098">
        <v>7.2830000000000004</v>
      </c>
      <c r="I17" s="1098">
        <v>3.0000000000000001E-3</v>
      </c>
      <c r="J17" s="1099">
        <v>0.28299999999999997</v>
      </c>
      <c r="K17" s="1098">
        <v>0.48199999999999998</v>
      </c>
      <c r="L17" s="1098">
        <v>2.5830000000000002</v>
      </c>
      <c r="M17" s="1106">
        <v>0.34699999999999998</v>
      </c>
      <c r="N17" s="1099">
        <v>0.11700000000000001</v>
      </c>
      <c r="O17" s="1098">
        <v>0.40500000000000003</v>
      </c>
      <c r="P17" s="1106">
        <v>1.4E-2</v>
      </c>
      <c r="Q17" s="1106">
        <v>0.158</v>
      </c>
      <c r="R17" s="1118">
        <v>14.368</v>
      </c>
      <c r="U17" s="171"/>
      <c r="V17" s="171"/>
      <c r="W17" s="171"/>
      <c r="X17" s="171"/>
      <c r="Y17" s="171"/>
      <c r="Z17" s="171"/>
      <c r="AA17" s="171"/>
      <c r="AB17" s="171"/>
      <c r="AC17" s="32"/>
      <c r="AD17" s="32"/>
      <c r="AE17" s="32"/>
      <c r="AF17" s="32"/>
      <c r="AG17" s="171"/>
      <c r="AH17" s="171"/>
      <c r="AI17" s="231"/>
      <c r="AJ17" s="171"/>
      <c r="AK17" s="171"/>
      <c r="AL17" s="171"/>
    </row>
    <row r="18" spans="2:38" ht="15" customHeight="1">
      <c r="B18" s="1237" t="s">
        <v>18</v>
      </c>
      <c r="C18" s="564" t="s">
        <v>383</v>
      </c>
      <c r="D18" s="1116">
        <v>279.649</v>
      </c>
      <c r="E18" s="558" t="s">
        <v>384</v>
      </c>
      <c r="F18" s="1100">
        <v>0.76</v>
      </c>
      <c r="G18" s="1100">
        <v>0.85899999999999999</v>
      </c>
      <c r="H18" s="1100">
        <v>4.0149999999999997</v>
      </c>
      <c r="I18" s="1100">
        <v>1E-3</v>
      </c>
      <c r="J18" s="1101">
        <v>0.30599999999999999</v>
      </c>
      <c r="K18" s="1100">
        <v>0.32100000000000001</v>
      </c>
      <c r="L18" s="1100">
        <v>1.383</v>
      </c>
      <c r="M18" s="1105">
        <v>3.2000000000000001E-2</v>
      </c>
      <c r="N18" s="1101">
        <v>5.5E-2</v>
      </c>
      <c r="O18" s="1100">
        <v>0.20300000000000001</v>
      </c>
      <c r="P18" s="1105">
        <v>2E-3</v>
      </c>
      <c r="Q18" s="1105">
        <v>2.9000000000000001E-2</v>
      </c>
      <c r="R18" s="1119">
        <v>7.9660000000000002</v>
      </c>
      <c r="U18" s="171"/>
      <c r="V18" s="171"/>
      <c r="W18" s="171"/>
      <c r="X18" s="171"/>
      <c r="Y18" s="171"/>
      <c r="Z18" s="171"/>
      <c r="AA18" s="171"/>
      <c r="AB18" s="171"/>
      <c r="AC18" s="32"/>
      <c r="AD18" s="32"/>
      <c r="AE18" s="32"/>
      <c r="AF18" s="32"/>
      <c r="AG18" s="171"/>
      <c r="AH18" s="171"/>
      <c r="AI18" s="231"/>
      <c r="AJ18" s="171"/>
      <c r="AK18" s="171"/>
      <c r="AL18" s="171"/>
    </row>
    <row r="19" spans="2:38" ht="15" customHeight="1">
      <c r="B19" s="1236" t="s">
        <v>20</v>
      </c>
      <c r="C19" s="563" t="s">
        <v>385</v>
      </c>
      <c r="D19" s="1115">
        <v>2056.9430000000002</v>
      </c>
      <c r="E19" s="557" t="s">
        <v>386</v>
      </c>
      <c r="F19" s="1098">
        <v>6.3310000000000004</v>
      </c>
      <c r="G19" s="1098">
        <v>8.0609999999999999</v>
      </c>
      <c r="H19" s="1098">
        <v>40.978999999999999</v>
      </c>
      <c r="I19" s="1098">
        <v>2.1000000000000001E-2</v>
      </c>
      <c r="J19" s="1099">
        <v>2.5169999999999999</v>
      </c>
      <c r="K19" s="1098">
        <v>1.8440000000000001</v>
      </c>
      <c r="L19" s="1098">
        <v>7.3259999999999996</v>
      </c>
      <c r="M19" s="1106">
        <v>1.1140000000000001</v>
      </c>
      <c r="N19" s="1099">
        <v>0.59</v>
      </c>
      <c r="O19" s="1098">
        <v>0.65900000000000003</v>
      </c>
      <c r="P19" s="1106">
        <v>0.124</v>
      </c>
      <c r="Q19" s="1106">
        <v>0.14299999999999999</v>
      </c>
      <c r="R19" s="1118">
        <v>69.709000000000003</v>
      </c>
      <c r="S19" s="232"/>
      <c r="T19" s="232"/>
      <c r="U19" s="171"/>
      <c r="V19" s="171"/>
      <c r="W19" s="171"/>
      <c r="X19" s="171"/>
      <c r="Y19" s="171"/>
      <c r="Z19" s="171"/>
      <c r="AA19" s="171"/>
      <c r="AB19" s="171"/>
      <c r="AC19" s="32"/>
      <c r="AD19" s="32"/>
      <c r="AE19" s="32"/>
      <c r="AF19" s="32"/>
      <c r="AG19" s="171"/>
      <c r="AH19" s="171"/>
      <c r="AI19" s="231"/>
      <c r="AJ19" s="171"/>
      <c r="AK19" s="171"/>
      <c r="AL19" s="171"/>
    </row>
    <row r="20" spans="2:38" ht="15" customHeight="1">
      <c r="B20" s="1237" t="s">
        <v>16</v>
      </c>
      <c r="C20" s="564" t="s">
        <v>387</v>
      </c>
      <c r="D20" s="1116">
        <v>700.63300000000004</v>
      </c>
      <c r="E20" s="558" t="s">
        <v>388</v>
      </c>
      <c r="F20" s="1100">
        <v>1.847</v>
      </c>
      <c r="G20" s="1100">
        <v>2.3090000000000002</v>
      </c>
      <c r="H20" s="1100">
        <v>11.597</v>
      </c>
      <c r="I20" s="1100">
        <v>1.2E-2</v>
      </c>
      <c r="J20" s="1101">
        <v>0.89100000000000001</v>
      </c>
      <c r="K20" s="1100">
        <v>0.878</v>
      </c>
      <c r="L20" s="1100">
        <v>3.0009999999999999</v>
      </c>
      <c r="M20" s="1105">
        <v>0.28899999999999998</v>
      </c>
      <c r="N20" s="1101">
        <v>0.22900000000000001</v>
      </c>
      <c r="O20" s="1100">
        <v>0.754</v>
      </c>
      <c r="P20" s="1105">
        <v>3.9E-2</v>
      </c>
      <c r="Q20" s="1105">
        <v>0.10100000000000001</v>
      </c>
      <c r="R20" s="1119">
        <v>21.946999999999999</v>
      </c>
      <c r="U20" s="171"/>
      <c r="V20" s="171"/>
      <c r="W20" s="171"/>
      <c r="X20" s="171"/>
      <c r="Y20" s="171"/>
      <c r="Z20" s="171"/>
      <c r="AA20" s="171"/>
      <c r="AB20" s="171"/>
      <c r="AC20" s="32"/>
      <c r="AD20" s="32"/>
      <c r="AE20" s="32"/>
      <c r="AF20" s="32"/>
      <c r="AG20" s="171"/>
      <c r="AH20" s="171"/>
      <c r="AI20" s="231"/>
      <c r="AJ20" s="171"/>
      <c r="AK20" s="171"/>
      <c r="AL20" s="171"/>
    </row>
    <row r="21" spans="2:38" ht="15" customHeight="1">
      <c r="B21" s="1236" t="s">
        <v>8</v>
      </c>
      <c r="C21" s="563" t="s">
        <v>389</v>
      </c>
      <c r="D21" s="1115">
        <v>144.226</v>
      </c>
      <c r="E21" s="557" t="s">
        <v>390</v>
      </c>
      <c r="F21" s="1098">
        <v>0.38400000000000001</v>
      </c>
      <c r="G21" s="1098">
        <v>0.47199999999999998</v>
      </c>
      <c r="H21" s="1098">
        <v>2.6720000000000002</v>
      </c>
      <c r="I21" s="1098">
        <v>2E-3</v>
      </c>
      <c r="J21" s="1099">
        <v>0.17199999999999999</v>
      </c>
      <c r="K21" s="1098">
        <v>0.19500000000000001</v>
      </c>
      <c r="L21" s="1098">
        <v>0.72099999999999997</v>
      </c>
      <c r="M21" s="1106">
        <v>9.0999999999999998E-2</v>
      </c>
      <c r="N21" s="1099">
        <v>0.05</v>
      </c>
      <c r="O21" s="1098">
        <v>8.2000000000000003E-2</v>
      </c>
      <c r="P21" s="1106">
        <v>0.01</v>
      </c>
      <c r="Q21" s="1106">
        <v>4.3999999999999997E-2</v>
      </c>
      <c r="R21" s="1118">
        <v>4.8949999999999996</v>
      </c>
      <c r="U21" s="171"/>
      <c r="V21" s="171"/>
      <c r="W21" s="171"/>
      <c r="X21" s="171"/>
      <c r="Y21" s="171"/>
      <c r="Z21" s="171"/>
      <c r="AA21" s="171"/>
      <c r="AB21" s="171"/>
      <c r="AC21" s="32"/>
      <c r="AD21" s="32"/>
      <c r="AE21" s="32"/>
      <c r="AF21" s="32"/>
      <c r="AG21" s="171"/>
      <c r="AH21" s="171"/>
      <c r="AI21" s="231"/>
      <c r="AJ21" s="171"/>
      <c r="AK21" s="171"/>
      <c r="AL21" s="171"/>
    </row>
    <row r="22" spans="2:38" ht="15" customHeight="1">
      <c r="B22" s="1237" t="s">
        <v>17</v>
      </c>
      <c r="C22" s="564" t="s">
        <v>391</v>
      </c>
      <c r="D22" s="1116">
        <v>350.86700000000002</v>
      </c>
      <c r="E22" s="558" t="s">
        <v>392</v>
      </c>
      <c r="F22" s="1100">
        <v>0.82599999999999996</v>
      </c>
      <c r="G22" s="1100">
        <v>1.038</v>
      </c>
      <c r="H22" s="1100">
        <v>6.1529999999999996</v>
      </c>
      <c r="I22" s="1100">
        <v>0</v>
      </c>
      <c r="J22" s="1101">
        <v>0.38500000000000001</v>
      </c>
      <c r="K22" s="1100">
        <v>0.32500000000000001</v>
      </c>
      <c r="L22" s="1100">
        <v>1.36</v>
      </c>
      <c r="M22" s="1105">
        <v>3.6999999999999998E-2</v>
      </c>
      <c r="N22" s="1101">
        <v>0.151</v>
      </c>
      <c r="O22" s="1100">
        <v>0.33400000000000002</v>
      </c>
      <c r="P22" s="1105">
        <v>1.0999999999999999E-2</v>
      </c>
      <c r="Q22" s="1105">
        <v>0.17299999999999999</v>
      </c>
      <c r="R22" s="1119">
        <v>10.792999999999999</v>
      </c>
      <c r="U22" s="171"/>
      <c r="V22" s="171"/>
      <c r="W22" s="171"/>
      <c r="X22" s="171"/>
      <c r="Y22" s="171"/>
      <c r="Z22" s="171"/>
      <c r="AA22" s="171"/>
      <c r="AB22" s="171"/>
      <c r="AC22" s="32"/>
      <c r="AD22" s="32"/>
      <c r="AE22" s="32"/>
      <c r="AF22" s="32"/>
      <c r="AG22" s="171"/>
      <c r="AH22" s="171"/>
      <c r="AI22" s="231"/>
      <c r="AJ22" s="171"/>
      <c r="AK22" s="171"/>
      <c r="AL22" s="171"/>
    </row>
    <row r="23" spans="2:38" ht="15" customHeight="1">
      <c r="B23" s="1236" t="s">
        <v>17</v>
      </c>
      <c r="C23" s="563" t="s">
        <v>393</v>
      </c>
      <c r="D23" s="1115">
        <v>661.404</v>
      </c>
      <c r="E23" s="557" t="s">
        <v>394</v>
      </c>
      <c r="F23" s="1098">
        <v>1.5069999999999999</v>
      </c>
      <c r="G23" s="1098">
        <v>1.7090000000000001</v>
      </c>
      <c r="H23" s="1098">
        <v>10.554</v>
      </c>
      <c r="I23" s="1098">
        <v>3.0000000000000001E-3</v>
      </c>
      <c r="J23" s="1099">
        <v>0.65</v>
      </c>
      <c r="K23" s="1098">
        <v>0.78300000000000003</v>
      </c>
      <c r="L23" s="1098">
        <v>2.7269999999999999</v>
      </c>
      <c r="M23" s="1106">
        <v>0.44600000000000001</v>
      </c>
      <c r="N23" s="1099">
        <v>0.182</v>
      </c>
      <c r="O23" s="1098">
        <v>0.48799999999999999</v>
      </c>
      <c r="P23" s="1106">
        <v>1.2E-2</v>
      </c>
      <c r="Q23" s="1106">
        <v>0.34899999999999998</v>
      </c>
      <c r="R23" s="1118">
        <v>19.41</v>
      </c>
      <c r="U23" s="171"/>
      <c r="V23" s="171"/>
      <c r="W23" s="171"/>
      <c r="X23" s="171"/>
      <c r="Y23" s="171"/>
      <c r="Z23" s="171"/>
      <c r="AA23" s="171"/>
      <c r="AB23" s="171"/>
      <c r="AC23" s="32"/>
      <c r="AD23" s="32"/>
      <c r="AE23" s="32"/>
      <c r="AF23" s="32"/>
      <c r="AG23" s="171"/>
      <c r="AH23" s="171"/>
      <c r="AI23" s="231"/>
      <c r="AJ23" s="171"/>
      <c r="AK23" s="171"/>
      <c r="AL23" s="171"/>
    </row>
    <row r="24" spans="2:38" ht="15" customHeight="1">
      <c r="B24" s="1237" t="s">
        <v>11</v>
      </c>
      <c r="C24" s="564" t="s">
        <v>395</v>
      </c>
      <c r="D24" s="1116">
        <v>299.57299999999998</v>
      </c>
      <c r="E24" s="558" t="s">
        <v>396</v>
      </c>
      <c r="F24" s="1100">
        <v>0.70899999999999996</v>
      </c>
      <c r="G24" s="1100">
        <v>0.83799999999999997</v>
      </c>
      <c r="H24" s="1100">
        <v>4.9240000000000004</v>
      </c>
      <c r="I24" s="1100">
        <v>0</v>
      </c>
      <c r="J24" s="1101">
        <v>0.26600000000000001</v>
      </c>
      <c r="K24" s="1100">
        <v>0.22700000000000001</v>
      </c>
      <c r="L24" s="1100">
        <v>1.0029999999999999</v>
      </c>
      <c r="M24" s="1105">
        <v>3.1E-2</v>
      </c>
      <c r="N24" s="1101">
        <v>7.0000000000000007E-2</v>
      </c>
      <c r="O24" s="1100">
        <v>0.223</v>
      </c>
      <c r="P24" s="1105">
        <v>1.4999999999999999E-2</v>
      </c>
      <c r="Q24" s="1105">
        <v>0.06</v>
      </c>
      <c r="R24" s="1119">
        <v>8.3659999999999997</v>
      </c>
      <c r="U24" s="171"/>
      <c r="V24" s="171"/>
      <c r="W24" s="171"/>
      <c r="X24" s="171"/>
      <c r="Y24" s="171"/>
      <c r="Z24" s="171"/>
      <c r="AA24" s="171"/>
      <c r="AB24" s="171"/>
      <c r="AC24" s="32"/>
      <c r="AD24" s="32"/>
      <c r="AE24" s="32"/>
      <c r="AF24" s="32"/>
      <c r="AG24" s="171"/>
      <c r="AH24" s="171"/>
      <c r="AI24" s="231"/>
      <c r="AJ24" s="171"/>
      <c r="AK24" s="171"/>
      <c r="AL24" s="171"/>
    </row>
    <row r="25" spans="2:38" ht="15" customHeight="1">
      <c r="B25" s="1236" t="s">
        <v>17</v>
      </c>
      <c r="C25" s="563" t="s">
        <v>397</v>
      </c>
      <c r="D25" s="1115">
        <v>239.78399999999999</v>
      </c>
      <c r="E25" s="557" t="s">
        <v>398</v>
      </c>
      <c r="F25" s="1098">
        <v>0.56899999999999995</v>
      </c>
      <c r="G25" s="1098">
        <v>0.72499999999999998</v>
      </c>
      <c r="H25" s="1098">
        <v>3.9009999999999998</v>
      </c>
      <c r="I25" s="1098">
        <v>2.5000000000000001E-2</v>
      </c>
      <c r="J25" s="1099">
        <v>0.222</v>
      </c>
      <c r="K25" s="1098">
        <v>0.221</v>
      </c>
      <c r="L25" s="1098">
        <v>1.1879999999999999</v>
      </c>
      <c r="M25" s="1106">
        <v>0.01</v>
      </c>
      <c r="N25" s="1099">
        <v>4.5999999999999999E-2</v>
      </c>
      <c r="O25" s="1098">
        <v>0.17599999999999999</v>
      </c>
      <c r="P25" s="1106">
        <v>8.0000000000000002E-3</v>
      </c>
      <c r="Q25" s="1106">
        <v>5.8999999999999997E-2</v>
      </c>
      <c r="R25" s="1118">
        <v>7.15</v>
      </c>
      <c r="U25" s="171"/>
      <c r="V25" s="171"/>
      <c r="W25" s="171"/>
      <c r="X25" s="171"/>
      <c r="Y25" s="171"/>
      <c r="Z25" s="171"/>
      <c r="AA25" s="171"/>
      <c r="AB25" s="171"/>
      <c r="AC25" s="32"/>
      <c r="AD25" s="32"/>
      <c r="AE25" s="32"/>
      <c r="AF25" s="32"/>
      <c r="AG25" s="171"/>
      <c r="AH25" s="171"/>
      <c r="AI25" s="231"/>
      <c r="AJ25" s="171"/>
      <c r="AK25" s="171"/>
      <c r="AL25" s="171"/>
    </row>
    <row r="26" spans="2:38" ht="15" customHeight="1">
      <c r="B26" s="1237" t="s">
        <v>9</v>
      </c>
      <c r="C26" s="564" t="s">
        <v>399</v>
      </c>
      <c r="D26" s="1116">
        <v>535.50300000000004</v>
      </c>
      <c r="E26" s="558" t="s">
        <v>400</v>
      </c>
      <c r="F26" s="1100">
        <v>1.5680000000000001</v>
      </c>
      <c r="G26" s="1100">
        <v>1.5</v>
      </c>
      <c r="H26" s="1100">
        <v>7.9619999999999997</v>
      </c>
      <c r="I26" s="1100">
        <v>1E-3</v>
      </c>
      <c r="J26" s="1101">
        <v>0.63300000000000001</v>
      </c>
      <c r="K26" s="1100">
        <v>0.57599999999999996</v>
      </c>
      <c r="L26" s="1100">
        <v>2.218</v>
      </c>
      <c r="M26" s="1105">
        <v>0.56000000000000005</v>
      </c>
      <c r="N26" s="1101">
        <v>0.22500000000000001</v>
      </c>
      <c r="O26" s="1100">
        <v>0.19800000000000001</v>
      </c>
      <c r="P26" s="1105">
        <v>2.3E-2</v>
      </c>
      <c r="Q26" s="1105">
        <v>6.2E-2</v>
      </c>
      <c r="R26" s="1119">
        <v>15.526</v>
      </c>
      <c r="U26" s="171"/>
      <c r="V26" s="171"/>
      <c r="W26" s="171"/>
      <c r="X26" s="171"/>
      <c r="Y26" s="171"/>
      <c r="Z26" s="171"/>
      <c r="AA26" s="171"/>
      <c r="AB26" s="171"/>
      <c r="AC26" s="32"/>
      <c r="AD26" s="32"/>
      <c r="AE26" s="32"/>
      <c r="AF26" s="32"/>
      <c r="AG26" s="171"/>
      <c r="AH26" s="171"/>
      <c r="AI26" s="231"/>
      <c r="AJ26" s="171"/>
      <c r="AK26" s="171"/>
      <c r="AL26" s="171"/>
    </row>
    <row r="27" spans="2:38" ht="15" customHeight="1">
      <c r="B27" s="1236" t="s">
        <v>10</v>
      </c>
      <c r="C27" s="563" t="s">
        <v>401</v>
      </c>
      <c r="D27" s="1115">
        <v>605.91700000000003</v>
      </c>
      <c r="E27" s="557" t="s">
        <v>402</v>
      </c>
      <c r="F27" s="1098">
        <v>1.8089999999999999</v>
      </c>
      <c r="G27" s="1098">
        <v>2.4249999999999998</v>
      </c>
      <c r="H27" s="1098">
        <v>10.394</v>
      </c>
      <c r="I27" s="1098">
        <v>2E-3</v>
      </c>
      <c r="J27" s="1099">
        <v>0.73399999999999999</v>
      </c>
      <c r="K27" s="1098">
        <v>1.089</v>
      </c>
      <c r="L27" s="1098">
        <v>3.3340000000000001</v>
      </c>
      <c r="M27" s="1106">
        <v>0.127</v>
      </c>
      <c r="N27" s="1099">
        <v>0.221</v>
      </c>
      <c r="O27" s="1098">
        <v>0.61299999999999999</v>
      </c>
      <c r="P27" s="1106">
        <v>1.7000000000000001E-2</v>
      </c>
      <c r="Q27" s="1106">
        <v>7.6999999999999999E-2</v>
      </c>
      <c r="R27" s="1118">
        <v>20.841999999999999</v>
      </c>
      <c r="U27" s="171"/>
      <c r="V27" s="171"/>
      <c r="W27" s="171"/>
      <c r="X27" s="171"/>
      <c r="Y27" s="171"/>
      <c r="Z27" s="171"/>
      <c r="AA27" s="171"/>
      <c r="AB27" s="171"/>
      <c r="AC27" s="32"/>
      <c r="AD27" s="32"/>
      <c r="AE27" s="32"/>
      <c r="AF27" s="32"/>
      <c r="AG27" s="171"/>
      <c r="AH27" s="171"/>
      <c r="AI27" s="231"/>
      <c r="AJ27" s="171"/>
      <c r="AK27" s="171"/>
      <c r="AL27" s="171"/>
    </row>
    <row r="28" spans="2:38" ht="15" customHeight="1">
      <c r="B28" s="1237" t="s">
        <v>17</v>
      </c>
      <c r="C28" s="564" t="s">
        <v>403</v>
      </c>
      <c r="D28" s="1116">
        <v>115.702</v>
      </c>
      <c r="E28" s="558" t="s">
        <v>404</v>
      </c>
      <c r="F28" s="1100">
        <v>0.35299999999999998</v>
      </c>
      <c r="G28" s="1100">
        <v>0.28899999999999998</v>
      </c>
      <c r="H28" s="1100">
        <v>2.1709999999999998</v>
      </c>
      <c r="I28" s="1100">
        <v>6.0000000000000001E-3</v>
      </c>
      <c r="J28" s="1101">
        <v>0.151</v>
      </c>
      <c r="K28" s="1100">
        <v>0.13</v>
      </c>
      <c r="L28" s="1100">
        <v>0.73699999999999999</v>
      </c>
      <c r="M28" s="1105">
        <v>8.0000000000000002E-3</v>
      </c>
      <c r="N28" s="1101">
        <v>2.8000000000000001E-2</v>
      </c>
      <c r="O28" s="1100">
        <v>0.126</v>
      </c>
      <c r="P28" s="1105">
        <v>3.1E-2</v>
      </c>
      <c r="Q28" s="1105">
        <v>3.6999999999999998E-2</v>
      </c>
      <c r="R28" s="1119">
        <v>4.0670000000000002</v>
      </c>
      <c r="U28" s="171"/>
      <c r="V28" s="171"/>
      <c r="W28" s="171"/>
      <c r="X28" s="171"/>
      <c r="Y28" s="171"/>
      <c r="Z28" s="171"/>
      <c r="AA28" s="171"/>
      <c r="AB28" s="171"/>
      <c r="AC28" s="32"/>
      <c r="AD28" s="32"/>
      <c r="AE28" s="32"/>
      <c r="AF28" s="32"/>
      <c r="AG28" s="171"/>
      <c r="AH28" s="171"/>
      <c r="AI28" s="231"/>
      <c r="AJ28" s="171"/>
      <c r="AK28" s="171"/>
      <c r="AL28" s="171"/>
    </row>
    <row r="29" spans="2:38" ht="15" customHeight="1">
      <c r="B29" s="1236" t="s">
        <v>17</v>
      </c>
      <c r="C29" s="563" t="s">
        <v>405</v>
      </c>
      <c r="D29" s="1115">
        <v>413.73</v>
      </c>
      <c r="E29" s="557" t="s">
        <v>406</v>
      </c>
      <c r="F29" s="1098">
        <v>0.86399999999999999</v>
      </c>
      <c r="G29" s="1098">
        <v>1.1739999999999999</v>
      </c>
      <c r="H29" s="1098">
        <v>6.89</v>
      </c>
      <c r="I29" s="1098">
        <v>1.0999999999999999E-2</v>
      </c>
      <c r="J29" s="1099">
        <v>0.192</v>
      </c>
      <c r="K29" s="1098">
        <v>0.26</v>
      </c>
      <c r="L29" s="1098">
        <v>2.7829999999999999</v>
      </c>
      <c r="M29" s="1106">
        <v>0.33200000000000002</v>
      </c>
      <c r="N29" s="1099">
        <v>9.5000000000000001E-2</v>
      </c>
      <c r="O29" s="1098">
        <v>0.35199999999999998</v>
      </c>
      <c r="P29" s="1106">
        <v>5.0000000000000001E-3</v>
      </c>
      <c r="Q29" s="1106">
        <v>0.16400000000000001</v>
      </c>
      <c r="R29" s="1118">
        <v>13.122</v>
      </c>
      <c r="U29" s="171"/>
      <c r="V29" s="171"/>
      <c r="W29" s="171"/>
      <c r="X29" s="171"/>
      <c r="Y29" s="171"/>
      <c r="Z29" s="171"/>
      <c r="AA29" s="171"/>
      <c r="AB29" s="171"/>
      <c r="AC29" s="32"/>
      <c r="AD29" s="32"/>
      <c r="AE29" s="32"/>
      <c r="AF29" s="32"/>
      <c r="AG29" s="171"/>
      <c r="AH29" s="171"/>
      <c r="AI29" s="231"/>
      <c r="AJ29" s="171"/>
      <c r="AK29" s="171"/>
      <c r="AL29" s="171"/>
    </row>
    <row r="30" spans="2:38" ht="15" customHeight="1">
      <c r="B30" s="1237" t="s">
        <v>9</v>
      </c>
      <c r="C30" s="564" t="s">
        <v>407</v>
      </c>
      <c r="D30" s="1116">
        <v>547.096</v>
      </c>
      <c r="E30" s="558" t="s">
        <v>408</v>
      </c>
      <c r="F30" s="1100">
        <v>1.675</v>
      </c>
      <c r="G30" s="1100">
        <v>1.758</v>
      </c>
      <c r="H30" s="1100">
        <v>7.6790000000000003</v>
      </c>
      <c r="I30" s="1100">
        <v>7.0000000000000001E-3</v>
      </c>
      <c r="J30" s="1101">
        <v>0.64500000000000002</v>
      </c>
      <c r="K30" s="1100">
        <v>0.58899999999999997</v>
      </c>
      <c r="L30" s="1100">
        <v>2.222</v>
      </c>
      <c r="M30" s="1105">
        <v>0.33</v>
      </c>
      <c r="N30" s="1101">
        <v>0.16900000000000001</v>
      </c>
      <c r="O30" s="1100">
        <v>0.29299999999999998</v>
      </c>
      <c r="P30" s="1105">
        <v>1.4E-2</v>
      </c>
      <c r="Q30" s="1105">
        <v>3.5000000000000003E-2</v>
      </c>
      <c r="R30" s="1119">
        <v>15.416</v>
      </c>
      <c r="S30" s="232"/>
      <c r="T30" s="232"/>
      <c r="U30" s="171"/>
      <c r="V30" s="171"/>
      <c r="W30" s="171"/>
      <c r="X30" s="171"/>
      <c r="Y30" s="171"/>
      <c r="Z30" s="171"/>
      <c r="AA30" s="171"/>
      <c r="AB30" s="171"/>
      <c r="AC30" s="32"/>
      <c r="AD30" s="32"/>
      <c r="AE30" s="32"/>
      <c r="AF30" s="32"/>
      <c r="AG30" s="171"/>
      <c r="AH30" s="171"/>
      <c r="AI30" s="231"/>
      <c r="AJ30" s="171"/>
      <c r="AK30" s="171"/>
      <c r="AL30" s="171"/>
    </row>
    <row r="31" spans="2:38" ht="15" customHeight="1">
      <c r="B31" s="1236" t="s">
        <v>8</v>
      </c>
      <c r="C31" s="563" t="s">
        <v>409</v>
      </c>
      <c r="D31" s="1115">
        <v>519.45799999999997</v>
      </c>
      <c r="E31" s="557" t="s">
        <v>410</v>
      </c>
      <c r="F31" s="1098">
        <v>1.379</v>
      </c>
      <c r="G31" s="1098">
        <v>1.351</v>
      </c>
      <c r="H31" s="1098">
        <v>6.742</v>
      </c>
      <c r="I31" s="1098">
        <v>0</v>
      </c>
      <c r="J31" s="1099">
        <v>0.68400000000000005</v>
      </c>
      <c r="K31" s="1098">
        <v>0.62</v>
      </c>
      <c r="L31" s="1098">
        <v>2.294</v>
      </c>
      <c r="M31" s="1106">
        <v>7.8E-2</v>
      </c>
      <c r="N31" s="1099">
        <v>0.13700000000000001</v>
      </c>
      <c r="O31" s="1098">
        <v>0.314</v>
      </c>
      <c r="P31" s="1106">
        <v>1.7000000000000001E-2</v>
      </c>
      <c r="Q31" s="1106">
        <v>5.2999999999999999E-2</v>
      </c>
      <c r="R31" s="1118">
        <v>13.669</v>
      </c>
      <c r="U31" s="171"/>
      <c r="V31" s="171"/>
      <c r="W31" s="171"/>
      <c r="X31" s="171"/>
      <c r="Y31" s="171"/>
      <c r="Z31" s="171"/>
      <c r="AA31" s="171"/>
      <c r="AB31" s="171"/>
      <c r="AC31" s="32"/>
      <c r="AD31" s="32"/>
      <c r="AE31" s="32"/>
      <c r="AF31" s="32"/>
      <c r="AG31" s="171"/>
      <c r="AH31" s="171"/>
      <c r="AI31" s="231"/>
      <c r="AJ31" s="171"/>
      <c r="AK31" s="171"/>
      <c r="AL31" s="171"/>
    </row>
    <row r="32" spans="2:38" ht="15" customHeight="1">
      <c r="B32" s="1237" t="s">
        <v>16</v>
      </c>
      <c r="C32" s="564" t="s">
        <v>411</v>
      </c>
      <c r="D32" s="1116">
        <v>598.93399999999997</v>
      </c>
      <c r="E32" s="558" t="s">
        <v>412</v>
      </c>
      <c r="F32" s="1100">
        <v>0.88400000000000001</v>
      </c>
      <c r="G32" s="1100">
        <v>1.343</v>
      </c>
      <c r="H32" s="1100">
        <v>8.2379999999999995</v>
      </c>
      <c r="I32" s="1100">
        <v>8.9999999999999993E-3</v>
      </c>
      <c r="J32" s="1101">
        <v>0.626</v>
      </c>
      <c r="K32" s="1100">
        <v>0.64200000000000002</v>
      </c>
      <c r="L32" s="1100">
        <v>3.093</v>
      </c>
      <c r="M32" s="1105">
        <v>3.4000000000000002E-2</v>
      </c>
      <c r="N32" s="1101">
        <v>0.13900000000000001</v>
      </c>
      <c r="O32" s="1100">
        <v>0.32700000000000001</v>
      </c>
      <c r="P32" s="1105">
        <v>4.0000000000000001E-3</v>
      </c>
      <c r="Q32" s="1105">
        <v>0.23799999999999999</v>
      </c>
      <c r="R32" s="1119">
        <v>15.577</v>
      </c>
      <c r="U32" s="171"/>
      <c r="V32" s="171"/>
      <c r="W32" s="171"/>
      <c r="X32" s="171"/>
      <c r="Y32" s="171"/>
      <c r="Z32" s="171"/>
      <c r="AA32" s="171"/>
      <c r="AB32" s="171"/>
      <c r="AC32" s="32"/>
      <c r="AD32" s="32"/>
      <c r="AE32" s="32"/>
      <c r="AF32" s="32"/>
      <c r="AG32" s="171"/>
      <c r="AH32" s="171"/>
      <c r="AI32" s="231"/>
      <c r="AJ32" s="171"/>
      <c r="AK32" s="171"/>
      <c r="AL32" s="171"/>
    </row>
    <row r="33" spans="2:38" ht="15" customHeight="1">
      <c r="B33" s="1236" t="s">
        <v>11</v>
      </c>
      <c r="C33" s="563" t="s">
        <v>413</v>
      </c>
      <c r="D33" s="1115">
        <v>431.27699999999999</v>
      </c>
      <c r="E33" s="557" t="s">
        <v>414</v>
      </c>
      <c r="F33" s="1098">
        <v>0.77200000000000002</v>
      </c>
      <c r="G33" s="1098">
        <v>0.97699999999999998</v>
      </c>
      <c r="H33" s="1098">
        <v>5.2249999999999996</v>
      </c>
      <c r="I33" s="1098">
        <v>0</v>
      </c>
      <c r="J33" s="1099">
        <v>0.55300000000000005</v>
      </c>
      <c r="K33" s="1098">
        <v>0.52200000000000002</v>
      </c>
      <c r="L33" s="1098">
        <v>1.6459999999999999</v>
      </c>
      <c r="M33" s="1106">
        <v>0.183</v>
      </c>
      <c r="N33" s="1099">
        <v>0.122</v>
      </c>
      <c r="O33" s="1098">
        <v>0.223</v>
      </c>
      <c r="P33" s="1106">
        <v>1.2999999999999999E-2</v>
      </c>
      <c r="Q33" s="1106">
        <v>3.4000000000000002E-2</v>
      </c>
      <c r="R33" s="1118">
        <v>10.27</v>
      </c>
      <c r="U33" s="171"/>
      <c r="V33" s="171"/>
      <c r="W33" s="171"/>
      <c r="X33" s="171"/>
      <c r="Y33" s="171"/>
      <c r="Z33" s="171"/>
      <c r="AA33" s="171"/>
      <c r="AB33" s="171"/>
      <c r="AC33" s="32"/>
      <c r="AD33" s="32"/>
      <c r="AE33" s="32"/>
      <c r="AF33" s="32"/>
      <c r="AG33" s="171"/>
      <c r="AH33" s="171"/>
      <c r="AI33" s="231"/>
      <c r="AJ33" s="171"/>
      <c r="AK33" s="171"/>
      <c r="AL33" s="171"/>
    </row>
    <row r="34" spans="2:38" ht="15" customHeight="1">
      <c r="B34" s="1237" t="s">
        <v>10</v>
      </c>
      <c r="C34" s="564" t="s">
        <v>415</v>
      </c>
      <c r="D34" s="1116">
        <v>921.63800000000003</v>
      </c>
      <c r="E34" s="558" t="s">
        <v>416</v>
      </c>
      <c r="F34" s="1100">
        <v>2.5419999999999998</v>
      </c>
      <c r="G34" s="1100">
        <v>2.8039999999999998</v>
      </c>
      <c r="H34" s="1100">
        <v>12.391</v>
      </c>
      <c r="I34" s="1100">
        <v>5.0000000000000001E-3</v>
      </c>
      <c r="J34" s="1101">
        <v>0.88300000000000001</v>
      </c>
      <c r="K34" s="1100">
        <v>1.2689999999999999</v>
      </c>
      <c r="L34" s="1100">
        <v>3.149</v>
      </c>
      <c r="M34" s="1105">
        <v>1.367</v>
      </c>
      <c r="N34" s="1101">
        <v>0.20300000000000001</v>
      </c>
      <c r="O34" s="1100">
        <v>0.73899999999999999</v>
      </c>
      <c r="P34" s="1105">
        <v>2.1999999999999999E-2</v>
      </c>
      <c r="Q34" s="1105">
        <v>8.5000000000000006E-2</v>
      </c>
      <c r="R34" s="1119">
        <v>25.459</v>
      </c>
      <c r="U34" s="171"/>
      <c r="V34" s="171"/>
      <c r="W34" s="171"/>
      <c r="X34" s="171"/>
      <c r="Y34" s="171"/>
      <c r="Z34" s="171"/>
      <c r="AA34" s="171"/>
      <c r="AB34" s="171"/>
      <c r="AC34" s="32"/>
      <c r="AD34" s="32"/>
      <c r="AE34" s="32"/>
      <c r="AF34" s="32"/>
      <c r="AG34" s="171"/>
      <c r="AH34" s="171"/>
      <c r="AI34" s="231"/>
      <c r="AJ34" s="171"/>
      <c r="AK34" s="171"/>
      <c r="AL34" s="171"/>
    </row>
    <row r="35" spans="2:38" ht="15" customHeight="1">
      <c r="B35" s="1236" t="s">
        <v>18</v>
      </c>
      <c r="C35" s="563" t="s">
        <v>417</v>
      </c>
      <c r="D35" s="1115">
        <v>756.54300000000001</v>
      </c>
      <c r="E35" s="557" t="s">
        <v>418</v>
      </c>
      <c r="F35" s="1098">
        <v>1.6990000000000001</v>
      </c>
      <c r="G35" s="1098">
        <v>2.125</v>
      </c>
      <c r="H35" s="1098">
        <v>11.577999999999999</v>
      </c>
      <c r="I35" s="1098">
        <v>2.1999999999999999E-2</v>
      </c>
      <c r="J35" s="1099">
        <v>0.58399999999999996</v>
      </c>
      <c r="K35" s="1098">
        <v>0.55100000000000005</v>
      </c>
      <c r="L35" s="1098">
        <v>2.6760000000000002</v>
      </c>
      <c r="M35" s="1106">
        <v>0.60499999999999998</v>
      </c>
      <c r="N35" s="1099">
        <v>0.16700000000000001</v>
      </c>
      <c r="O35" s="1098">
        <v>0.44600000000000001</v>
      </c>
      <c r="P35" s="1106">
        <v>2.4E-2</v>
      </c>
      <c r="Q35" s="1106">
        <v>0.16800000000000001</v>
      </c>
      <c r="R35" s="1118">
        <v>20.645</v>
      </c>
      <c r="U35" s="171"/>
      <c r="V35" s="171"/>
      <c r="W35" s="171"/>
      <c r="X35" s="171"/>
      <c r="Y35" s="171"/>
      <c r="Z35" s="171"/>
      <c r="AA35" s="171"/>
      <c r="AB35" s="171"/>
      <c r="AC35" s="32"/>
      <c r="AD35" s="32"/>
      <c r="AE35" s="32"/>
      <c r="AF35" s="32"/>
      <c r="AG35" s="171"/>
      <c r="AH35" s="171"/>
      <c r="AI35" s="231"/>
      <c r="AJ35" s="171"/>
      <c r="AK35" s="171"/>
      <c r="AL35" s="171"/>
    </row>
    <row r="36" spans="2:38" ht="15" customHeight="1">
      <c r="B36" s="1237" t="s">
        <v>18</v>
      </c>
      <c r="C36" s="564" t="s">
        <v>419</v>
      </c>
      <c r="D36" s="1116">
        <v>1434.367</v>
      </c>
      <c r="E36" s="558" t="s">
        <v>420</v>
      </c>
      <c r="F36" s="1100">
        <v>5.3</v>
      </c>
      <c r="G36" s="1100">
        <v>5.6420000000000003</v>
      </c>
      <c r="H36" s="1100">
        <v>29.945</v>
      </c>
      <c r="I36" s="1100">
        <v>1E-3</v>
      </c>
      <c r="J36" s="1101">
        <v>1.8959999999999999</v>
      </c>
      <c r="K36" s="1100">
        <v>2.0819999999999999</v>
      </c>
      <c r="L36" s="1100">
        <v>8.7240000000000002</v>
      </c>
      <c r="M36" s="1105">
        <v>0.39800000000000002</v>
      </c>
      <c r="N36" s="1101">
        <v>0.46400000000000002</v>
      </c>
      <c r="O36" s="1100">
        <v>0.67400000000000004</v>
      </c>
      <c r="P36" s="1105">
        <v>5.6000000000000001E-2</v>
      </c>
      <c r="Q36" s="1105">
        <v>0.17</v>
      </c>
      <c r="R36" s="1119">
        <v>55.351999999999997</v>
      </c>
      <c r="U36" s="171"/>
      <c r="V36" s="171"/>
      <c r="W36" s="171"/>
      <c r="X36" s="171"/>
      <c r="Y36" s="171"/>
      <c r="Z36" s="171"/>
      <c r="AA36" s="171"/>
      <c r="AB36" s="171"/>
      <c r="AC36" s="32"/>
      <c r="AD36" s="32"/>
      <c r="AE36" s="32"/>
      <c r="AF36" s="32"/>
      <c r="AG36" s="171"/>
      <c r="AH36" s="171"/>
      <c r="AI36" s="231"/>
      <c r="AJ36" s="171"/>
      <c r="AK36" s="171"/>
      <c r="AL36" s="171"/>
    </row>
    <row r="37" spans="2:38" ht="15" customHeight="1">
      <c r="B37" s="1236" t="s">
        <v>18</v>
      </c>
      <c r="C37" s="563" t="s">
        <v>421</v>
      </c>
      <c r="D37" s="1115">
        <v>192.43700000000001</v>
      </c>
      <c r="E37" s="557" t="s">
        <v>422</v>
      </c>
      <c r="F37" s="1098">
        <v>0.59</v>
      </c>
      <c r="G37" s="1098">
        <v>0.60799999999999998</v>
      </c>
      <c r="H37" s="1098">
        <v>3.8260000000000001</v>
      </c>
      <c r="I37" s="1098">
        <v>0</v>
      </c>
      <c r="J37" s="1099">
        <v>0.23300000000000001</v>
      </c>
      <c r="K37" s="1098">
        <v>0.20200000000000001</v>
      </c>
      <c r="L37" s="1098">
        <v>1.2</v>
      </c>
      <c r="M37" s="1106">
        <v>0.01</v>
      </c>
      <c r="N37" s="1099">
        <v>3.9E-2</v>
      </c>
      <c r="O37" s="1098">
        <v>0.25700000000000001</v>
      </c>
      <c r="P37" s="1106">
        <v>8.9999999999999993E-3</v>
      </c>
      <c r="Q37" s="1106">
        <v>2.5000000000000001E-2</v>
      </c>
      <c r="R37" s="1118">
        <v>6.9989999999999997</v>
      </c>
      <c r="U37" s="171"/>
      <c r="V37" s="171"/>
      <c r="W37" s="171"/>
      <c r="X37" s="171"/>
      <c r="Y37" s="171"/>
      <c r="Z37" s="171"/>
      <c r="AA37" s="171"/>
      <c r="AB37" s="171"/>
      <c r="AC37" s="32"/>
      <c r="AD37" s="32"/>
      <c r="AE37" s="32"/>
      <c r="AF37" s="32"/>
      <c r="AG37" s="171"/>
      <c r="AH37" s="171"/>
      <c r="AI37" s="231"/>
      <c r="AJ37" s="171"/>
      <c r="AK37" s="171"/>
      <c r="AL37" s="171"/>
    </row>
    <row r="38" spans="2:38" ht="15" customHeight="1">
      <c r="B38" s="1237" t="s">
        <v>17</v>
      </c>
      <c r="C38" s="564" t="s">
        <v>423</v>
      </c>
      <c r="D38" s="1116">
        <v>1654.97</v>
      </c>
      <c r="E38" s="558" t="s">
        <v>424</v>
      </c>
      <c r="F38" s="1100">
        <v>5.2530000000000001</v>
      </c>
      <c r="G38" s="1100">
        <v>5.0990000000000002</v>
      </c>
      <c r="H38" s="1100">
        <v>30.332000000000001</v>
      </c>
      <c r="I38" s="1100">
        <v>6.0000000000000001E-3</v>
      </c>
      <c r="J38" s="1101">
        <v>2.4649999999999999</v>
      </c>
      <c r="K38" s="1100">
        <v>2.121</v>
      </c>
      <c r="L38" s="1100">
        <v>7.26</v>
      </c>
      <c r="M38" s="1105">
        <v>0.47099999999999997</v>
      </c>
      <c r="N38" s="1101">
        <v>0.52800000000000002</v>
      </c>
      <c r="O38" s="1100">
        <v>1.0760000000000001</v>
      </c>
      <c r="P38" s="1105">
        <v>9.5000000000000001E-2</v>
      </c>
      <c r="Q38" s="1105">
        <v>0.372</v>
      </c>
      <c r="R38" s="1119">
        <v>55.078000000000003</v>
      </c>
      <c r="U38" s="171"/>
      <c r="V38" s="171"/>
      <c r="W38" s="171"/>
      <c r="X38" s="171"/>
      <c r="Y38" s="171"/>
      <c r="Z38" s="171"/>
      <c r="AA38" s="171"/>
      <c r="AB38" s="171"/>
      <c r="AC38" s="32"/>
      <c r="AD38" s="32"/>
      <c r="AE38" s="32"/>
      <c r="AF38" s="32"/>
      <c r="AG38" s="171"/>
      <c r="AH38" s="171"/>
      <c r="AI38" s="231"/>
      <c r="AJ38" s="171"/>
      <c r="AK38" s="171"/>
      <c r="AL38" s="171"/>
    </row>
    <row r="39" spans="2:38" ht="15" customHeight="1">
      <c r="B39" s="1236" t="s">
        <v>18</v>
      </c>
      <c r="C39" s="563" t="s">
        <v>425</v>
      </c>
      <c r="D39" s="1115">
        <v>1201.883</v>
      </c>
      <c r="E39" s="557" t="s">
        <v>426</v>
      </c>
      <c r="F39" s="1098">
        <v>3.5009999999999999</v>
      </c>
      <c r="G39" s="1098">
        <v>3.9750000000000001</v>
      </c>
      <c r="H39" s="1098">
        <v>20.347999999999999</v>
      </c>
      <c r="I39" s="1098">
        <v>8.9999999999999993E-3</v>
      </c>
      <c r="J39" s="1099">
        <v>1.361</v>
      </c>
      <c r="K39" s="1098">
        <v>1.6080000000000001</v>
      </c>
      <c r="L39" s="1098">
        <v>5.7779999999999996</v>
      </c>
      <c r="M39" s="1106">
        <v>0.82899999999999996</v>
      </c>
      <c r="N39" s="1099">
        <v>0.39</v>
      </c>
      <c r="O39" s="1098">
        <v>0.72599999999999998</v>
      </c>
      <c r="P39" s="1106">
        <v>5.7000000000000002E-2</v>
      </c>
      <c r="Q39" s="1106">
        <v>0.20200000000000001</v>
      </c>
      <c r="R39" s="1118">
        <v>38.783999999999999</v>
      </c>
      <c r="S39" s="232"/>
      <c r="T39" s="232"/>
      <c r="U39" s="171"/>
      <c r="V39" s="171"/>
      <c r="W39" s="171"/>
      <c r="X39" s="171"/>
      <c r="Y39" s="171"/>
      <c r="Z39" s="171"/>
      <c r="AA39" s="171"/>
      <c r="AB39" s="171"/>
      <c r="AC39" s="32"/>
      <c r="AD39" s="32"/>
      <c r="AE39" s="32"/>
      <c r="AF39" s="32"/>
      <c r="AG39" s="171"/>
      <c r="AH39" s="171"/>
      <c r="AI39" s="231"/>
      <c r="AJ39" s="171"/>
      <c r="AK39" s="171"/>
      <c r="AL39" s="171"/>
    </row>
    <row r="40" spans="2:38" ht="15" customHeight="1">
      <c r="B40" s="1237" t="s">
        <v>10</v>
      </c>
      <c r="C40" s="564" t="s">
        <v>427</v>
      </c>
      <c r="D40" s="1116">
        <v>1098.325</v>
      </c>
      <c r="E40" s="558" t="s">
        <v>428</v>
      </c>
      <c r="F40" s="1100">
        <v>3.6230000000000002</v>
      </c>
      <c r="G40" s="1100">
        <v>3.9039999999999999</v>
      </c>
      <c r="H40" s="1100">
        <v>16.709</v>
      </c>
      <c r="I40" s="1100">
        <v>3.0000000000000001E-3</v>
      </c>
      <c r="J40" s="1101">
        <v>1.409</v>
      </c>
      <c r="K40" s="1100">
        <v>1.883</v>
      </c>
      <c r="L40" s="1100">
        <v>4.7759999999999998</v>
      </c>
      <c r="M40" s="1105">
        <v>0.307</v>
      </c>
      <c r="N40" s="1101">
        <v>0.32800000000000001</v>
      </c>
      <c r="O40" s="1100">
        <v>0.84699999999999998</v>
      </c>
      <c r="P40" s="1105">
        <v>4.9000000000000002E-2</v>
      </c>
      <c r="Q40" s="1105">
        <v>0.17199999999999999</v>
      </c>
      <c r="R40" s="1119">
        <v>34.01</v>
      </c>
      <c r="U40" s="171"/>
      <c r="V40" s="171"/>
      <c r="W40" s="171"/>
      <c r="X40" s="171"/>
      <c r="Y40" s="171"/>
      <c r="Z40" s="171"/>
      <c r="AA40" s="171"/>
      <c r="AB40" s="171"/>
      <c r="AC40" s="32"/>
      <c r="AD40" s="32"/>
      <c r="AE40" s="32"/>
      <c r="AF40" s="32"/>
      <c r="AG40" s="171"/>
      <c r="AH40" s="171"/>
      <c r="AI40" s="231"/>
      <c r="AJ40" s="171"/>
      <c r="AK40" s="171"/>
      <c r="AL40" s="171"/>
    </row>
    <row r="41" spans="2:38" ht="15" customHeight="1">
      <c r="B41" s="1236" t="s">
        <v>11</v>
      </c>
      <c r="C41" s="563" t="s">
        <v>429</v>
      </c>
      <c r="D41" s="1115">
        <v>217.22800000000001</v>
      </c>
      <c r="E41" s="557" t="s">
        <v>430</v>
      </c>
      <c r="F41" s="1098">
        <v>0.36199999999999999</v>
      </c>
      <c r="G41" s="1098">
        <v>0.57099999999999995</v>
      </c>
      <c r="H41" s="1098">
        <v>3.3250000000000002</v>
      </c>
      <c r="I41" s="1098">
        <v>1.2E-2</v>
      </c>
      <c r="J41" s="1099">
        <v>0.16500000000000001</v>
      </c>
      <c r="K41" s="1098">
        <v>0.224</v>
      </c>
      <c r="L41" s="1098">
        <v>0.90700000000000003</v>
      </c>
      <c r="M41" s="1106">
        <v>0.04</v>
      </c>
      <c r="N41" s="1099">
        <v>4.8000000000000001E-2</v>
      </c>
      <c r="O41" s="1098">
        <v>0.193</v>
      </c>
      <c r="P41" s="1106">
        <v>0.01</v>
      </c>
      <c r="Q41" s="1106">
        <v>3.5999999999999997E-2</v>
      </c>
      <c r="R41" s="1118">
        <v>5.8929999999999998</v>
      </c>
      <c r="U41" s="171"/>
      <c r="V41" s="171"/>
      <c r="W41" s="171"/>
      <c r="X41" s="171"/>
      <c r="Y41" s="171"/>
      <c r="Z41" s="171"/>
      <c r="AA41" s="171"/>
      <c r="AB41" s="171"/>
      <c r="AC41" s="32"/>
      <c r="AD41" s="32"/>
      <c r="AE41" s="32"/>
      <c r="AF41" s="32"/>
      <c r="AG41" s="171"/>
      <c r="AH41" s="171"/>
      <c r="AI41" s="231"/>
      <c r="AJ41" s="171"/>
      <c r="AK41" s="171"/>
      <c r="AL41" s="171"/>
    </row>
    <row r="42" spans="2:38" ht="15" customHeight="1">
      <c r="B42" s="1237" t="s">
        <v>11</v>
      </c>
      <c r="C42" s="564" t="s">
        <v>431</v>
      </c>
      <c r="D42" s="1116">
        <v>612.16</v>
      </c>
      <c r="E42" s="558" t="s">
        <v>432</v>
      </c>
      <c r="F42" s="1100">
        <v>1.393</v>
      </c>
      <c r="G42" s="1100">
        <v>1.8420000000000001</v>
      </c>
      <c r="H42" s="1100">
        <v>8.5340000000000007</v>
      </c>
      <c r="I42" s="1100">
        <v>0</v>
      </c>
      <c r="J42" s="1101">
        <v>0.5</v>
      </c>
      <c r="K42" s="1100">
        <v>0.65500000000000003</v>
      </c>
      <c r="L42" s="1100">
        <v>2.4609999999999999</v>
      </c>
      <c r="M42" s="1105">
        <v>0.222</v>
      </c>
      <c r="N42" s="1101">
        <v>0.158</v>
      </c>
      <c r="O42" s="1100">
        <v>0.39600000000000002</v>
      </c>
      <c r="P42" s="1105">
        <v>0.02</v>
      </c>
      <c r="Q42" s="1105">
        <v>5.6000000000000001E-2</v>
      </c>
      <c r="R42" s="1119">
        <v>16.236999999999998</v>
      </c>
      <c r="U42" s="171"/>
      <c r="V42" s="171"/>
      <c r="W42" s="171"/>
      <c r="X42" s="171"/>
      <c r="Y42" s="171"/>
      <c r="Z42" s="171"/>
      <c r="AA42" s="171"/>
      <c r="AB42" s="171"/>
      <c r="AC42" s="32"/>
      <c r="AD42" s="32"/>
      <c r="AE42" s="32"/>
      <c r="AF42" s="32"/>
      <c r="AG42" s="171"/>
      <c r="AH42" s="171"/>
      <c r="AI42" s="231"/>
      <c r="AJ42" s="171"/>
      <c r="AK42" s="171"/>
      <c r="AL42" s="171"/>
    </row>
    <row r="43" spans="2:38" ht="15" customHeight="1">
      <c r="B43" s="1236" t="s">
        <v>8</v>
      </c>
      <c r="C43" s="563" t="s">
        <v>433</v>
      </c>
      <c r="D43" s="1115">
        <v>1284.9480000000001</v>
      </c>
      <c r="E43" s="557" t="s">
        <v>434</v>
      </c>
      <c r="F43" s="1098">
        <v>3.8519999999999999</v>
      </c>
      <c r="G43" s="1098">
        <v>4.3019999999999996</v>
      </c>
      <c r="H43" s="1098">
        <v>17.483000000000001</v>
      </c>
      <c r="I43" s="1098">
        <v>4.0000000000000001E-3</v>
      </c>
      <c r="J43" s="1099">
        <v>2.032</v>
      </c>
      <c r="K43" s="1098">
        <v>2.254</v>
      </c>
      <c r="L43" s="1098">
        <v>6.6479999999999997</v>
      </c>
      <c r="M43" s="1106">
        <v>0.45700000000000002</v>
      </c>
      <c r="N43" s="1099">
        <v>0.39700000000000002</v>
      </c>
      <c r="O43" s="1098">
        <v>0.55900000000000005</v>
      </c>
      <c r="P43" s="1106">
        <v>5.7000000000000002E-2</v>
      </c>
      <c r="Q43" s="1106">
        <v>0.11600000000000001</v>
      </c>
      <c r="R43" s="1118">
        <v>38.161000000000001</v>
      </c>
      <c r="U43" s="171"/>
      <c r="V43" s="171"/>
      <c r="W43" s="171"/>
      <c r="X43" s="171"/>
      <c r="Y43" s="171"/>
      <c r="Z43" s="171"/>
      <c r="AA43" s="171"/>
      <c r="AB43" s="171"/>
      <c r="AC43" s="32"/>
      <c r="AD43" s="32"/>
      <c r="AE43" s="32"/>
      <c r="AF43" s="32"/>
      <c r="AG43" s="171"/>
      <c r="AH43" s="171"/>
      <c r="AI43" s="231"/>
      <c r="AJ43" s="171"/>
      <c r="AK43" s="171"/>
      <c r="AL43" s="171"/>
    </row>
    <row r="44" spans="2:38" ht="15" customHeight="1">
      <c r="B44" s="1237" t="s">
        <v>9</v>
      </c>
      <c r="C44" s="564" t="s">
        <v>435</v>
      </c>
      <c r="D44" s="1116">
        <v>258.55500000000001</v>
      </c>
      <c r="E44" s="558" t="s">
        <v>436</v>
      </c>
      <c r="F44" s="1100">
        <v>0.51600000000000001</v>
      </c>
      <c r="G44" s="1100">
        <v>0.68</v>
      </c>
      <c r="H44" s="1100">
        <v>2.976</v>
      </c>
      <c r="I44" s="1100">
        <v>0</v>
      </c>
      <c r="J44" s="1101">
        <v>0.35799999999999998</v>
      </c>
      <c r="K44" s="1100">
        <v>0.375</v>
      </c>
      <c r="L44" s="1100">
        <v>1.7829999999999999</v>
      </c>
      <c r="M44" s="1105">
        <v>8.9999999999999993E-3</v>
      </c>
      <c r="N44" s="1101">
        <v>8.3000000000000004E-2</v>
      </c>
      <c r="O44" s="1100">
        <v>0.19400000000000001</v>
      </c>
      <c r="P44" s="1105">
        <v>6.0000000000000001E-3</v>
      </c>
      <c r="Q44" s="1105">
        <v>4.4999999999999998E-2</v>
      </c>
      <c r="R44" s="1119">
        <v>7.0250000000000004</v>
      </c>
      <c r="U44" s="171"/>
      <c r="V44" s="171"/>
      <c r="W44" s="171"/>
      <c r="X44" s="171"/>
      <c r="Y44" s="171"/>
      <c r="Z44" s="171"/>
      <c r="AA44" s="171"/>
      <c r="AB44" s="171"/>
      <c r="AC44" s="32"/>
      <c r="AD44" s="32"/>
      <c r="AE44" s="32"/>
      <c r="AF44" s="32"/>
      <c r="AG44" s="171"/>
      <c r="AH44" s="171"/>
      <c r="AI44" s="231"/>
      <c r="AJ44" s="171"/>
      <c r="AK44" s="171"/>
      <c r="AL44" s="171"/>
    </row>
    <row r="45" spans="2:38" ht="15" customHeight="1">
      <c r="B45" s="1236" t="s">
        <v>17</v>
      </c>
      <c r="C45" s="563" t="s">
        <v>437</v>
      </c>
      <c r="D45" s="1115">
        <v>422.976</v>
      </c>
      <c r="E45" s="557" t="s">
        <v>438</v>
      </c>
      <c r="F45" s="1098">
        <v>1.1970000000000001</v>
      </c>
      <c r="G45" s="1098">
        <v>1.86</v>
      </c>
      <c r="H45" s="1098">
        <v>8.8390000000000004</v>
      </c>
      <c r="I45" s="1098">
        <v>3.0000000000000001E-3</v>
      </c>
      <c r="J45" s="1099">
        <v>0.54</v>
      </c>
      <c r="K45" s="1098">
        <v>0.7</v>
      </c>
      <c r="L45" s="1098">
        <v>2.9079999999999999</v>
      </c>
      <c r="M45" s="1106">
        <v>3.7999999999999999E-2</v>
      </c>
      <c r="N45" s="1099">
        <v>0.106</v>
      </c>
      <c r="O45" s="1098">
        <v>0.35799999999999998</v>
      </c>
      <c r="P45" s="1106">
        <v>1.2E-2</v>
      </c>
      <c r="Q45" s="1106">
        <v>8.8999999999999996E-2</v>
      </c>
      <c r="R45" s="1118">
        <v>16.649999999999999</v>
      </c>
      <c r="U45" s="171"/>
      <c r="V45" s="171"/>
      <c r="W45" s="171"/>
      <c r="X45" s="171"/>
      <c r="Y45" s="171"/>
      <c r="Z45" s="171"/>
      <c r="AA45" s="171"/>
      <c r="AB45" s="171"/>
      <c r="AC45" s="32"/>
      <c r="AD45" s="32"/>
      <c r="AE45" s="32"/>
      <c r="AF45" s="32"/>
      <c r="AG45" s="171"/>
      <c r="AH45" s="171"/>
      <c r="AI45" s="231"/>
      <c r="AJ45" s="171"/>
      <c r="AK45" s="171"/>
      <c r="AL45" s="171"/>
    </row>
    <row r="46" spans="2:38" ht="15" customHeight="1">
      <c r="B46" s="1237" t="s">
        <v>11</v>
      </c>
      <c r="C46" s="564" t="s">
        <v>439</v>
      </c>
      <c r="D46" s="1116">
        <v>328.50400000000002</v>
      </c>
      <c r="E46" s="558" t="s">
        <v>440</v>
      </c>
      <c r="F46" s="1100">
        <v>0.74399999999999999</v>
      </c>
      <c r="G46" s="1100">
        <v>0.95199999999999996</v>
      </c>
      <c r="H46" s="1100">
        <v>4.641</v>
      </c>
      <c r="I46" s="1100">
        <v>0</v>
      </c>
      <c r="J46" s="1101">
        <v>0.34</v>
      </c>
      <c r="K46" s="1100">
        <v>0.29499999999999998</v>
      </c>
      <c r="L46" s="1100">
        <v>1.2769999999999999</v>
      </c>
      <c r="M46" s="1105">
        <v>3.4000000000000002E-2</v>
      </c>
      <c r="N46" s="1101">
        <v>0.11899999999999999</v>
      </c>
      <c r="O46" s="1100">
        <v>0.22600000000000001</v>
      </c>
      <c r="P46" s="1105">
        <v>1.6E-2</v>
      </c>
      <c r="Q46" s="1105">
        <v>2.8000000000000001E-2</v>
      </c>
      <c r="R46" s="1119">
        <v>8.6720000000000006</v>
      </c>
      <c r="U46" s="171"/>
      <c r="V46" s="171"/>
      <c r="W46" s="171"/>
      <c r="X46" s="171"/>
      <c r="Y46" s="171"/>
      <c r="Z46" s="171"/>
      <c r="AA46" s="171"/>
      <c r="AB46" s="171"/>
      <c r="AC46" s="32"/>
      <c r="AD46" s="32"/>
      <c r="AE46" s="32"/>
      <c r="AF46" s="32"/>
      <c r="AG46" s="171"/>
      <c r="AH46" s="171"/>
      <c r="AI46" s="231"/>
      <c r="AJ46" s="171"/>
      <c r="AK46" s="171"/>
      <c r="AL46" s="171"/>
    </row>
    <row r="47" spans="2:38" ht="15" customHeight="1">
      <c r="B47" s="1236" t="s">
        <v>8</v>
      </c>
      <c r="C47" s="563" t="s">
        <v>441</v>
      </c>
      <c r="D47" s="1115">
        <v>769.029</v>
      </c>
      <c r="E47" s="557" t="s">
        <v>442</v>
      </c>
      <c r="F47" s="1098">
        <v>1.9370000000000001</v>
      </c>
      <c r="G47" s="1098">
        <v>2.13</v>
      </c>
      <c r="H47" s="1098">
        <v>9.5329999999999995</v>
      </c>
      <c r="I47" s="1098">
        <v>3.0000000000000001E-3</v>
      </c>
      <c r="J47" s="1099">
        <v>0.65500000000000003</v>
      </c>
      <c r="K47" s="1098">
        <v>0.83199999999999996</v>
      </c>
      <c r="L47" s="1098">
        <v>2.4239999999999999</v>
      </c>
      <c r="M47" s="1106">
        <v>0.374</v>
      </c>
      <c r="N47" s="1099">
        <v>0.18</v>
      </c>
      <c r="O47" s="1098">
        <v>0.45100000000000001</v>
      </c>
      <c r="P47" s="1106">
        <v>1.2999999999999999E-2</v>
      </c>
      <c r="Q47" s="1106">
        <v>0.23499999999999999</v>
      </c>
      <c r="R47" s="1118">
        <v>18.766999999999999</v>
      </c>
      <c r="U47" s="171"/>
      <c r="V47" s="171"/>
      <c r="W47" s="171"/>
      <c r="X47" s="171"/>
      <c r="Y47" s="171"/>
      <c r="Z47" s="171"/>
      <c r="AA47" s="171"/>
      <c r="AB47" s="171"/>
      <c r="AC47" s="32"/>
      <c r="AD47" s="32"/>
      <c r="AE47" s="32"/>
      <c r="AF47" s="32"/>
      <c r="AG47" s="171"/>
      <c r="AH47" s="171"/>
      <c r="AI47" s="231"/>
      <c r="AJ47" s="171"/>
      <c r="AK47" s="171"/>
      <c r="AL47" s="171"/>
    </row>
    <row r="48" spans="2:38" ht="15" customHeight="1">
      <c r="B48" s="1237" t="s">
        <v>8</v>
      </c>
      <c r="C48" s="564" t="s">
        <v>443</v>
      </c>
      <c r="D48" s="1116">
        <v>227.28399999999999</v>
      </c>
      <c r="E48" s="558" t="s">
        <v>444</v>
      </c>
      <c r="F48" s="1100">
        <v>0.51100000000000001</v>
      </c>
      <c r="G48" s="1100">
        <v>0.61499999999999999</v>
      </c>
      <c r="H48" s="1100">
        <v>3.03</v>
      </c>
      <c r="I48" s="1100">
        <v>0</v>
      </c>
      <c r="J48" s="1101">
        <v>0.19900000000000001</v>
      </c>
      <c r="K48" s="1100">
        <v>0.246</v>
      </c>
      <c r="L48" s="1100">
        <v>1.036</v>
      </c>
      <c r="M48" s="1105">
        <v>0.124</v>
      </c>
      <c r="N48" s="1101">
        <v>5.8000000000000003E-2</v>
      </c>
      <c r="O48" s="1100">
        <v>0.14799999999999999</v>
      </c>
      <c r="P48" s="1105">
        <v>4.0000000000000001E-3</v>
      </c>
      <c r="Q48" s="1105">
        <v>0.109</v>
      </c>
      <c r="R48" s="1119">
        <v>6.08</v>
      </c>
      <c r="U48" s="171"/>
      <c r="V48" s="171"/>
      <c r="W48" s="171"/>
      <c r="X48" s="171"/>
      <c r="Y48" s="171"/>
      <c r="Z48" s="171"/>
      <c r="AA48" s="171"/>
      <c r="AB48" s="171"/>
      <c r="AC48" s="32"/>
      <c r="AD48" s="32"/>
      <c r="AE48" s="32"/>
      <c r="AF48" s="32"/>
      <c r="AG48" s="171"/>
      <c r="AH48" s="171"/>
      <c r="AI48" s="231"/>
      <c r="AJ48" s="171"/>
      <c r="AK48" s="171"/>
      <c r="AL48" s="171"/>
    </row>
    <row r="49" spans="2:38" ht="15" customHeight="1">
      <c r="B49" s="1236" t="s">
        <v>19</v>
      </c>
      <c r="C49" s="563" t="s">
        <v>445</v>
      </c>
      <c r="D49" s="1115">
        <v>1457.806</v>
      </c>
      <c r="E49" s="557" t="s">
        <v>446</v>
      </c>
      <c r="F49" s="1098">
        <v>4.8899999999999997</v>
      </c>
      <c r="G49" s="1098">
        <v>5.2389999999999999</v>
      </c>
      <c r="H49" s="1098">
        <v>21.896000000000001</v>
      </c>
      <c r="I49" s="1098">
        <v>6.0000000000000001E-3</v>
      </c>
      <c r="J49" s="1099">
        <v>1.7450000000000001</v>
      </c>
      <c r="K49" s="1098">
        <v>1.927</v>
      </c>
      <c r="L49" s="1098">
        <v>6.3040000000000003</v>
      </c>
      <c r="M49" s="1106">
        <v>0.46200000000000002</v>
      </c>
      <c r="N49" s="1099">
        <v>0.38500000000000001</v>
      </c>
      <c r="O49" s="1098">
        <v>0.33600000000000002</v>
      </c>
      <c r="P49" s="1106">
        <v>8.1000000000000003E-2</v>
      </c>
      <c r="Q49" s="1106">
        <v>0.09</v>
      </c>
      <c r="R49" s="1118">
        <v>43.360999999999997</v>
      </c>
      <c r="S49" s="232"/>
      <c r="T49" s="232"/>
      <c r="U49" s="171"/>
      <c r="V49" s="171"/>
      <c r="W49" s="171"/>
      <c r="X49" s="171"/>
      <c r="Y49" s="171"/>
      <c r="Z49" s="171"/>
      <c r="AA49" s="171"/>
      <c r="AB49" s="171"/>
      <c r="AC49" s="32"/>
      <c r="AD49" s="32"/>
      <c r="AE49" s="32"/>
      <c r="AF49" s="32"/>
      <c r="AG49" s="171"/>
      <c r="AH49" s="171"/>
      <c r="AI49" s="231"/>
      <c r="AJ49" s="171"/>
      <c r="AK49" s="171"/>
      <c r="AL49" s="171"/>
    </row>
    <row r="50" spans="2:38" ht="15" customHeight="1">
      <c r="B50" s="1237" t="s">
        <v>11</v>
      </c>
      <c r="C50" s="564" t="s">
        <v>447</v>
      </c>
      <c r="D50" s="1116">
        <v>684.56100000000004</v>
      </c>
      <c r="E50" s="558" t="s">
        <v>448</v>
      </c>
      <c r="F50" s="1100">
        <v>1.6459999999999999</v>
      </c>
      <c r="G50" s="1100">
        <v>1.903</v>
      </c>
      <c r="H50" s="1100">
        <v>11.563000000000001</v>
      </c>
      <c r="I50" s="1100">
        <v>0.01</v>
      </c>
      <c r="J50" s="1101">
        <v>1.0249999999999999</v>
      </c>
      <c r="K50" s="1100">
        <v>0.83299999999999996</v>
      </c>
      <c r="L50" s="1100">
        <v>3.157</v>
      </c>
      <c r="M50" s="1105">
        <v>0.17</v>
      </c>
      <c r="N50" s="1101">
        <v>0.26400000000000001</v>
      </c>
      <c r="O50" s="1100">
        <v>0.42</v>
      </c>
      <c r="P50" s="1105">
        <v>1.9E-2</v>
      </c>
      <c r="Q50" s="1105">
        <v>0.16900000000000001</v>
      </c>
      <c r="R50" s="1119">
        <v>21.178999999999998</v>
      </c>
      <c r="U50" s="171"/>
      <c r="V50" s="171"/>
      <c r="W50" s="171"/>
      <c r="X50" s="171"/>
      <c r="Y50" s="171"/>
      <c r="Z50" s="171"/>
      <c r="AA50" s="171"/>
      <c r="AB50" s="171"/>
      <c r="AC50" s="32"/>
      <c r="AD50" s="32"/>
      <c r="AE50" s="32"/>
      <c r="AF50" s="32"/>
      <c r="AG50" s="171"/>
      <c r="AH50" s="171"/>
      <c r="AI50" s="231"/>
      <c r="AJ50" s="171"/>
      <c r="AK50" s="171"/>
      <c r="AL50" s="171"/>
    </row>
    <row r="51" spans="2:38" ht="15" customHeight="1">
      <c r="B51" s="1236" t="s">
        <v>18</v>
      </c>
      <c r="C51" s="563" t="s">
        <v>449</v>
      </c>
      <c r="D51" s="1115">
        <v>174.94200000000001</v>
      </c>
      <c r="E51" s="557" t="s">
        <v>450</v>
      </c>
      <c r="F51" s="1098">
        <v>0.49</v>
      </c>
      <c r="G51" s="1098">
        <v>0.55000000000000004</v>
      </c>
      <c r="H51" s="1098">
        <v>3.15</v>
      </c>
      <c r="I51" s="1098">
        <v>2E-3</v>
      </c>
      <c r="J51" s="1099">
        <v>0.31</v>
      </c>
      <c r="K51" s="1098">
        <v>0.33600000000000002</v>
      </c>
      <c r="L51" s="1098">
        <v>1.204</v>
      </c>
      <c r="M51" s="1106">
        <v>2.7E-2</v>
      </c>
      <c r="N51" s="1099">
        <v>3.5000000000000003E-2</v>
      </c>
      <c r="O51" s="1098">
        <v>0.13900000000000001</v>
      </c>
      <c r="P51" s="1106">
        <v>3.0000000000000001E-3</v>
      </c>
      <c r="Q51" s="1106">
        <v>2.7E-2</v>
      </c>
      <c r="R51" s="1118">
        <v>6.2729999999999997</v>
      </c>
      <c r="U51" s="171"/>
      <c r="V51" s="171"/>
      <c r="W51" s="171"/>
      <c r="X51" s="171"/>
      <c r="Y51" s="171"/>
      <c r="Z51" s="171"/>
      <c r="AA51" s="171"/>
      <c r="AB51" s="171"/>
      <c r="AC51" s="32"/>
      <c r="AD51" s="32"/>
      <c r="AE51" s="32"/>
      <c r="AF51" s="32"/>
      <c r="AG51" s="171"/>
      <c r="AH51" s="171"/>
      <c r="AI51" s="231"/>
      <c r="AJ51" s="171"/>
      <c r="AK51" s="171"/>
      <c r="AL51" s="171"/>
    </row>
    <row r="52" spans="2:38" ht="15" customHeight="1">
      <c r="B52" s="1237" t="s">
        <v>17</v>
      </c>
      <c r="C52" s="564" t="s">
        <v>451</v>
      </c>
      <c r="D52" s="1116">
        <v>331.22899999999998</v>
      </c>
      <c r="E52" s="558" t="s">
        <v>452</v>
      </c>
      <c r="F52" s="1100">
        <v>0.67500000000000004</v>
      </c>
      <c r="G52" s="1100">
        <v>0.82299999999999995</v>
      </c>
      <c r="H52" s="1100">
        <v>4.6820000000000004</v>
      </c>
      <c r="I52" s="1100">
        <v>0</v>
      </c>
      <c r="J52" s="1101">
        <v>0.30599999999999999</v>
      </c>
      <c r="K52" s="1100">
        <v>0.309</v>
      </c>
      <c r="L52" s="1100">
        <v>1.5429999999999999</v>
      </c>
      <c r="M52" s="1105">
        <v>0.1</v>
      </c>
      <c r="N52" s="1101">
        <v>6.7000000000000004E-2</v>
      </c>
      <c r="O52" s="1100">
        <v>0.19500000000000001</v>
      </c>
      <c r="P52" s="1105">
        <v>3.0000000000000001E-3</v>
      </c>
      <c r="Q52" s="1105">
        <v>6.4000000000000001E-2</v>
      </c>
      <c r="R52" s="1119">
        <v>8.7669999999999995</v>
      </c>
      <c r="U52" s="171"/>
      <c r="V52" s="171"/>
      <c r="W52" s="171"/>
      <c r="X52" s="171"/>
      <c r="Y52" s="171"/>
      <c r="Z52" s="171"/>
      <c r="AA52" s="171"/>
      <c r="AB52" s="171"/>
      <c r="AC52" s="32"/>
      <c r="AD52" s="32"/>
      <c r="AE52" s="32"/>
      <c r="AF52" s="32"/>
      <c r="AG52" s="171"/>
      <c r="AH52" s="171"/>
      <c r="AI52" s="231"/>
      <c r="AJ52" s="171"/>
      <c r="AK52" s="171"/>
      <c r="AL52" s="171"/>
    </row>
    <row r="53" spans="2:38" ht="15" customHeight="1">
      <c r="B53" s="1236" t="s">
        <v>18</v>
      </c>
      <c r="C53" s="563" t="s">
        <v>453</v>
      </c>
      <c r="D53" s="1115">
        <v>76.519000000000005</v>
      </c>
      <c r="E53" s="557" t="s">
        <v>454</v>
      </c>
      <c r="F53" s="1098">
        <v>0.22</v>
      </c>
      <c r="G53" s="1098">
        <v>0.27500000000000002</v>
      </c>
      <c r="H53" s="1098">
        <v>1.3240000000000001</v>
      </c>
      <c r="I53" s="1098">
        <v>0</v>
      </c>
      <c r="J53" s="1099">
        <v>9.4E-2</v>
      </c>
      <c r="K53" s="1098">
        <v>0.112</v>
      </c>
      <c r="L53" s="1098">
        <v>0.48399999999999999</v>
      </c>
      <c r="M53" s="1106">
        <v>2E-3</v>
      </c>
      <c r="N53" s="1099">
        <v>1.0999999999999999E-2</v>
      </c>
      <c r="O53" s="1098">
        <v>5.2999999999999999E-2</v>
      </c>
      <c r="P53" s="1106">
        <v>3.0000000000000001E-3</v>
      </c>
      <c r="Q53" s="1106">
        <v>8.9999999999999993E-3</v>
      </c>
      <c r="R53" s="1118">
        <v>2.5870000000000002</v>
      </c>
      <c r="U53" s="171"/>
      <c r="V53" s="171"/>
      <c r="W53" s="171"/>
      <c r="X53" s="171"/>
      <c r="Y53" s="171"/>
      <c r="Z53" s="171"/>
      <c r="AA53" s="171"/>
      <c r="AB53" s="171"/>
      <c r="AC53" s="32"/>
      <c r="AD53" s="32"/>
      <c r="AE53" s="32"/>
      <c r="AF53" s="32"/>
      <c r="AG53" s="171"/>
      <c r="AH53" s="171"/>
      <c r="AI53" s="231"/>
      <c r="AJ53" s="171"/>
      <c r="AK53" s="171"/>
      <c r="AL53" s="171"/>
    </row>
    <row r="54" spans="2:38" ht="15" customHeight="1">
      <c r="B54" s="1237" t="s">
        <v>19</v>
      </c>
      <c r="C54" s="564" t="s">
        <v>455</v>
      </c>
      <c r="D54" s="1116">
        <v>824.74300000000005</v>
      </c>
      <c r="E54" s="558" t="s">
        <v>456</v>
      </c>
      <c r="F54" s="1100">
        <v>1.631</v>
      </c>
      <c r="G54" s="1100">
        <v>2.4060000000000001</v>
      </c>
      <c r="H54" s="1100">
        <v>10.446999999999999</v>
      </c>
      <c r="I54" s="1100">
        <v>0.31</v>
      </c>
      <c r="J54" s="1101">
        <v>0.74299999999999999</v>
      </c>
      <c r="K54" s="1100">
        <v>1.121</v>
      </c>
      <c r="L54" s="1100">
        <v>3.4390000000000001</v>
      </c>
      <c r="M54" s="1105">
        <v>0.32600000000000001</v>
      </c>
      <c r="N54" s="1101">
        <v>0.32800000000000001</v>
      </c>
      <c r="O54" s="1100">
        <v>0.55100000000000005</v>
      </c>
      <c r="P54" s="1105">
        <v>2.1999999999999999E-2</v>
      </c>
      <c r="Q54" s="1105">
        <v>7.6999999999999999E-2</v>
      </c>
      <c r="R54" s="1119">
        <v>21.401</v>
      </c>
      <c r="U54" s="171"/>
      <c r="V54" s="171"/>
      <c r="W54" s="171"/>
      <c r="X54" s="171"/>
      <c r="Y54" s="171"/>
      <c r="Z54" s="171"/>
      <c r="AA54" s="171"/>
      <c r="AB54" s="171"/>
      <c r="AC54" s="32"/>
      <c r="AD54" s="32"/>
      <c r="AE54" s="32"/>
      <c r="AF54" s="32"/>
      <c r="AG54" s="171"/>
      <c r="AH54" s="171"/>
      <c r="AI54" s="231"/>
      <c r="AJ54" s="171"/>
      <c r="AK54" s="171"/>
      <c r="AL54" s="171"/>
    </row>
    <row r="55" spans="2:38" ht="15" customHeight="1">
      <c r="B55" s="1236" t="s">
        <v>16</v>
      </c>
      <c r="C55" s="563" t="s">
        <v>457</v>
      </c>
      <c r="D55" s="1115">
        <v>495.50799999999998</v>
      </c>
      <c r="E55" s="557" t="s">
        <v>458</v>
      </c>
      <c r="F55" s="1098">
        <v>1.0660000000000001</v>
      </c>
      <c r="G55" s="1098">
        <v>1.603</v>
      </c>
      <c r="H55" s="1098">
        <v>7.9249999999999998</v>
      </c>
      <c r="I55" s="1098">
        <v>2E-3</v>
      </c>
      <c r="J55" s="1099">
        <v>0.58499999999999996</v>
      </c>
      <c r="K55" s="1098">
        <v>0.76200000000000001</v>
      </c>
      <c r="L55" s="1098">
        <v>2.15</v>
      </c>
      <c r="M55" s="1106">
        <v>2.1000000000000001E-2</v>
      </c>
      <c r="N55" s="1099">
        <v>0.14699999999999999</v>
      </c>
      <c r="O55" s="1098">
        <v>0.46500000000000002</v>
      </c>
      <c r="P55" s="1106">
        <v>1.0999999999999999E-2</v>
      </c>
      <c r="Q55" s="1106">
        <v>0.114</v>
      </c>
      <c r="R55" s="1118">
        <v>14.851000000000001</v>
      </c>
      <c r="U55" s="171"/>
      <c r="V55" s="171"/>
      <c r="W55" s="171"/>
      <c r="X55" s="171"/>
      <c r="Y55" s="171"/>
      <c r="Z55" s="171"/>
      <c r="AA55" s="171"/>
      <c r="AB55" s="171"/>
      <c r="AC55" s="32"/>
      <c r="AD55" s="32"/>
      <c r="AE55" s="32"/>
      <c r="AF55" s="32"/>
      <c r="AG55" s="171"/>
      <c r="AH55" s="171"/>
      <c r="AI55" s="231"/>
      <c r="AJ55" s="171"/>
      <c r="AK55" s="171"/>
      <c r="AL55" s="171"/>
    </row>
    <row r="56" spans="2:38" ht="15" customHeight="1">
      <c r="B56" s="1237" t="s">
        <v>13</v>
      </c>
      <c r="C56" s="564" t="s">
        <v>459</v>
      </c>
      <c r="D56" s="1116">
        <v>565.29200000000003</v>
      </c>
      <c r="E56" s="558" t="s">
        <v>460</v>
      </c>
      <c r="F56" s="1100">
        <v>1.2909999999999999</v>
      </c>
      <c r="G56" s="1100">
        <v>1.472</v>
      </c>
      <c r="H56" s="1100">
        <v>8.0570000000000004</v>
      </c>
      <c r="I56" s="1100">
        <v>3.0000000000000001E-3</v>
      </c>
      <c r="J56" s="1101">
        <v>0.63700000000000001</v>
      </c>
      <c r="K56" s="1100">
        <v>0.82599999999999996</v>
      </c>
      <c r="L56" s="1100">
        <v>2.52</v>
      </c>
      <c r="M56" s="1105">
        <v>0.36599999999999999</v>
      </c>
      <c r="N56" s="1101">
        <v>0.111</v>
      </c>
      <c r="O56" s="1100">
        <v>0.48099999999999998</v>
      </c>
      <c r="P56" s="1105">
        <v>0.02</v>
      </c>
      <c r="Q56" s="1105">
        <v>8.5000000000000006E-2</v>
      </c>
      <c r="R56" s="1119">
        <v>15.869</v>
      </c>
      <c r="U56" s="171"/>
      <c r="V56" s="171"/>
      <c r="W56" s="171"/>
      <c r="X56" s="171"/>
      <c r="Y56" s="171"/>
      <c r="Z56" s="171"/>
      <c r="AA56" s="171"/>
      <c r="AB56" s="171"/>
      <c r="AC56" s="32"/>
      <c r="AD56" s="32"/>
      <c r="AE56" s="32"/>
      <c r="AF56" s="32"/>
      <c r="AG56" s="171"/>
      <c r="AH56" s="171"/>
      <c r="AI56" s="231"/>
      <c r="AJ56" s="171"/>
      <c r="AK56" s="171"/>
      <c r="AL56" s="171"/>
    </row>
    <row r="57" spans="2:38" ht="15" customHeight="1">
      <c r="B57" s="1236" t="s">
        <v>13</v>
      </c>
      <c r="C57" s="563" t="s">
        <v>461</v>
      </c>
      <c r="D57" s="1115">
        <v>171.042</v>
      </c>
      <c r="E57" s="557" t="s">
        <v>462</v>
      </c>
      <c r="F57" s="1098">
        <v>0.30399999999999999</v>
      </c>
      <c r="G57" s="1098">
        <v>0.46</v>
      </c>
      <c r="H57" s="1098">
        <v>2.286</v>
      </c>
      <c r="I57" s="1098">
        <v>0</v>
      </c>
      <c r="J57" s="1099">
        <v>0.18099999999999999</v>
      </c>
      <c r="K57" s="1098">
        <v>0.20599999999999999</v>
      </c>
      <c r="L57" s="1098">
        <v>0.90300000000000002</v>
      </c>
      <c r="M57" s="1106">
        <v>3.0000000000000001E-3</v>
      </c>
      <c r="N57" s="1099">
        <v>5.2999999999999999E-2</v>
      </c>
      <c r="O57" s="1098">
        <v>0.152</v>
      </c>
      <c r="P57" s="1106">
        <v>0.01</v>
      </c>
      <c r="Q57" s="1106">
        <v>6.7000000000000004E-2</v>
      </c>
      <c r="R57" s="1118">
        <v>4.625</v>
      </c>
      <c r="U57" s="171"/>
      <c r="V57" s="171"/>
      <c r="W57" s="171"/>
      <c r="X57" s="171"/>
      <c r="Y57" s="171"/>
      <c r="Z57" s="171"/>
      <c r="AA57" s="171"/>
      <c r="AB57" s="171"/>
      <c r="AC57" s="32"/>
      <c r="AD57" s="32"/>
      <c r="AE57" s="32"/>
      <c r="AF57" s="32"/>
      <c r="AG57" s="171"/>
      <c r="AH57" s="171"/>
      <c r="AI57" s="231"/>
      <c r="AJ57" s="171"/>
      <c r="AK57" s="171"/>
      <c r="AL57" s="171"/>
    </row>
    <row r="58" spans="2:38" ht="15" customHeight="1">
      <c r="B58" s="1237" t="s">
        <v>19</v>
      </c>
      <c r="C58" s="564" t="s">
        <v>463</v>
      </c>
      <c r="D58" s="1116">
        <v>305.93299999999999</v>
      </c>
      <c r="E58" s="558" t="s">
        <v>464</v>
      </c>
      <c r="F58" s="1100">
        <v>0.69299999999999995</v>
      </c>
      <c r="G58" s="1100">
        <v>1.028</v>
      </c>
      <c r="H58" s="1100">
        <v>4.2060000000000004</v>
      </c>
      <c r="I58" s="1100">
        <v>0</v>
      </c>
      <c r="J58" s="1101">
        <v>0.38300000000000001</v>
      </c>
      <c r="K58" s="1100">
        <v>0.502</v>
      </c>
      <c r="L58" s="1100">
        <v>1.355</v>
      </c>
      <c r="M58" s="1105">
        <v>2.3E-2</v>
      </c>
      <c r="N58" s="1101">
        <v>0.13100000000000001</v>
      </c>
      <c r="O58" s="1100">
        <v>0.22600000000000001</v>
      </c>
      <c r="P58" s="1105">
        <v>2E-3</v>
      </c>
      <c r="Q58" s="1105">
        <v>4.4999999999999998E-2</v>
      </c>
      <c r="R58" s="1119">
        <v>8.5939999999999994</v>
      </c>
      <c r="U58" s="171"/>
      <c r="V58" s="171"/>
      <c r="W58" s="171"/>
      <c r="X58" s="171"/>
      <c r="Y58" s="171"/>
      <c r="Z58" s="171"/>
      <c r="AA58" s="171"/>
      <c r="AB58" s="171"/>
      <c r="AC58" s="32"/>
      <c r="AD58" s="32"/>
      <c r="AE58" s="32"/>
      <c r="AF58" s="32"/>
      <c r="AG58" s="171"/>
      <c r="AH58" s="171"/>
      <c r="AI58" s="231"/>
      <c r="AJ58" s="171"/>
      <c r="AK58" s="171"/>
      <c r="AL58" s="171"/>
    </row>
    <row r="59" spans="2:38" ht="15" customHeight="1">
      <c r="B59" s="1236" t="s">
        <v>13</v>
      </c>
      <c r="C59" s="563" t="s">
        <v>465</v>
      </c>
      <c r="D59" s="1115">
        <v>732.48599999999999</v>
      </c>
      <c r="E59" s="557" t="s">
        <v>466</v>
      </c>
      <c r="F59" s="1098">
        <v>1.804</v>
      </c>
      <c r="G59" s="1098">
        <v>1.956</v>
      </c>
      <c r="H59" s="1098">
        <v>8.8640000000000008</v>
      </c>
      <c r="I59" s="1098">
        <v>3.0000000000000001E-3</v>
      </c>
      <c r="J59" s="1099">
        <v>0.77800000000000002</v>
      </c>
      <c r="K59" s="1098">
        <v>0.753</v>
      </c>
      <c r="L59" s="1098">
        <v>2.8380000000000001</v>
      </c>
      <c r="M59" s="1106">
        <v>0.05</v>
      </c>
      <c r="N59" s="1099">
        <v>0.28499999999999998</v>
      </c>
      <c r="O59" s="1098">
        <v>0.371</v>
      </c>
      <c r="P59" s="1106">
        <v>1.2999999999999999E-2</v>
      </c>
      <c r="Q59" s="1106">
        <v>0.26300000000000001</v>
      </c>
      <c r="R59" s="1118">
        <v>17.978000000000002</v>
      </c>
      <c r="U59" s="171"/>
      <c r="V59" s="171"/>
      <c r="W59" s="171"/>
      <c r="X59" s="171"/>
      <c r="Y59" s="171"/>
      <c r="Z59" s="171"/>
      <c r="AA59" s="171"/>
      <c r="AB59" s="171"/>
      <c r="AC59" s="32"/>
      <c r="AD59" s="32"/>
      <c r="AE59" s="32"/>
      <c r="AF59" s="32"/>
      <c r="AG59" s="171"/>
      <c r="AH59" s="171"/>
      <c r="AI59" s="231"/>
      <c r="AJ59" s="171"/>
      <c r="AK59" s="171"/>
      <c r="AL59" s="171"/>
    </row>
    <row r="60" spans="2:38" ht="15" customHeight="1">
      <c r="B60" s="1237" t="s">
        <v>13</v>
      </c>
      <c r="C60" s="564" t="s">
        <v>467</v>
      </c>
      <c r="D60" s="1116">
        <v>181.91900000000001</v>
      </c>
      <c r="E60" s="558" t="s">
        <v>468</v>
      </c>
      <c r="F60" s="1100">
        <v>0.36699999999999999</v>
      </c>
      <c r="G60" s="1100">
        <v>0.45500000000000002</v>
      </c>
      <c r="H60" s="1100">
        <v>2.1709999999999998</v>
      </c>
      <c r="I60" s="1100">
        <v>1E-3</v>
      </c>
      <c r="J60" s="1101">
        <v>0.20699999999999999</v>
      </c>
      <c r="K60" s="1100">
        <v>0.27100000000000002</v>
      </c>
      <c r="L60" s="1100">
        <v>0.91700000000000004</v>
      </c>
      <c r="M60" s="1105">
        <v>3.2000000000000001E-2</v>
      </c>
      <c r="N60" s="1101">
        <v>4.3999999999999997E-2</v>
      </c>
      <c r="O60" s="1100">
        <v>0.16200000000000001</v>
      </c>
      <c r="P60" s="1105">
        <v>6.0000000000000001E-3</v>
      </c>
      <c r="Q60" s="1105">
        <v>0.108</v>
      </c>
      <c r="R60" s="1119">
        <v>4.7409999999999997</v>
      </c>
      <c r="S60" s="232"/>
      <c r="T60" s="232"/>
      <c r="U60" s="171"/>
      <c r="V60" s="171"/>
      <c r="W60" s="171"/>
      <c r="X60" s="171"/>
      <c r="Y60" s="171"/>
      <c r="Z60" s="171"/>
      <c r="AA60" s="171"/>
      <c r="AB60" s="171"/>
      <c r="AC60" s="32"/>
      <c r="AD60" s="32"/>
      <c r="AE60" s="32"/>
      <c r="AF60" s="32"/>
      <c r="AG60" s="171"/>
      <c r="AH60" s="171"/>
      <c r="AI60" s="231"/>
      <c r="AJ60" s="171"/>
      <c r="AK60" s="171"/>
      <c r="AL60" s="171"/>
    </row>
    <row r="61" spans="2:38" ht="15" customHeight="1">
      <c r="B61" s="1236" t="s">
        <v>10</v>
      </c>
      <c r="C61" s="563" t="s">
        <v>469</v>
      </c>
      <c r="D61" s="1115">
        <v>768.68700000000001</v>
      </c>
      <c r="E61" s="557" t="s">
        <v>470</v>
      </c>
      <c r="F61" s="1098">
        <v>1.8149999999999999</v>
      </c>
      <c r="G61" s="1098">
        <v>2.3879999999999999</v>
      </c>
      <c r="H61" s="1098">
        <v>10.488</v>
      </c>
      <c r="I61" s="1098">
        <v>5.0000000000000001E-3</v>
      </c>
      <c r="J61" s="1099">
        <v>0.69399999999999995</v>
      </c>
      <c r="K61" s="1098">
        <v>0.92300000000000004</v>
      </c>
      <c r="L61" s="1098">
        <v>3.4729999999999999</v>
      </c>
      <c r="M61" s="1106">
        <v>0.27600000000000002</v>
      </c>
      <c r="N61" s="1099">
        <v>0.16500000000000001</v>
      </c>
      <c r="O61" s="1098">
        <v>0.52600000000000002</v>
      </c>
      <c r="P61" s="1106">
        <v>2.4E-2</v>
      </c>
      <c r="Q61" s="1106">
        <v>0.189</v>
      </c>
      <c r="R61" s="1118">
        <v>20.966000000000001</v>
      </c>
      <c r="U61" s="171"/>
      <c r="V61" s="171"/>
      <c r="W61" s="171"/>
      <c r="X61" s="171"/>
      <c r="Y61" s="171"/>
      <c r="Z61" s="171"/>
      <c r="AA61" s="171"/>
      <c r="AB61" s="171"/>
      <c r="AC61" s="32"/>
      <c r="AD61" s="32"/>
      <c r="AE61" s="32"/>
      <c r="AF61" s="32"/>
      <c r="AG61" s="171"/>
      <c r="AH61" s="171"/>
      <c r="AI61" s="231"/>
      <c r="AJ61" s="171"/>
      <c r="AK61" s="171"/>
      <c r="AL61" s="171"/>
    </row>
    <row r="62" spans="2:38" ht="15" customHeight="1">
      <c r="B62" s="1237" t="s">
        <v>13</v>
      </c>
      <c r="C62" s="564" t="s">
        <v>471</v>
      </c>
      <c r="D62" s="1116">
        <v>1049.942</v>
      </c>
      <c r="E62" s="558" t="s">
        <v>472</v>
      </c>
      <c r="F62" s="1100">
        <v>2.08</v>
      </c>
      <c r="G62" s="1100">
        <v>2.3250000000000002</v>
      </c>
      <c r="H62" s="1100">
        <v>13.151999999999999</v>
      </c>
      <c r="I62" s="1100">
        <v>1.0999999999999999E-2</v>
      </c>
      <c r="J62" s="1101">
        <v>0.80800000000000005</v>
      </c>
      <c r="K62" s="1100">
        <v>0.92900000000000005</v>
      </c>
      <c r="L62" s="1100">
        <v>4.3319999999999999</v>
      </c>
      <c r="M62" s="1105">
        <v>0.19700000000000001</v>
      </c>
      <c r="N62" s="1101">
        <v>0.26600000000000001</v>
      </c>
      <c r="O62" s="1100">
        <v>0.45</v>
      </c>
      <c r="P62" s="1105">
        <v>2.1000000000000001E-2</v>
      </c>
      <c r="Q62" s="1105">
        <v>0.39</v>
      </c>
      <c r="R62" s="1119">
        <v>24.960999999999999</v>
      </c>
      <c r="U62" s="171"/>
      <c r="V62" s="171"/>
      <c r="W62" s="171"/>
      <c r="X62" s="171"/>
      <c r="Y62" s="171"/>
      <c r="Z62" s="171"/>
      <c r="AA62" s="171"/>
      <c r="AB62" s="171"/>
      <c r="AC62" s="32"/>
      <c r="AD62" s="32"/>
      <c r="AE62" s="32"/>
      <c r="AF62" s="32"/>
      <c r="AG62" s="171"/>
      <c r="AH62" s="171"/>
      <c r="AI62" s="231"/>
      <c r="AJ62" s="171"/>
      <c r="AK62" s="171"/>
      <c r="AL62" s="171"/>
    </row>
    <row r="63" spans="2:38" ht="15" customHeight="1">
      <c r="B63" s="1236" t="s">
        <v>9</v>
      </c>
      <c r="C63" s="563" t="s">
        <v>473</v>
      </c>
      <c r="D63" s="1115">
        <v>202.417</v>
      </c>
      <c r="E63" s="557" t="s">
        <v>474</v>
      </c>
      <c r="F63" s="1098">
        <v>0.52</v>
      </c>
      <c r="G63" s="1098">
        <v>0.62</v>
      </c>
      <c r="H63" s="1098">
        <v>3.2759999999999998</v>
      </c>
      <c r="I63" s="1098">
        <v>0</v>
      </c>
      <c r="J63" s="1099">
        <v>0.26200000000000001</v>
      </c>
      <c r="K63" s="1098">
        <v>0.22</v>
      </c>
      <c r="L63" s="1098">
        <v>0.88600000000000001</v>
      </c>
      <c r="M63" s="1106">
        <v>0.10199999999999999</v>
      </c>
      <c r="N63" s="1099">
        <v>7.4999999999999997E-2</v>
      </c>
      <c r="O63" s="1098">
        <v>0.29399999999999998</v>
      </c>
      <c r="P63" s="1106">
        <v>6.0000000000000001E-3</v>
      </c>
      <c r="Q63" s="1106">
        <v>8.3000000000000004E-2</v>
      </c>
      <c r="R63" s="1118">
        <v>6.3440000000000003</v>
      </c>
      <c r="U63" s="171"/>
      <c r="V63" s="171"/>
      <c r="W63" s="171"/>
      <c r="X63" s="171"/>
      <c r="Y63" s="171"/>
      <c r="Z63" s="171"/>
      <c r="AA63" s="171"/>
      <c r="AB63" s="171"/>
      <c r="AC63" s="32"/>
      <c r="AD63" s="32"/>
      <c r="AE63" s="32"/>
      <c r="AF63" s="32"/>
      <c r="AG63" s="171"/>
      <c r="AH63" s="171"/>
      <c r="AI63" s="231"/>
      <c r="AJ63" s="171"/>
      <c r="AK63" s="171"/>
      <c r="AL63" s="171"/>
    </row>
    <row r="64" spans="2:38" ht="15" customHeight="1">
      <c r="B64" s="1237" t="s">
        <v>14</v>
      </c>
      <c r="C64" s="564" t="s">
        <v>475</v>
      </c>
      <c r="D64" s="1116">
        <v>2611.2930000000001</v>
      </c>
      <c r="E64" s="558" t="s">
        <v>476</v>
      </c>
      <c r="F64" s="1100">
        <v>8.9559999999999995</v>
      </c>
      <c r="G64" s="1100">
        <v>8.468</v>
      </c>
      <c r="H64" s="1100">
        <v>41.076000000000001</v>
      </c>
      <c r="I64" s="1100">
        <v>2.3E-2</v>
      </c>
      <c r="J64" s="1101">
        <v>2.6869999999999998</v>
      </c>
      <c r="K64" s="1100">
        <v>2.512</v>
      </c>
      <c r="L64" s="1100">
        <v>9.5180000000000007</v>
      </c>
      <c r="M64" s="1105">
        <v>1.9319999999999999</v>
      </c>
      <c r="N64" s="1101">
        <v>1.1040000000000001</v>
      </c>
      <c r="O64" s="1100">
        <v>2.601</v>
      </c>
      <c r="P64" s="1105">
        <v>7.0999999999999994E-2</v>
      </c>
      <c r="Q64" s="1105">
        <v>1.748</v>
      </c>
      <c r="R64" s="1119">
        <v>80.695999999999998</v>
      </c>
      <c r="U64" s="171"/>
      <c r="V64" s="171"/>
      <c r="W64" s="171"/>
      <c r="X64" s="171"/>
      <c r="Y64" s="171"/>
      <c r="Z64" s="171"/>
      <c r="AA64" s="171"/>
      <c r="AB64" s="171"/>
      <c r="AC64" s="32"/>
      <c r="AD64" s="32"/>
      <c r="AE64" s="32"/>
      <c r="AF64" s="32"/>
      <c r="AG64" s="171"/>
      <c r="AH64" s="171"/>
      <c r="AI64" s="231"/>
      <c r="AJ64" s="171"/>
      <c r="AK64" s="171"/>
      <c r="AL64" s="171"/>
    </row>
    <row r="65" spans="2:38" ht="15" customHeight="1">
      <c r="B65" s="1236" t="s">
        <v>14</v>
      </c>
      <c r="C65" s="563" t="s">
        <v>477</v>
      </c>
      <c r="D65" s="1115">
        <v>828.83799999999997</v>
      </c>
      <c r="E65" s="557" t="s">
        <v>478</v>
      </c>
      <c r="F65" s="1098">
        <v>1.411</v>
      </c>
      <c r="G65" s="1098">
        <v>1.6020000000000001</v>
      </c>
      <c r="H65" s="1098">
        <v>9.7040000000000006</v>
      </c>
      <c r="I65" s="1098">
        <v>2E-3</v>
      </c>
      <c r="J65" s="1099">
        <v>0.68799999999999994</v>
      </c>
      <c r="K65" s="1098">
        <v>0.64500000000000002</v>
      </c>
      <c r="L65" s="1098">
        <v>3.0369999999999999</v>
      </c>
      <c r="M65" s="1106">
        <v>0.63400000000000001</v>
      </c>
      <c r="N65" s="1099">
        <v>0.23499999999999999</v>
      </c>
      <c r="O65" s="1098">
        <v>0.41499999999999998</v>
      </c>
      <c r="P65" s="1106">
        <v>2.7E-2</v>
      </c>
      <c r="Q65" s="1106">
        <v>0.222</v>
      </c>
      <c r="R65" s="1118">
        <v>18.622</v>
      </c>
      <c r="U65" s="171"/>
      <c r="V65" s="171"/>
      <c r="W65" s="171"/>
      <c r="X65" s="171"/>
      <c r="Y65" s="171"/>
      <c r="Z65" s="171"/>
      <c r="AA65" s="171"/>
      <c r="AB65" s="171"/>
      <c r="AC65" s="32"/>
      <c r="AD65" s="32"/>
      <c r="AE65" s="32"/>
      <c r="AF65" s="32"/>
      <c r="AG65" s="171"/>
      <c r="AH65" s="171"/>
      <c r="AI65" s="231"/>
      <c r="AJ65" s="171"/>
      <c r="AK65" s="171"/>
      <c r="AL65" s="171"/>
    </row>
    <row r="66" spans="2:38" ht="15" customHeight="1">
      <c r="B66" s="1237" t="s">
        <v>16</v>
      </c>
      <c r="C66" s="564" t="s">
        <v>479</v>
      </c>
      <c r="D66" s="1116">
        <v>276.97300000000001</v>
      </c>
      <c r="E66" s="558" t="s">
        <v>480</v>
      </c>
      <c r="F66" s="1100">
        <v>0.46700000000000003</v>
      </c>
      <c r="G66" s="1100">
        <v>0.66</v>
      </c>
      <c r="H66" s="1100">
        <v>3.74</v>
      </c>
      <c r="I66" s="1100">
        <v>1E-3</v>
      </c>
      <c r="J66" s="1101">
        <v>0.371</v>
      </c>
      <c r="K66" s="1100">
        <v>0.30299999999999999</v>
      </c>
      <c r="L66" s="1100">
        <v>1.1759999999999999</v>
      </c>
      <c r="M66" s="1105">
        <v>3.3000000000000002E-2</v>
      </c>
      <c r="N66" s="1101">
        <v>0.05</v>
      </c>
      <c r="O66" s="1100">
        <v>0.30099999999999999</v>
      </c>
      <c r="P66" s="1105">
        <v>7.0000000000000001E-3</v>
      </c>
      <c r="Q66" s="1105">
        <v>3.2000000000000001E-2</v>
      </c>
      <c r="R66" s="1119">
        <v>7.141</v>
      </c>
      <c r="U66" s="171"/>
      <c r="V66" s="171"/>
      <c r="W66" s="171"/>
      <c r="X66" s="171"/>
      <c r="Y66" s="171"/>
      <c r="Z66" s="171"/>
      <c r="AA66" s="171"/>
      <c r="AB66" s="171"/>
      <c r="AC66" s="32"/>
      <c r="AD66" s="32"/>
      <c r="AE66" s="32"/>
      <c r="AF66" s="32"/>
      <c r="AG66" s="171"/>
      <c r="AH66" s="171"/>
      <c r="AI66" s="231"/>
      <c r="AJ66" s="171"/>
      <c r="AK66" s="171"/>
      <c r="AL66" s="171"/>
    </row>
    <row r="67" spans="2:38" ht="15" customHeight="1">
      <c r="B67" s="1236" t="s">
        <v>14</v>
      </c>
      <c r="C67" s="563" t="s">
        <v>481</v>
      </c>
      <c r="D67" s="1115">
        <v>1461.441</v>
      </c>
      <c r="E67" s="557" t="s">
        <v>482</v>
      </c>
      <c r="F67" s="1098">
        <v>3.125</v>
      </c>
      <c r="G67" s="1098">
        <v>3.8769999999999998</v>
      </c>
      <c r="H67" s="1098">
        <v>21.907</v>
      </c>
      <c r="I67" s="1098">
        <v>5.0000000000000001E-3</v>
      </c>
      <c r="J67" s="1099">
        <v>0.9</v>
      </c>
      <c r="K67" s="1098">
        <v>0.94599999999999995</v>
      </c>
      <c r="L67" s="1098">
        <v>5.3630000000000004</v>
      </c>
      <c r="M67" s="1106">
        <v>0.28199999999999997</v>
      </c>
      <c r="N67" s="1099">
        <v>0.39600000000000002</v>
      </c>
      <c r="O67" s="1098">
        <v>1.859</v>
      </c>
      <c r="P67" s="1106">
        <v>2.5000000000000001E-2</v>
      </c>
      <c r="Q67" s="1106">
        <v>0.83099999999999996</v>
      </c>
      <c r="R67" s="1118">
        <v>39.515999999999998</v>
      </c>
      <c r="U67" s="171"/>
      <c r="V67" s="171"/>
      <c r="W67" s="171"/>
      <c r="X67" s="171"/>
      <c r="Y67" s="171"/>
      <c r="Z67" s="171"/>
      <c r="AA67" s="171"/>
      <c r="AB67" s="171"/>
      <c r="AC67" s="32"/>
      <c r="AD67" s="32"/>
      <c r="AE67" s="32"/>
      <c r="AF67" s="32"/>
      <c r="AG67" s="171"/>
      <c r="AH67" s="171"/>
      <c r="AI67" s="231"/>
      <c r="AJ67" s="171"/>
      <c r="AK67" s="171"/>
      <c r="AL67" s="171"/>
    </row>
    <row r="68" spans="2:38" ht="15" customHeight="1">
      <c r="B68" s="1237" t="s">
        <v>8</v>
      </c>
      <c r="C68" s="564" t="s">
        <v>483</v>
      </c>
      <c r="D68" s="1116">
        <v>662.28499999999997</v>
      </c>
      <c r="E68" s="558" t="s">
        <v>484</v>
      </c>
      <c r="F68" s="1100">
        <v>1.7170000000000001</v>
      </c>
      <c r="G68" s="1100">
        <v>2.218</v>
      </c>
      <c r="H68" s="1100">
        <v>11.151999999999999</v>
      </c>
      <c r="I68" s="1100">
        <v>1.4999999999999999E-2</v>
      </c>
      <c r="J68" s="1101">
        <v>0.622</v>
      </c>
      <c r="K68" s="1100">
        <v>0.879</v>
      </c>
      <c r="L68" s="1100">
        <v>3.6360000000000001</v>
      </c>
      <c r="M68" s="1105">
        <v>0.48299999999999998</v>
      </c>
      <c r="N68" s="1101">
        <v>0.20599999999999999</v>
      </c>
      <c r="O68" s="1100">
        <v>0.245</v>
      </c>
      <c r="P68" s="1105">
        <v>2.5999999999999999E-2</v>
      </c>
      <c r="Q68" s="1105">
        <v>0.15</v>
      </c>
      <c r="R68" s="1119">
        <v>21.349</v>
      </c>
      <c r="U68" s="171"/>
      <c r="V68" s="171"/>
      <c r="W68" s="171"/>
      <c r="X68" s="171"/>
      <c r="Y68" s="171"/>
      <c r="Z68" s="171"/>
      <c r="AA68" s="171"/>
      <c r="AB68" s="171"/>
      <c r="AC68" s="32"/>
      <c r="AD68" s="32"/>
      <c r="AE68" s="32"/>
      <c r="AF68" s="32"/>
      <c r="AG68" s="171"/>
      <c r="AH68" s="171"/>
      <c r="AI68" s="231"/>
      <c r="AJ68" s="171"/>
      <c r="AK68" s="171"/>
      <c r="AL68" s="171"/>
    </row>
    <row r="69" spans="2:38" ht="15" customHeight="1">
      <c r="B69" s="1236" t="s">
        <v>17</v>
      </c>
      <c r="C69" s="563" t="s">
        <v>485</v>
      </c>
      <c r="D69" s="1115">
        <v>693.02700000000004</v>
      </c>
      <c r="E69" s="557" t="s">
        <v>486</v>
      </c>
      <c r="F69" s="1098">
        <v>2.125</v>
      </c>
      <c r="G69" s="1098">
        <v>2.4350000000000001</v>
      </c>
      <c r="H69" s="1098">
        <v>10.958</v>
      </c>
      <c r="I69" s="1098">
        <v>3.0000000000000001E-3</v>
      </c>
      <c r="J69" s="1099">
        <v>0.70199999999999996</v>
      </c>
      <c r="K69" s="1098">
        <v>0.753</v>
      </c>
      <c r="L69" s="1098">
        <v>2.8690000000000002</v>
      </c>
      <c r="M69" s="1106">
        <v>0.64700000000000002</v>
      </c>
      <c r="N69" s="1099">
        <v>0.17599999999999999</v>
      </c>
      <c r="O69" s="1098">
        <v>3.9E-2</v>
      </c>
      <c r="P69" s="1106">
        <v>2.1999999999999999E-2</v>
      </c>
      <c r="Q69" s="1106">
        <v>7.8E-2</v>
      </c>
      <c r="R69" s="1118">
        <v>20.806999999999999</v>
      </c>
      <c r="U69" s="171"/>
      <c r="V69" s="171"/>
      <c r="W69" s="171"/>
      <c r="X69" s="171"/>
      <c r="Y69" s="171"/>
      <c r="Z69" s="171"/>
      <c r="AA69" s="171"/>
      <c r="AB69" s="171"/>
      <c r="AC69" s="32"/>
      <c r="AD69" s="32"/>
      <c r="AE69" s="32"/>
      <c r="AF69" s="32"/>
      <c r="AG69" s="171"/>
      <c r="AH69" s="171"/>
      <c r="AI69" s="231"/>
      <c r="AJ69" s="171"/>
      <c r="AK69" s="171"/>
      <c r="AL69" s="171"/>
    </row>
    <row r="70" spans="2:38" ht="15" customHeight="1">
      <c r="B70" s="1237" t="s">
        <v>18</v>
      </c>
      <c r="C70" s="564" t="s">
        <v>487</v>
      </c>
      <c r="D70" s="1116">
        <v>230.95599999999999</v>
      </c>
      <c r="E70" s="558" t="s">
        <v>488</v>
      </c>
      <c r="F70" s="1100">
        <v>0.63400000000000001</v>
      </c>
      <c r="G70" s="1100">
        <v>0.65600000000000003</v>
      </c>
      <c r="H70" s="1100">
        <v>4.024</v>
      </c>
      <c r="I70" s="1100">
        <v>2E-3</v>
      </c>
      <c r="J70" s="1101">
        <v>0.28100000000000003</v>
      </c>
      <c r="K70" s="1100">
        <v>0.39300000000000002</v>
      </c>
      <c r="L70" s="1100">
        <v>1.393</v>
      </c>
      <c r="M70" s="1105">
        <v>0.03</v>
      </c>
      <c r="N70" s="1101">
        <v>4.3999999999999997E-2</v>
      </c>
      <c r="O70" s="1100">
        <v>3.1E-2</v>
      </c>
      <c r="P70" s="1105">
        <v>1.2999999999999999E-2</v>
      </c>
      <c r="Q70" s="1105">
        <v>0.10199999999999999</v>
      </c>
      <c r="R70" s="1119">
        <v>7.6029999999999998</v>
      </c>
      <c r="U70" s="171"/>
      <c r="V70" s="171"/>
      <c r="W70" s="171"/>
      <c r="X70" s="171"/>
      <c r="Y70" s="171"/>
      <c r="Z70" s="171"/>
      <c r="AA70" s="171"/>
      <c r="AB70" s="171"/>
      <c r="AC70" s="32"/>
      <c r="AD70" s="32"/>
      <c r="AE70" s="32"/>
      <c r="AF70" s="32"/>
      <c r="AG70" s="171"/>
      <c r="AH70" s="171"/>
      <c r="AI70" s="231"/>
      <c r="AJ70" s="171"/>
      <c r="AK70" s="171"/>
      <c r="AL70" s="171"/>
    </row>
    <row r="71" spans="2:38" ht="15" customHeight="1">
      <c r="B71" s="1236" t="s">
        <v>18</v>
      </c>
      <c r="C71" s="563" t="s">
        <v>489</v>
      </c>
      <c r="D71" s="1115">
        <v>487.30700000000002</v>
      </c>
      <c r="E71" s="557" t="s">
        <v>490</v>
      </c>
      <c r="F71" s="1098">
        <v>1.2450000000000001</v>
      </c>
      <c r="G71" s="1098">
        <v>1.4610000000000001</v>
      </c>
      <c r="H71" s="1098">
        <v>9.3170000000000002</v>
      </c>
      <c r="I71" s="1098">
        <v>0</v>
      </c>
      <c r="J71" s="1099">
        <v>0.40500000000000003</v>
      </c>
      <c r="K71" s="1098">
        <v>0.376</v>
      </c>
      <c r="L71" s="1098">
        <v>2.7829999999999999</v>
      </c>
      <c r="M71" s="1106">
        <v>0.19500000000000001</v>
      </c>
      <c r="N71" s="1099">
        <v>0.124</v>
      </c>
      <c r="O71" s="1098">
        <v>0.33400000000000002</v>
      </c>
      <c r="P71" s="1106">
        <v>2.4E-2</v>
      </c>
      <c r="Q71" s="1106">
        <v>0.247</v>
      </c>
      <c r="R71" s="1118">
        <v>16.510999999999999</v>
      </c>
      <c r="S71" s="232"/>
      <c r="T71" s="232"/>
      <c r="U71" s="171"/>
      <c r="V71" s="171"/>
      <c r="W71" s="171"/>
      <c r="X71" s="171"/>
      <c r="Y71" s="171"/>
      <c r="Z71" s="171"/>
      <c r="AA71" s="171"/>
      <c r="AB71" s="171"/>
      <c r="AC71" s="32"/>
      <c r="AD71" s="32"/>
      <c r="AE71" s="32"/>
      <c r="AF71" s="32"/>
      <c r="AG71" s="171"/>
      <c r="AH71" s="171"/>
      <c r="AI71" s="231"/>
      <c r="AJ71" s="171"/>
      <c r="AK71" s="171"/>
      <c r="AL71" s="171"/>
    </row>
    <row r="72" spans="2:38" ht="15" customHeight="1">
      <c r="B72" s="1237" t="s">
        <v>13</v>
      </c>
      <c r="C72" s="564" t="s">
        <v>491</v>
      </c>
      <c r="D72" s="1116">
        <v>1152.662</v>
      </c>
      <c r="E72" s="558" t="s">
        <v>492</v>
      </c>
      <c r="F72" s="1100">
        <v>3.3079999999999998</v>
      </c>
      <c r="G72" s="1100">
        <v>2.9390000000000001</v>
      </c>
      <c r="H72" s="1100">
        <v>13.057</v>
      </c>
      <c r="I72" s="1100">
        <v>4.0000000000000001E-3</v>
      </c>
      <c r="J72" s="1101">
        <v>1.5589999999999999</v>
      </c>
      <c r="K72" s="1100">
        <v>1.5920000000000001</v>
      </c>
      <c r="L72" s="1100">
        <v>3.5030000000000001</v>
      </c>
      <c r="M72" s="1105">
        <v>0.32200000000000001</v>
      </c>
      <c r="N72" s="1101">
        <v>0.41499999999999998</v>
      </c>
      <c r="O72" s="1100">
        <v>0.13800000000000001</v>
      </c>
      <c r="P72" s="1105">
        <v>7.0999999999999994E-2</v>
      </c>
      <c r="Q72" s="1105">
        <v>0.222</v>
      </c>
      <c r="R72" s="1119">
        <v>27.13</v>
      </c>
      <c r="U72" s="171"/>
      <c r="V72" s="171"/>
      <c r="W72" s="171"/>
      <c r="X72" s="171"/>
      <c r="Y72" s="171"/>
      <c r="Z72" s="171"/>
      <c r="AA72" s="171"/>
      <c r="AB72" s="171"/>
      <c r="AC72" s="32"/>
      <c r="AD72" s="32"/>
      <c r="AE72" s="32"/>
      <c r="AF72" s="32"/>
      <c r="AG72" s="171"/>
      <c r="AH72" s="171"/>
      <c r="AI72" s="231"/>
      <c r="AJ72" s="171"/>
      <c r="AK72" s="171"/>
      <c r="AL72" s="171"/>
    </row>
    <row r="73" spans="2:38" ht="15" customHeight="1">
      <c r="B73" s="1236" t="s">
        <v>13</v>
      </c>
      <c r="C73" s="563" t="s">
        <v>493</v>
      </c>
      <c r="D73" s="1115">
        <v>767.08299999999997</v>
      </c>
      <c r="E73" s="557" t="s">
        <v>494</v>
      </c>
      <c r="F73" s="1098">
        <v>1.5229999999999999</v>
      </c>
      <c r="G73" s="1098">
        <v>1.575</v>
      </c>
      <c r="H73" s="1098">
        <v>8.7210000000000001</v>
      </c>
      <c r="I73" s="1098">
        <v>1E-3</v>
      </c>
      <c r="J73" s="1099">
        <v>0.76200000000000001</v>
      </c>
      <c r="K73" s="1098">
        <v>0.79200000000000004</v>
      </c>
      <c r="L73" s="1098">
        <v>2.0209999999999999</v>
      </c>
      <c r="M73" s="1106">
        <v>3.6999999999999998E-2</v>
      </c>
      <c r="N73" s="1099">
        <v>0.192</v>
      </c>
      <c r="O73" s="1098">
        <v>0.316</v>
      </c>
      <c r="P73" s="1106">
        <v>1.2E-2</v>
      </c>
      <c r="Q73" s="1106">
        <v>7.4999999999999997E-2</v>
      </c>
      <c r="R73" s="1118">
        <v>16.027000000000001</v>
      </c>
      <c r="U73" s="171"/>
      <c r="V73" s="171"/>
      <c r="W73" s="171"/>
      <c r="X73" s="171"/>
      <c r="Y73" s="171"/>
      <c r="Z73" s="171"/>
      <c r="AA73" s="171"/>
      <c r="AB73" s="171"/>
      <c r="AC73" s="32"/>
      <c r="AD73" s="32"/>
      <c r="AE73" s="32"/>
      <c r="AF73" s="32"/>
      <c r="AG73" s="171"/>
      <c r="AH73" s="171"/>
      <c r="AI73" s="231"/>
      <c r="AJ73" s="171"/>
      <c r="AK73" s="171"/>
      <c r="AL73" s="171"/>
    </row>
    <row r="74" spans="2:38" ht="15" customHeight="1">
      <c r="B74" s="1237" t="s">
        <v>8</v>
      </c>
      <c r="C74" s="564" t="s">
        <v>495</v>
      </c>
      <c r="D74" s="1116">
        <v>1893.692</v>
      </c>
      <c r="E74" s="558" t="s">
        <v>496</v>
      </c>
      <c r="F74" s="1100">
        <v>6.2</v>
      </c>
      <c r="G74" s="1100">
        <v>5.734</v>
      </c>
      <c r="H74" s="1100">
        <v>29.01</v>
      </c>
      <c r="I74" s="1100">
        <v>0.01</v>
      </c>
      <c r="J74" s="1101">
        <v>3.0310000000000001</v>
      </c>
      <c r="K74" s="1100">
        <v>2.7639999999999998</v>
      </c>
      <c r="L74" s="1100">
        <v>7.5990000000000002</v>
      </c>
      <c r="M74" s="1105">
        <v>0.89400000000000002</v>
      </c>
      <c r="N74" s="1101">
        <v>0.57499999999999996</v>
      </c>
      <c r="O74" s="1100">
        <v>0.48799999999999999</v>
      </c>
      <c r="P74" s="1105">
        <v>7.6999999999999999E-2</v>
      </c>
      <c r="Q74" s="1105">
        <v>0.23300000000000001</v>
      </c>
      <c r="R74" s="1119">
        <v>56.615000000000002</v>
      </c>
      <c r="U74" s="171"/>
      <c r="V74" s="171"/>
      <c r="W74" s="171"/>
      <c r="X74" s="171"/>
      <c r="Y74" s="171"/>
      <c r="Z74" s="171"/>
      <c r="AA74" s="171"/>
      <c r="AB74" s="171"/>
      <c r="AC74" s="32"/>
      <c r="AD74" s="32"/>
      <c r="AE74" s="32"/>
      <c r="AF74" s="32"/>
      <c r="AG74" s="171"/>
      <c r="AH74" s="171"/>
      <c r="AI74" s="231"/>
      <c r="AJ74" s="171"/>
      <c r="AK74" s="171"/>
      <c r="AL74" s="171"/>
    </row>
    <row r="75" spans="2:38" ht="15" customHeight="1">
      <c r="B75" s="1236" t="s">
        <v>9</v>
      </c>
      <c r="C75" s="563" t="s">
        <v>497</v>
      </c>
      <c r="D75" s="1115">
        <v>234.29599999999999</v>
      </c>
      <c r="E75" s="557" t="s">
        <v>498</v>
      </c>
      <c r="F75" s="1098">
        <v>0.34599999999999997</v>
      </c>
      <c r="G75" s="1098">
        <v>0.46500000000000002</v>
      </c>
      <c r="H75" s="1098">
        <v>2.6280000000000001</v>
      </c>
      <c r="I75" s="1098">
        <v>0</v>
      </c>
      <c r="J75" s="1099">
        <v>0.17899999999999999</v>
      </c>
      <c r="K75" s="1098">
        <v>0.221</v>
      </c>
      <c r="L75" s="1098">
        <v>0.84199999999999997</v>
      </c>
      <c r="M75" s="1106">
        <v>3.3000000000000002E-2</v>
      </c>
      <c r="N75" s="1099">
        <v>6.4000000000000001E-2</v>
      </c>
      <c r="O75" s="1098">
        <v>0.249</v>
      </c>
      <c r="P75" s="1106">
        <v>6.0000000000000001E-3</v>
      </c>
      <c r="Q75" s="1106">
        <v>0.126</v>
      </c>
      <c r="R75" s="1118">
        <v>5.1589999999999998</v>
      </c>
      <c r="U75" s="171"/>
      <c r="V75" s="171"/>
      <c r="W75" s="171"/>
      <c r="X75" s="171"/>
      <c r="Y75" s="171"/>
      <c r="Z75" s="171"/>
      <c r="AA75" s="171"/>
      <c r="AB75" s="171"/>
      <c r="AC75" s="32"/>
      <c r="AD75" s="32"/>
      <c r="AE75" s="32"/>
      <c r="AF75" s="32"/>
      <c r="AG75" s="171"/>
      <c r="AH75" s="171"/>
      <c r="AI75" s="231"/>
      <c r="AJ75" s="171"/>
      <c r="AK75" s="171"/>
      <c r="AL75" s="171"/>
    </row>
    <row r="76" spans="2:38" ht="15" customHeight="1">
      <c r="B76" s="1237" t="s">
        <v>9</v>
      </c>
      <c r="C76" s="564" t="s">
        <v>499</v>
      </c>
      <c r="D76" s="1116">
        <v>549.28800000000001</v>
      </c>
      <c r="E76" s="558" t="s">
        <v>500</v>
      </c>
      <c r="F76" s="1100">
        <v>1.204</v>
      </c>
      <c r="G76" s="1100">
        <v>1.5960000000000001</v>
      </c>
      <c r="H76" s="1100">
        <v>7.5720000000000001</v>
      </c>
      <c r="I76" s="1100">
        <v>1E-3</v>
      </c>
      <c r="J76" s="1101">
        <v>0.627</v>
      </c>
      <c r="K76" s="1100">
        <v>0.52900000000000003</v>
      </c>
      <c r="L76" s="1100">
        <v>2.3380000000000001</v>
      </c>
      <c r="M76" s="1105">
        <v>9.2999999999999999E-2</v>
      </c>
      <c r="N76" s="1101">
        <v>0.20100000000000001</v>
      </c>
      <c r="O76" s="1100">
        <v>0.26200000000000001</v>
      </c>
      <c r="P76" s="1105">
        <v>1.2E-2</v>
      </c>
      <c r="Q76" s="1105">
        <v>0.10100000000000001</v>
      </c>
      <c r="R76" s="1119">
        <v>14.536</v>
      </c>
      <c r="U76" s="171"/>
      <c r="V76" s="171"/>
      <c r="W76" s="171"/>
      <c r="X76" s="171"/>
      <c r="Y76" s="171"/>
      <c r="Z76" s="171"/>
      <c r="AA76" s="171"/>
      <c r="AB76" s="171"/>
      <c r="AC76" s="32"/>
      <c r="AD76" s="32"/>
      <c r="AE76" s="32"/>
      <c r="AF76" s="32"/>
      <c r="AG76" s="171"/>
      <c r="AH76" s="171"/>
      <c r="AI76" s="231"/>
      <c r="AJ76" s="171"/>
      <c r="AK76" s="171"/>
      <c r="AL76" s="171"/>
    </row>
    <row r="77" spans="2:38" ht="15" customHeight="1">
      <c r="B77" s="1236" t="s">
        <v>19</v>
      </c>
      <c r="C77" s="563" t="s">
        <v>501</v>
      </c>
      <c r="D77" s="1115">
        <v>566.05799999999999</v>
      </c>
      <c r="E77" s="557" t="s">
        <v>502</v>
      </c>
      <c r="F77" s="1098">
        <v>1.077</v>
      </c>
      <c r="G77" s="1098">
        <v>1.425</v>
      </c>
      <c r="H77" s="1098">
        <v>8.2289999999999992</v>
      </c>
      <c r="I77" s="1098">
        <v>2E-3</v>
      </c>
      <c r="J77" s="1099">
        <v>0.48099999999999998</v>
      </c>
      <c r="K77" s="1098">
        <v>0.69499999999999995</v>
      </c>
      <c r="L77" s="1098">
        <v>2.1819999999999999</v>
      </c>
      <c r="M77" s="1106">
        <v>8.5999999999999993E-2</v>
      </c>
      <c r="N77" s="1099">
        <v>0.16400000000000001</v>
      </c>
      <c r="O77" s="1098">
        <v>0.42499999999999999</v>
      </c>
      <c r="P77" s="1106">
        <v>1.2999999999999999E-2</v>
      </c>
      <c r="Q77" s="1106">
        <v>0.11600000000000001</v>
      </c>
      <c r="R77" s="1118">
        <v>14.895</v>
      </c>
      <c r="U77" s="171"/>
      <c r="V77" s="171"/>
      <c r="W77" s="171"/>
      <c r="X77" s="171"/>
      <c r="Y77" s="171"/>
      <c r="Z77" s="171"/>
      <c r="AA77" s="171"/>
      <c r="AB77" s="171"/>
      <c r="AC77" s="32"/>
      <c r="AD77" s="32"/>
      <c r="AE77" s="32"/>
      <c r="AF77" s="32"/>
      <c r="AG77" s="171"/>
      <c r="AH77" s="171"/>
      <c r="AI77" s="231"/>
      <c r="AJ77" s="171"/>
      <c r="AK77" s="171"/>
      <c r="AL77" s="171"/>
    </row>
    <row r="78" spans="2:38" ht="15" customHeight="1">
      <c r="B78" s="1237" t="s">
        <v>8</v>
      </c>
      <c r="C78" s="564" t="s">
        <v>503</v>
      </c>
      <c r="D78" s="1116">
        <v>442.46800000000002</v>
      </c>
      <c r="E78" s="558" t="s">
        <v>504</v>
      </c>
      <c r="F78" s="1100">
        <v>1.347</v>
      </c>
      <c r="G78" s="1100">
        <v>1.629</v>
      </c>
      <c r="H78" s="1100">
        <v>7.7169999999999996</v>
      </c>
      <c r="I78" s="1100">
        <v>0</v>
      </c>
      <c r="J78" s="1101">
        <v>0.72699999999999998</v>
      </c>
      <c r="K78" s="1100">
        <v>1.0189999999999999</v>
      </c>
      <c r="L78" s="1100">
        <v>3.3570000000000002</v>
      </c>
      <c r="M78" s="1105">
        <v>9.2999999999999999E-2</v>
      </c>
      <c r="N78" s="1101">
        <v>0.14099999999999999</v>
      </c>
      <c r="O78" s="1100">
        <v>0.20399999999999999</v>
      </c>
      <c r="P78" s="1105">
        <v>7.0000000000000001E-3</v>
      </c>
      <c r="Q78" s="1105">
        <v>9.0999999999999998E-2</v>
      </c>
      <c r="R78" s="1119">
        <v>16.332000000000001</v>
      </c>
      <c r="U78" s="171"/>
      <c r="V78" s="171"/>
      <c r="W78" s="171"/>
      <c r="X78" s="171"/>
      <c r="Y78" s="171"/>
      <c r="Z78" s="171"/>
      <c r="AA78" s="171"/>
      <c r="AB78" s="171"/>
      <c r="AC78" s="32"/>
      <c r="AD78" s="32"/>
      <c r="AE78" s="32"/>
      <c r="AF78" s="32"/>
      <c r="AG78" s="171"/>
      <c r="AH78" s="171"/>
      <c r="AI78" s="231"/>
      <c r="AJ78" s="171"/>
      <c r="AK78" s="171"/>
      <c r="AL78" s="171"/>
    </row>
    <row r="79" spans="2:38" ht="15" customHeight="1">
      <c r="B79" s="1236" t="s">
        <v>8</v>
      </c>
      <c r="C79" s="563" t="s">
        <v>505</v>
      </c>
      <c r="D79" s="1115">
        <v>841.48199999999997</v>
      </c>
      <c r="E79" s="557" t="s">
        <v>506</v>
      </c>
      <c r="F79" s="1098">
        <v>1.9610000000000001</v>
      </c>
      <c r="G79" s="1098">
        <v>2.1920000000000002</v>
      </c>
      <c r="H79" s="1098">
        <v>11.659000000000001</v>
      </c>
      <c r="I79" s="1098">
        <v>1E-3</v>
      </c>
      <c r="J79" s="1099">
        <v>1.036</v>
      </c>
      <c r="K79" s="1098">
        <v>1.266</v>
      </c>
      <c r="L79" s="1098">
        <v>4.3440000000000003</v>
      </c>
      <c r="M79" s="1106">
        <v>0.45500000000000002</v>
      </c>
      <c r="N79" s="1099">
        <v>0.246</v>
      </c>
      <c r="O79" s="1098">
        <v>0.29099999999999998</v>
      </c>
      <c r="P79" s="1106">
        <v>1.9E-2</v>
      </c>
      <c r="Q79" s="1106">
        <v>0.13</v>
      </c>
      <c r="R79" s="1118">
        <v>23.6</v>
      </c>
      <c r="U79" s="171"/>
      <c r="V79" s="171"/>
      <c r="W79" s="171"/>
      <c r="X79" s="171"/>
      <c r="Y79" s="171"/>
      <c r="Z79" s="171"/>
      <c r="AA79" s="171"/>
      <c r="AB79" s="171"/>
      <c r="AC79" s="32"/>
      <c r="AD79" s="32"/>
      <c r="AE79" s="32"/>
      <c r="AF79" s="32"/>
      <c r="AG79" s="171"/>
      <c r="AH79" s="171"/>
      <c r="AI79" s="231"/>
      <c r="AJ79" s="171"/>
      <c r="AK79" s="171"/>
      <c r="AL79" s="171"/>
    </row>
    <row r="80" spans="2:38" ht="15" customHeight="1">
      <c r="B80" s="1237" t="s">
        <v>112</v>
      </c>
      <c r="C80" s="564" t="s">
        <v>507</v>
      </c>
      <c r="D80" s="1116">
        <v>2133.1109999999999</v>
      </c>
      <c r="E80" s="558" t="s">
        <v>508</v>
      </c>
      <c r="F80" s="1100">
        <v>9.0039999999999996</v>
      </c>
      <c r="G80" s="1100">
        <v>12.742000000000001</v>
      </c>
      <c r="H80" s="1100">
        <v>38.472999999999999</v>
      </c>
      <c r="I80" s="1100">
        <v>8.5000000000000006E-2</v>
      </c>
      <c r="J80" s="1101">
        <v>3.2040000000000002</v>
      </c>
      <c r="K80" s="1100">
        <v>4.2539999999999996</v>
      </c>
      <c r="L80" s="1100">
        <v>8.9719999999999995</v>
      </c>
      <c r="M80" s="1105">
        <v>0.56599999999999995</v>
      </c>
      <c r="N80" s="1101">
        <v>0.77100000000000002</v>
      </c>
      <c r="O80" s="1100">
        <v>0.433</v>
      </c>
      <c r="P80" s="1105">
        <v>0.59799999999999998</v>
      </c>
      <c r="Q80" s="1105">
        <v>6.6000000000000003E-2</v>
      </c>
      <c r="R80" s="1119">
        <v>79.168000000000006</v>
      </c>
      <c r="U80" s="171"/>
      <c r="V80" s="171"/>
      <c r="W80" s="171"/>
      <c r="X80" s="171"/>
      <c r="Y80" s="171"/>
      <c r="Z80" s="171"/>
      <c r="AA80" s="171"/>
      <c r="AB80" s="171"/>
      <c r="AC80" s="32"/>
      <c r="AD80" s="32"/>
      <c r="AE80" s="32"/>
      <c r="AF80" s="32"/>
      <c r="AG80" s="171"/>
      <c r="AH80" s="171"/>
      <c r="AI80" s="231"/>
      <c r="AJ80" s="171"/>
      <c r="AK80" s="171"/>
      <c r="AL80" s="171"/>
    </row>
    <row r="81" spans="2:38" ht="15" customHeight="1">
      <c r="B81" s="1236" t="s">
        <v>16</v>
      </c>
      <c r="C81" s="563" t="s">
        <v>509</v>
      </c>
      <c r="D81" s="1115">
        <v>1255.9179999999999</v>
      </c>
      <c r="E81" s="557" t="s">
        <v>510</v>
      </c>
      <c r="F81" s="1098">
        <v>3.1920000000000002</v>
      </c>
      <c r="G81" s="1098">
        <v>4.2619999999999996</v>
      </c>
      <c r="H81" s="1098">
        <v>20.484999999999999</v>
      </c>
      <c r="I81" s="1098">
        <v>2E-3</v>
      </c>
      <c r="J81" s="1099">
        <v>1.504</v>
      </c>
      <c r="K81" s="1098">
        <v>1.744</v>
      </c>
      <c r="L81" s="1098">
        <v>7.3170000000000002</v>
      </c>
      <c r="M81" s="1106">
        <v>0.53300000000000003</v>
      </c>
      <c r="N81" s="1099">
        <v>0.38300000000000001</v>
      </c>
      <c r="O81" s="1098">
        <v>0.66</v>
      </c>
      <c r="P81" s="1106">
        <v>4.5999999999999999E-2</v>
      </c>
      <c r="Q81" s="1106">
        <v>0.36899999999999999</v>
      </c>
      <c r="R81" s="1118">
        <v>40.497</v>
      </c>
      <c r="U81" s="171"/>
      <c r="V81" s="171"/>
      <c r="W81" s="171"/>
      <c r="X81" s="171"/>
      <c r="Y81" s="171"/>
      <c r="Z81" s="171"/>
      <c r="AA81" s="171"/>
      <c r="AB81" s="171"/>
      <c r="AC81" s="32"/>
      <c r="AD81" s="32"/>
      <c r="AE81" s="32"/>
      <c r="AF81" s="32"/>
      <c r="AG81" s="171"/>
      <c r="AH81" s="171"/>
      <c r="AI81" s="231"/>
      <c r="AJ81" s="171"/>
      <c r="AK81" s="171"/>
      <c r="AL81" s="171"/>
    </row>
    <row r="82" spans="2:38" ht="15" customHeight="1">
      <c r="B82" s="1237" t="s">
        <v>112</v>
      </c>
      <c r="C82" s="564" t="s">
        <v>511</v>
      </c>
      <c r="D82" s="1116">
        <v>1438.1</v>
      </c>
      <c r="E82" s="558" t="s">
        <v>512</v>
      </c>
      <c r="F82" s="1100">
        <v>2.516</v>
      </c>
      <c r="G82" s="1100">
        <v>3.3919999999999999</v>
      </c>
      <c r="H82" s="1100">
        <v>18.905000000000001</v>
      </c>
      <c r="I82" s="1100">
        <v>1.0999999999999999E-2</v>
      </c>
      <c r="J82" s="1101">
        <v>1.2030000000000001</v>
      </c>
      <c r="K82" s="1100">
        <v>1.5620000000000001</v>
      </c>
      <c r="L82" s="1100">
        <v>6.49</v>
      </c>
      <c r="M82" s="1105">
        <v>0.76100000000000001</v>
      </c>
      <c r="N82" s="1101">
        <v>0.29099999999999998</v>
      </c>
      <c r="O82" s="1100">
        <v>0.83199999999999996</v>
      </c>
      <c r="P82" s="1105">
        <v>4.2999999999999997E-2</v>
      </c>
      <c r="Q82" s="1105">
        <v>0.45500000000000002</v>
      </c>
      <c r="R82" s="1119">
        <v>36.460999999999999</v>
      </c>
      <c r="S82" s="232"/>
      <c r="T82" s="232"/>
      <c r="U82" s="171"/>
      <c r="V82" s="171"/>
      <c r="W82" s="171"/>
      <c r="X82" s="171"/>
      <c r="Y82" s="171"/>
      <c r="Z82" s="171"/>
      <c r="AA82" s="171"/>
      <c r="AB82" s="171"/>
      <c r="AC82" s="32"/>
      <c r="AD82" s="32"/>
      <c r="AE82" s="32"/>
      <c r="AF82" s="32"/>
      <c r="AG82" s="171"/>
      <c r="AH82" s="171"/>
      <c r="AI82" s="231"/>
      <c r="AJ82" s="171"/>
      <c r="AK82" s="171"/>
      <c r="AL82" s="171"/>
    </row>
    <row r="83" spans="2:38" ht="15" customHeight="1">
      <c r="B83" s="1236" t="s">
        <v>112</v>
      </c>
      <c r="C83" s="563" t="s">
        <v>513</v>
      </c>
      <c r="D83" s="1115">
        <v>1456.365</v>
      </c>
      <c r="E83" s="557" t="s">
        <v>514</v>
      </c>
      <c r="F83" s="1098">
        <v>3.0329999999999999</v>
      </c>
      <c r="G83" s="1098">
        <v>3.718</v>
      </c>
      <c r="H83" s="1098">
        <v>15.358000000000001</v>
      </c>
      <c r="I83" s="1098">
        <v>5.0000000000000001E-3</v>
      </c>
      <c r="J83" s="1099">
        <v>2.1739999999999999</v>
      </c>
      <c r="K83" s="1098">
        <v>2.661</v>
      </c>
      <c r="L83" s="1098">
        <v>7.64</v>
      </c>
      <c r="M83" s="1106">
        <v>0.77500000000000002</v>
      </c>
      <c r="N83" s="1099">
        <v>0.44</v>
      </c>
      <c r="O83" s="1098">
        <v>0.70599999999999996</v>
      </c>
      <c r="P83" s="1106">
        <v>4.9000000000000002E-2</v>
      </c>
      <c r="Q83" s="1106">
        <v>0.374</v>
      </c>
      <c r="R83" s="1118">
        <v>36.933</v>
      </c>
      <c r="U83" s="171"/>
      <c r="V83" s="171"/>
      <c r="W83" s="171"/>
      <c r="X83" s="171"/>
      <c r="Y83" s="171"/>
      <c r="Z83" s="171"/>
      <c r="AA83" s="171"/>
      <c r="AB83" s="171"/>
      <c r="AC83" s="32"/>
      <c r="AD83" s="32"/>
      <c r="AE83" s="32"/>
      <c r="AF83" s="32"/>
      <c r="AG83" s="171"/>
      <c r="AH83" s="171"/>
      <c r="AI83" s="231"/>
      <c r="AJ83" s="171"/>
      <c r="AK83" s="171"/>
      <c r="AL83" s="171"/>
    </row>
    <row r="84" spans="2:38" ht="15" customHeight="1">
      <c r="B84" s="1237" t="s">
        <v>17</v>
      </c>
      <c r="C84" s="564" t="s">
        <v>515</v>
      </c>
      <c r="D84" s="1116">
        <v>374.58699999999999</v>
      </c>
      <c r="E84" s="558" t="s">
        <v>516</v>
      </c>
      <c r="F84" s="1100">
        <v>0.95499999999999996</v>
      </c>
      <c r="G84" s="1100">
        <v>1.1200000000000001</v>
      </c>
      <c r="H84" s="1100">
        <v>6.9020000000000001</v>
      </c>
      <c r="I84" s="1100">
        <v>1E-3</v>
      </c>
      <c r="J84" s="1101">
        <v>0.48299999999999998</v>
      </c>
      <c r="K84" s="1100">
        <v>0.58899999999999997</v>
      </c>
      <c r="L84" s="1100">
        <v>1.897</v>
      </c>
      <c r="M84" s="1105">
        <v>4.2999999999999997E-2</v>
      </c>
      <c r="N84" s="1101">
        <v>0.115</v>
      </c>
      <c r="O84" s="1100">
        <v>0.255</v>
      </c>
      <c r="P84" s="1105">
        <v>1.4999999999999999E-2</v>
      </c>
      <c r="Q84" s="1105">
        <v>0.154</v>
      </c>
      <c r="R84" s="1119">
        <v>12.529</v>
      </c>
      <c r="U84" s="171"/>
      <c r="V84" s="171"/>
      <c r="W84" s="171"/>
      <c r="X84" s="171"/>
      <c r="Y84" s="171"/>
      <c r="Z84" s="171"/>
      <c r="AA84" s="171"/>
      <c r="AB84" s="171"/>
      <c r="AC84" s="32"/>
      <c r="AD84" s="32"/>
      <c r="AE84" s="32"/>
      <c r="AF84" s="32"/>
      <c r="AG84" s="171"/>
      <c r="AH84" s="171"/>
      <c r="AI84" s="231"/>
      <c r="AJ84" s="171"/>
      <c r="AK84" s="171"/>
      <c r="AL84" s="171"/>
    </row>
    <row r="85" spans="2:38" ht="15" customHeight="1">
      <c r="B85" s="1236" t="s">
        <v>14</v>
      </c>
      <c r="C85" s="563" t="s">
        <v>517</v>
      </c>
      <c r="D85" s="1115">
        <v>566.25199999999995</v>
      </c>
      <c r="E85" s="557" t="s">
        <v>518</v>
      </c>
      <c r="F85" s="1098">
        <v>1.2350000000000001</v>
      </c>
      <c r="G85" s="1098">
        <v>1.423</v>
      </c>
      <c r="H85" s="1098">
        <v>7.55</v>
      </c>
      <c r="I85" s="1098">
        <v>2E-3</v>
      </c>
      <c r="J85" s="1099">
        <v>0.47299999999999998</v>
      </c>
      <c r="K85" s="1098">
        <v>0.498</v>
      </c>
      <c r="L85" s="1098">
        <v>3.2749999999999999</v>
      </c>
      <c r="M85" s="1106">
        <v>0.19800000000000001</v>
      </c>
      <c r="N85" s="1099">
        <v>0.158</v>
      </c>
      <c r="O85" s="1098">
        <v>0.48699999999999999</v>
      </c>
      <c r="P85" s="1106">
        <v>1.7000000000000001E-2</v>
      </c>
      <c r="Q85" s="1106">
        <v>0.36199999999999999</v>
      </c>
      <c r="R85" s="1118">
        <v>15.678000000000001</v>
      </c>
      <c r="U85" s="171"/>
      <c r="V85" s="171"/>
      <c r="W85" s="171"/>
      <c r="X85" s="171"/>
      <c r="Y85" s="171"/>
      <c r="Z85" s="171"/>
      <c r="AA85" s="171"/>
      <c r="AB85" s="171"/>
      <c r="AC85" s="32"/>
      <c r="AD85" s="32"/>
      <c r="AE85" s="32"/>
      <c r="AF85" s="32"/>
      <c r="AG85" s="171"/>
      <c r="AH85" s="171"/>
      <c r="AI85" s="231"/>
      <c r="AJ85" s="171"/>
      <c r="AK85" s="171"/>
      <c r="AL85" s="171"/>
    </row>
    <row r="86" spans="2:38" ht="15" customHeight="1">
      <c r="B86" s="1237" t="s">
        <v>18</v>
      </c>
      <c r="C86" s="564" t="s">
        <v>519</v>
      </c>
      <c r="D86" s="1116">
        <v>393.572</v>
      </c>
      <c r="E86" s="558" t="s">
        <v>520</v>
      </c>
      <c r="F86" s="1100">
        <v>1.0029999999999999</v>
      </c>
      <c r="G86" s="1100">
        <v>1.2030000000000001</v>
      </c>
      <c r="H86" s="1100">
        <v>6.0890000000000004</v>
      </c>
      <c r="I86" s="1100">
        <v>4.0000000000000001E-3</v>
      </c>
      <c r="J86" s="1101">
        <v>0.4</v>
      </c>
      <c r="K86" s="1100">
        <v>0.50700000000000001</v>
      </c>
      <c r="L86" s="1100">
        <v>2.2440000000000002</v>
      </c>
      <c r="M86" s="1105">
        <v>0.17599999999999999</v>
      </c>
      <c r="N86" s="1101">
        <v>0.09</v>
      </c>
      <c r="O86" s="1100">
        <v>0.29899999999999999</v>
      </c>
      <c r="P86" s="1105">
        <v>3.0000000000000001E-3</v>
      </c>
      <c r="Q86" s="1105">
        <v>6.3E-2</v>
      </c>
      <c r="R86" s="1119">
        <v>12.081</v>
      </c>
      <c r="U86" s="171"/>
      <c r="V86" s="171"/>
      <c r="W86" s="171"/>
      <c r="X86" s="171"/>
      <c r="Y86" s="171"/>
      <c r="Z86" s="171"/>
      <c r="AA86" s="171"/>
      <c r="AB86" s="171"/>
      <c r="AC86" s="32"/>
      <c r="AD86" s="32"/>
      <c r="AE86" s="32"/>
      <c r="AF86" s="32"/>
      <c r="AG86" s="171"/>
      <c r="AH86" s="171"/>
      <c r="AI86" s="231"/>
      <c r="AJ86" s="171"/>
      <c r="AK86" s="171"/>
      <c r="AL86" s="171"/>
    </row>
    <row r="87" spans="2:38" ht="15" customHeight="1">
      <c r="B87" s="1236" t="s">
        <v>18</v>
      </c>
      <c r="C87" s="563" t="s">
        <v>521</v>
      </c>
      <c r="D87" s="1115">
        <v>263.37700000000001</v>
      </c>
      <c r="E87" s="557" t="s">
        <v>522</v>
      </c>
      <c r="F87" s="1098">
        <v>0.56999999999999995</v>
      </c>
      <c r="G87" s="1098">
        <v>0.69699999999999995</v>
      </c>
      <c r="H87" s="1098">
        <v>4.2039999999999997</v>
      </c>
      <c r="I87" s="1098">
        <v>0</v>
      </c>
      <c r="J87" s="1099">
        <v>0.245</v>
      </c>
      <c r="K87" s="1098">
        <v>0.28100000000000003</v>
      </c>
      <c r="L87" s="1098">
        <v>1.3879999999999999</v>
      </c>
      <c r="M87" s="1106">
        <v>1.4999999999999999E-2</v>
      </c>
      <c r="N87" s="1099">
        <v>3.3000000000000002E-2</v>
      </c>
      <c r="O87" s="1098">
        <v>0.28699999999999998</v>
      </c>
      <c r="P87" s="1106">
        <v>3.0000000000000001E-3</v>
      </c>
      <c r="Q87" s="1106">
        <v>7.4999999999999997E-2</v>
      </c>
      <c r="R87" s="1118">
        <v>7.798</v>
      </c>
      <c r="U87" s="171"/>
      <c r="V87" s="171"/>
      <c r="W87" s="171"/>
      <c r="X87" s="171"/>
      <c r="Y87" s="171"/>
      <c r="Z87" s="171"/>
      <c r="AA87" s="171"/>
      <c r="AB87" s="171"/>
      <c r="AC87" s="32"/>
      <c r="AD87" s="32"/>
      <c r="AE87" s="32"/>
      <c r="AF87" s="32"/>
      <c r="AG87" s="171"/>
      <c r="AH87" s="171"/>
      <c r="AI87" s="231"/>
      <c r="AJ87" s="171"/>
      <c r="AK87" s="171"/>
      <c r="AL87" s="171"/>
    </row>
    <row r="88" spans="2:38" ht="15" customHeight="1">
      <c r="B88" s="1237" t="s">
        <v>20</v>
      </c>
      <c r="C88" s="564" t="s">
        <v>523</v>
      </c>
      <c r="D88" s="1116">
        <v>1095.337</v>
      </c>
      <c r="E88" s="558" t="s">
        <v>524</v>
      </c>
      <c r="F88" s="1100">
        <v>3.0960000000000001</v>
      </c>
      <c r="G88" s="1100">
        <v>3.5019999999999998</v>
      </c>
      <c r="H88" s="1100">
        <v>20.143999999999998</v>
      </c>
      <c r="I88" s="1100">
        <v>0</v>
      </c>
      <c r="J88" s="1101">
        <v>0.60399999999999998</v>
      </c>
      <c r="K88" s="1100">
        <v>0.72499999999999998</v>
      </c>
      <c r="L88" s="1100">
        <v>4.431</v>
      </c>
      <c r="M88" s="1105">
        <v>0.5</v>
      </c>
      <c r="N88" s="1101">
        <v>0.221</v>
      </c>
      <c r="O88" s="1100">
        <v>0.39100000000000001</v>
      </c>
      <c r="P88" s="1105">
        <v>0.05</v>
      </c>
      <c r="Q88" s="1105">
        <v>0.14699999999999999</v>
      </c>
      <c r="R88" s="1119">
        <v>33.811</v>
      </c>
      <c r="U88" s="171"/>
      <c r="V88" s="171"/>
      <c r="W88" s="171"/>
      <c r="X88" s="171"/>
      <c r="Y88" s="171"/>
      <c r="Z88" s="171"/>
      <c r="AA88" s="171"/>
      <c r="AB88" s="171"/>
      <c r="AC88" s="32"/>
      <c r="AD88" s="32"/>
      <c r="AE88" s="32"/>
      <c r="AF88" s="32"/>
      <c r="AG88" s="171"/>
      <c r="AH88" s="171"/>
      <c r="AI88" s="231"/>
      <c r="AJ88" s="171"/>
      <c r="AK88" s="171"/>
      <c r="AL88" s="171"/>
    </row>
    <row r="89" spans="2:38" ht="15" customHeight="1">
      <c r="B89" s="1236" t="s">
        <v>20</v>
      </c>
      <c r="C89" s="563" t="s">
        <v>525</v>
      </c>
      <c r="D89" s="1115">
        <v>564.56600000000003</v>
      </c>
      <c r="E89" s="557" t="s">
        <v>526</v>
      </c>
      <c r="F89" s="1098">
        <v>1.5840000000000001</v>
      </c>
      <c r="G89" s="1098">
        <v>1.8260000000000001</v>
      </c>
      <c r="H89" s="1098">
        <v>9.9740000000000002</v>
      </c>
      <c r="I89" s="1098">
        <v>1.4E-2</v>
      </c>
      <c r="J89" s="1099">
        <v>0.44700000000000001</v>
      </c>
      <c r="K89" s="1098">
        <v>0.52500000000000002</v>
      </c>
      <c r="L89" s="1098">
        <v>2.5059999999999998</v>
      </c>
      <c r="M89" s="1106">
        <v>0.13400000000000001</v>
      </c>
      <c r="N89" s="1099">
        <v>8.1000000000000003E-2</v>
      </c>
      <c r="O89" s="1098">
        <v>0.28599999999999998</v>
      </c>
      <c r="P89" s="1106">
        <v>2.5000000000000001E-2</v>
      </c>
      <c r="Q89" s="1106">
        <v>0.22900000000000001</v>
      </c>
      <c r="R89" s="1118">
        <v>17.631</v>
      </c>
      <c r="U89" s="171"/>
      <c r="V89" s="171"/>
      <c r="W89" s="171"/>
      <c r="X89" s="171"/>
      <c r="Y89" s="171"/>
      <c r="Z89" s="171"/>
      <c r="AA89" s="171"/>
      <c r="AB89" s="171"/>
      <c r="AC89" s="32"/>
      <c r="AD89" s="32"/>
      <c r="AE89" s="32"/>
      <c r="AF89" s="32"/>
      <c r="AG89" s="171"/>
      <c r="AH89" s="171"/>
      <c r="AI89" s="231"/>
      <c r="AJ89" s="171"/>
      <c r="AK89" s="171"/>
      <c r="AL89" s="171"/>
    </row>
    <row r="90" spans="2:38" ht="15" customHeight="1">
      <c r="B90" s="1237" t="s">
        <v>19</v>
      </c>
      <c r="C90" s="564" t="s">
        <v>527</v>
      </c>
      <c r="D90" s="1116">
        <v>699.45899999999995</v>
      </c>
      <c r="E90" s="558" t="s">
        <v>528</v>
      </c>
      <c r="F90" s="1100">
        <v>1.679</v>
      </c>
      <c r="G90" s="1100">
        <v>2.625</v>
      </c>
      <c r="H90" s="1100">
        <v>10.874000000000001</v>
      </c>
      <c r="I90" s="1100">
        <v>8.0000000000000002E-3</v>
      </c>
      <c r="J90" s="1101">
        <v>0.74099999999999999</v>
      </c>
      <c r="K90" s="1100">
        <v>0.96</v>
      </c>
      <c r="L90" s="1100">
        <v>3.2890000000000001</v>
      </c>
      <c r="M90" s="1105">
        <v>0.255</v>
      </c>
      <c r="N90" s="1101">
        <v>0.255</v>
      </c>
      <c r="O90" s="1100">
        <v>0.34599999999999997</v>
      </c>
      <c r="P90" s="1105">
        <v>2.1999999999999999E-2</v>
      </c>
      <c r="Q90" s="1105">
        <v>0.10299999999999999</v>
      </c>
      <c r="R90" s="1119">
        <v>21.157</v>
      </c>
      <c r="U90" s="171"/>
      <c r="V90" s="171"/>
      <c r="W90" s="171"/>
      <c r="X90" s="171"/>
      <c r="Y90" s="171"/>
      <c r="Z90" s="171"/>
      <c r="AA90" s="171"/>
      <c r="AB90" s="171"/>
      <c r="AC90" s="32"/>
      <c r="AD90" s="32"/>
      <c r="AE90" s="32"/>
      <c r="AF90" s="32"/>
      <c r="AG90" s="171"/>
      <c r="AH90" s="171"/>
      <c r="AI90" s="231"/>
      <c r="AJ90" s="171"/>
      <c r="AK90" s="171"/>
      <c r="AL90" s="171"/>
    </row>
    <row r="91" spans="2:38" ht="15" customHeight="1">
      <c r="B91" s="1236" t="s">
        <v>17</v>
      </c>
      <c r="C91" s="563" t="s">
        <v>529</v>
      </c>
      <c r="D91" s="1115">
        <v>439.38499999999999</v>
      </c>
      <c r="E91" s="557" t="s">
        <v>530</v>
      </c>
      <c r="F91" s="1098">
        <v>1.169</v>
      </c>
      <c r="G91" s="1098">
        <v>1.427</v>
      </c>
      <c r="H91" s="1098">
        <v>9.1669999999999998</v>
      </c>
      <c r="I91" s="1098">
        <v>2.8000000000000001E-2</v>
      </c>
      <c r="J91" s="1099">
        <v>0.621</v>
      </c>
      <c r="K91" s="1098">
        <v>0.53500000000000003</v>
      </c>
      <c r="L91" s="1098">
        <v>2.2330000000000001</v>
      </c>
      <c r="M91" s="1106">
        <v>6.8000000000000005E-2</v>
      </c>
      <c r="N91" s="1099">
        <v>0.17100000000000001</v>
      </c>
      <c r="O91" s="1098">
        <v>0.23599999999999999</v>
      </c>
      <c r="P91" s="1106">
        <v>2.1999999999999999E-2</v>
      </c>
      <c r="Q91" s="1106">
        <v>0.14000000000000001</v>
      </c>
      <c r="R91" s="1118">
        <v>15.817</v>
      </c>
      <c r="U91" s="171"/>
      <c r="V91" s="171"/>
      <c r="W91" s="171"/>
      <c r="X91" s="171"/>
      <c r="Y91" s="171"/>
      <c r="Z91" s="171"/>
      <c r="AA91" s="171"/>
      <c r="AB91" s="171"/>
      <c r="AC91" s="32"/>
      <c r="AD91" s="32"/>
      <c r="AE91" s="32"/>
      <c r="AF91" s="32"/>
      <c r="AG91" s="171"/>
      <c r="AH91" s="171"/>
      <c r="AI91" s="231"/>
      <c r="AJ91" s="171"/>
      <c r="AK91" s="171"/>
      <c r="AL91" s="171"/>
    </row>
    <row r="92" spans="2:38" ht="15" customHeight="1">
      <c r="B92" s="1237" t="s">
        <v>17</v>
      </c>
      <c r="C92" s="564" t="s">
        <v>531</v>
      </c>
      <c r="D92" s="1116">
        <v>371.69099999999997</v>
      </c>
      <c r="E92" s="558" t="s">
        <v>532</v>
      </c>
      <c r="F92" s="1100">
        <v>1.2050000000000001</v>
      </c>
      <c r="G92" s="1100">
        <v>1.51</v>
      </c>
      <c r="H92" s="1100">
        <v>6.9560000000000004</v>
      </c>
      <c r="I92" s="1100">
        <v>3.0000000000000001E-3</v>
      </c>
      <c r="J92" s="1101">
        <v>0.43099999999999999</v>
      </c>
      <c r="K92" s="1100">
        <v>0.47699999999999998</v>
      </c>
      <c r="L92" s="1100">
        <v>2.1709999999999998</v>
      </c>
      <c r="M92" s="1105">
        <v>0.10100000000000001</v>
      </c>
      <c r="N92" s="1101">
        <v>0.13700000000000001</v>
      </c>
      <c r="O92" s="1100">
        <v>0.186</v>
      </c>
      <c r="P92" s="1105">
        <v>1.9E-2</v>
      </c>
      <c r="Q92" s="1105">
        <v>4.3999999999999997E-2</v>
      </c>
      <c r="R92" s="1119">
        <v>13.24</v>
      </c>
      <c r="U92" s="171"/>
      <c r="V92" s="171"/>
      <c r="W92" s="171"/>
      <c r="X92" s="171"/>
      <c r="Y92" s="171"/>
      <c r="Z92" s="171"/>
      <c r="AA92" s="171"/>
      <c r="AB92" s="171"/>
      <c r="AC92" s="32"/>
      <c r="AD92" s="32"/>
      <c r="AE92" s="32"/>
      <c r="AF92" s="32"/>
      <c r="AG92" s="171"/>
      <c r="AH92" s="171"/>
      <c r="AI92" s="231"/>
      <c r="AJ92" s="171"/>
      <c r="AK92" s="171"/>
      <c r="AL92" s="171"/>
    </row>
    <row r="93" spans="2:38" ht="15" customHeight="1">
      <c r="B93" s="1236" t="s">
        <v>13</v>
      </c>
      <c r="C93" s="563" t="s">
        <v>533</v>
      </c>
      <c r="D93" s="1115">
        <v>360.673</v>
      </c>
      <c r="E93" s="557" t="s">
        <v>534</v>
      </c>
      <c r="F93" s="1098">
        <v>0.79200000000000004</v>
      </c>
      <c r="G93" s="1098">
        <v>1.0860000000000001</v>
      </c>
      <c r="H93" s="1098">
        <v>5.1470000000000002</v>
      </c>
      <c r="I93" s="1098">
        <v>2E-3</v>
      </c>
      <c r="J93" s="1099">
        <v>0.32700000000000001</v>
      </c>
      <c r="K93" s="1098">
        <v>0.47899999999999998</v>
      </c>
      <c r="L93" s="1098">
        <v>1.5229999999999999</v>
      </c>
      <c r="M93" s="1106">
        <v>0.17599999999999999</v>
      </c>
      <c r="N93" s="1099">
        <v>8.5999999999999993E-2</v>
      </c>
      <c r="O93" s="1098">
        <v>0.29099999999999998</v>
      </c>
      <c r="P93" s="1106">
        <v>5.0000000000000001E-3</v>
      </c>
      <c r="Q93" s="1106">
        <v>0.14199999999999999</v>
      </c>
      <c r="R93" s="1118">
        <v>10.055999999999999</v>
      </c>
      <c r="U93" s="171"/>
      <c r="V93" s="171"/>
      <c r="W93" s="171"/>
      <c r="X93" s="171"/>
      <c r="Y93" s="171"/>
      <c r="Z93" s="171"/>
      <c r="AA93" s="171"/>
      <c r="AB93" s="171"/>
      <c r="AC93" s="32"/>
      <c r="AD93" s="32"/>
      <c r="AE93" s="32"/>
      <c r="AF93" s="32"/>
      <c r="AG93" s="171"/>
      <c r="AH93" s="171"/>
      <c r="AI93" s="231"/>
      <c r="AJ93" s="171"/>
      <c r="AK93" s="171"/>
      <c r="AL93" s="171"/>
    </row>
    <row r="94" spans="2:38" ht="15" customHeight="1">
      <c r="B94" s="1237" t="s">
        <v>9</v>
      </c>
      <c r="C94" s="564" t="s">
        <v>535</v>
      </c>
      <c r="D94" s="1116">
        <v>333.38499999999999</v>
      </c>
      <c r="E94" s="558" t="s">
        <v>536</v>
      </c>
      <c r="F94" s="1100">
        <v>0.53100000000000003</v>
      </c>
      <c r="G94" s="1100">
        <v>0.69299999999999995</v>
      </c>
      <c r="H94" s="1100">
        <v>4.415</v>
      </c>
      <c r="I94" s="1100">
        <v>0</v>
      </c>
      <c r="J94" s="1101">
        <v>0.35099999999999998</v>
      </c>
      <c r="K94" s="1100">
        <v>0.36699999999999999</v>
      </c>
      <c r="L94" s="1100">
        <v>1.5980000000000001</v>
      </c>
      <c r="M94" s="1105">
        <v>2.5999999999999999E-2</v>
      </c>
      <c r="N94" s="1101">
        <v>6.7000000000000004E-2</v>
      </c>
      <c r="O94" s="1100">
        <v>0.40400000000000003</v>
      </c>
      <c r="P94" s="1105">
        <v>1.0999999999999999E-2</v>
      </c>
      <c r="Q94" s="1105">
        <v>7.9000000000000001E-2</v>
      </c>
      <c r="R94" s="1119">
        <v>8.5419999999999998</v>
      </c>
      <c r="U94" s="171"/>
      <c r="V94" s="171"/>
      <c r="W94" s="171"/>
      <c r="X94" s="171"/>
      <c r="Y94" s="171"/>
      <c r="Z94" s="171"/>
      <c r="AA94" s="171"/>
      <c r="AB94" s="171"/>
      <c r="AC94" s="32"/>
      <c r="AD94" s="32"/>
      <c r="AE94" s="32"/>
      <c r="AF94" s="32"/>
      <c r="AG94" s="171"/>
      <c r="AH94" s="171"/>
      <c r="AI94" s="231"/>
      <c r="AJ94" s="171"/>
      <c r="AK94" s="171"/>
      <c r="AL94" s="171"/>
    </row>
    <row r="95" spans="2:38" ht="15" customHeight="1">
      <c r="B95" s="1236" t="s">
        <v>9</v>
      </c>
      <c r="C95" s="563" t="s">
        <v>537</v>
      </c>
      <c r="D95" s="1115">
        <v>139.654</v>
      </c>
      <c r="E95" s="557" t="s">
        <v>538</v>
      </c>
      <c r="F95" s="1098">
        <v>0.41299999999999998</v>
      </c>
      <c r="G95" s="1098">
        <v>0.45100000000000001</v>
      </c>
      <c r="H95" s="1098">
        <v>2.0259999999999998</v>
      </c>
      <c r="I95" s="1098">
        <v>0</v>
      </c>
      <c r="J95" s="1099">
        <v>0.17399999999999999</v>
      </c>
      <c r="K95" s="1098">
        <v>0.154</v>
      </c>
      <c r="L95" s="1098">
        <v>0.61799999999999999</v>
      </c>
      <c r="M95" s="1106">
        <v>4.5999999999999999E-2</v>
      </c>
      <c r="N95" s="1099">
        <v>5.6000000000000001E-2</v>
      </c>
      <c r="O95" s="1098">
        <v>8.6999999999999994E-2</v>
      </c>
      <c r="P95" s="1106">
        <v>8.9999999999999993E-3</v>
      </c>
      <c r="Q95" s="1106">
        <v>6.8000000000000005E-2</v>
      </c>
      <c r="R95" s="1118">
        <v>4.1020000000000003</v>
      </c>
      <c r="U95" s="171"/>
      <c r="V95" s="171"/>
      <c r="W95" s="171"/>
      <c r="X95" s="171"/>
      <c r="Y95" s="171"/>
      <c r="Z95" s="171"/>
      <c r="AA95" s="171"/>
      <c r="AB95" s="171"/>
      <c r="AC95" s="32"/>
      <c r="AD95" s="32"/>
      <c r="AE95" s="32"/>
      <c r="AF95" s="32"/>
      <c r="AG95" s="171"/>
      <c r="AH95" s="171"/>
      <c r="AI95" s="231"/>
      <c r="AJ95" s="171"/>
      <c r="AK95" s="171"/>
      <c r="AL95" s="171"/>
    </row>
    <row r="96" spans="2:38" ht="15" customHeight="1">
      <c r="B96" s="1237" t="s">
        <v>112</v>
      </c>
      <c r="C96" s="564" t="s">
        <v>539</v>
      </c>
      <c r="D96" s="1116">
        <v>1313.768</v>
      </c>
      <c r="E96" s="558" t="s">
        <v>540</v>
      </c>
      <c r="F96" s="1100">
        <v>3.0670000000000002</v>
      </c>
      <c r="G96" s="1100">
        <v>4.0069999999999997</v>
      </c>
      <c r="H96" s="1100">
        <v>17.655999999999999</v>
      </c>
      <c r="I96" s="1100">
        <v>7.0000000000000001E-3</v>
      </c>
      <c r="J96" s="1101">
        <v>1.4450000000000001</v>
      </c>
      <c r="K96" s="1100">
        <v>2.0230000000000001</v>
      </c>
      <c r="L96" s="1100">
        <v>7.5179999999999998</v>
      </c>
      <c r="M96" s="1105">
        <v>0.94599999999999995</v>
      </c>
      <c r="N96" s="1101">
        <v>0.42899999999999999</v>
      </c>
      <c r="O96" s="1100">
        <v>0.68700000000000006</v>
      </c>
      <c r="P96" s="1105">
        <v>6.3E-2</v>
      </c>
      <c r="Q96" s="1105">
        <v>0.23400000000000001</v>
      </c>
      <c r="R96" s="1119">
        <v>38.082000000000001</v>
      </c>
      <c r="S96" s="232"/>
      <c r="T96" s="232"/>
      <c r="U96" s="171"/>
      <c r="V96" s="171"/>
      <c r="W96" s="171"/>
      <c r="X96" s="171"/>
      <c r="Y96" s="171"/>
      <c r="Z96" s="171"/>
      <c r="AA96" s="171"/>
      <c r="AB96" s="171"/>
      <c r="AC96" s="32"/>
      <c r="AD96" s="32"/>
      <c r="AE96" s="32"/>
      <c r="AF96" s="32"/>
      <c r="AG96" s="171"/>
      <c r="AH96" s="171"/>
      <c r="AI96" s="231"/>
      <c r="AJ96" s="171"/>
      <c r="AK96" s="171"/>
      <c r="AL96" s="171"/>
    </row>
    <row r="97" spans="2:38" ht="15" customHeight="1">
      <c r="B97" s="1236" t="s">
        <v>112</v>
      </c>
      <c r="C97" s="563" t="s">
        <v>541</v>
      </c>
      <c r="D97" s="1115">
        <v>1635.2909999999999</v>
      </c>
      <c r="E97" s="557" t="s">
        <v>542</v>
      </c>
      <c r="F97" s="1098">
        <v>3.9729999999999999</v>
      </c>
      <c r="G97" s="1098">
        <v>4.6470000000000002</v>
      </c>
      <c r="H97" s="1098">
        <v>19.754000000000001</v>
      </c>
      <c r="I97" s="1098">
        <v>7.0000000000000001E-3</v>
      </c>
      <c r="J97" s="1099">
        <v>2.7789999999999999</v>
      </c>
      <c r="K97" s="1098">
        <v>3.976</v>
      </c>
      <c r="L97" s="1098">
        <v>8.3239999999999998</v>
      </c>
      <c r="M97" s="1106">
        <v>1.605</v>
      </c>
      <c r="N97" s="1099">
        <v>0.377</v>
      </c>
      <c r="O97" s="1098">
        <v>0.51200000000000001</v>
      </c>
      <c r="P97" s="1106">
        <v>6.9000000000000006E-2</v>
      </c>
      <c r="Q97" s="1106">
        <v>7.0000000000000001E-3</v>
      </c>
      <c r="R97" s="1118">
        <v>46.03</v>
      </c>
      <c r="U97" s="171"/>
      <c r="V97" s="171"/>
      <c r="W97" s="171"/>
      <c r="X97" s="171"/>
      <c r="Y97" s="171"/>
      <c r="Z97" s="171"/>
      <c r="AA97" s="171"/>
      <c r="AB97" s="171"/>
      <c r="AC97" s="32"/>
      <c r="AD97" s="32"/>
      <c r="AE97" s="32"/>
      <c r="AF97" s="32"/>
      <c r="AG97" s="171"/>
      <c r="AH97" s="171"/>
      <c r="AI97" s="231"/>
      <c r="AJ97" s="171"/>
      <c r="AK97" s="171"/>
      <c r="AL97" s="171"/>
    </row>
    <row r="98" spans="2:38" ht="15" customHeight="1">
      <c r="B98" s="1237" t="s">
        <v>112</v>
      </c>
      <c r="C98" s="564" t="s">
        <v>543</v>
      </c>
      <c r="D98" s="1116">
        <v>1668.67</v>
      </c>
      <c r="E98" s="558" t="s">
        <v>544</v>
      </c>
      <c r="F98" s="1100">
        <v>5.0819999999999999</v>
      </c>
      <c r="G98" s="1100">
        <v>5.1029999999999998</v>
      </c>
      <c r="H98" s="1100">
        <v>25.239000000000001</v>
      </c>
      <c r="I98" s="1100">
        <v>1.2E-2</v>
      </c>
      <c r="J98" s="1101">
        <v>4.0810000000000004</v>
      </c>
      <c r="K98" s="1100">
        <v>3.77</v>
      </c>
      <c r="L98" s="1100">
        <v>9.8849999999999998</v>
      </c>
      <c r="M98" s="1105">
        <v>1.1180000000000001</v>
      </c>
      <c r="N98" s="1101">
        <v>0.67900000000000005</v>
      </c>
      <c r="O98" s="1100">
        <v>0.69099999999999995</v>
      </c>
      <c r="P98" s="1105">
        <v>8.3000000000000004E-2</v>
      </c>
      <c r="Q98" s="1105">
        <v>0.17100000000000001</v>
      </c>
      <c r="R98" s="1119">
        <v>55.914000000000001</v>
      </c>
      <c r="U98" s="171"/>
      <c r="V98" s="171"/>
      <c r="W98" s="171"/>
      <c r="X98" s="171"/>
      <c r="Y98" s="171"/>
      <c r="Z98" s="171"/>
      <c r="AA98" s="171"/>
      <c r="AB98" s="171"/>
      <c r="AC98" s="32"/>
      <c r="AD98" s="32"/>
      <c r="AE98" s="32"/>
      <c r="AF98" s="32"/>
      <c r="AG98" s="171"/>
      <c r="AH98" s="171"/>
      <c r="AI98" s="231"/>
      <c r="AJ98" s="171"/>
      <c r="AK98" s="171"/>
      <c r="AL98" s="171"/>
    </row>
    <row r="99" spans="2:38" ht="15" customHeight="1">
      <c r="B99" s="1236" t="s">
        <v>112</v>
      </c>
      <c r="C99" s="563" t="s">
        <v>545</v>
      </c>
      <c r="D99" s="1115">
        <v>1415.367</v>
      </c>
      <c r="E99" s="557" t="s">
        <v>546</v>
      </c>
      <c r="F99" s="1098">
        <v>3.9820000000000002</v>
      </c>
      <c r="G99" s="1098">
        <v>4.7270000000000003</v>
      </c>
      <c r="H99" s="1098">
        <v>21.827999999999999</v>
      </c>
      <c r="I99" s="1098">
        <v>1.2E-2</v>
      </c>
      <c r="J99" s="1099">
        <v>2.048</v>
      </c>
      <c r="K99" s="1098">
        <v>2.9239999999999999</v>
      </c>
      <c r="L99" s="1098">
        <v>7.8719999999999999</v>
      </c>
      <c r="M99" s="1106">
        <v>1.5289999999999999</v>
      </c>
      <c r="N99" s="1099">
        <v>0.371</v>
      </c>
      <c r="O99" s="1098">
        <v>0.58899999999999997</v>
      </c>
      <c r="P99" s="1106">
        <v>6.4000000000000001E-2</v>
      </c>
      <c r="Q99" s="1106">
        <v>5.5E-2</v>
      </c>
      <c r="R99" s="1118">
        <v>46.000999999999998</v>
      </c>
      <c r="U99" s="171"/>
      <c r="V99" s="171"/>
      <c r="W99" s="171"/>
      <c r="X99" s="171"/>
      <c r="Y99" s="171"/>
      <c r="Z99" s="171"/>
      <c r="AA99" s="171"/>
      <c r="AB99" s="171"/>
      <c r="AC99" s="32"/>
      <c r="AD99" s="32"/>
      <c r="AE99" s="32"/>
      <c r="AF99" s="32"/>
      <c r="AG99" s="171"/>
      <c r="AH99" s="171"/>
      <c r="AI99" s="231"/>
      <c r="AJ99" s="171"/>
      <c r="AK99" s="171"/>
      <c r="AL99" s="171"/>
    </row>
    <row r="100" spans="2:38" ht="15" customHeight="1">
      <c r="B100" s="1237" t="s">
        <v>112</v>
      </c>
      <c r="C100" s="564" t="s">
        <v>547</v>
      </c>
      <c r="D100" s="1116">
        <v>1256.607</v>
      </c>
      <c r="E100" s="558" t="s">
        <v>548</v>
      </c>
      <c r="F100" s="1100">
        <v>2.3330000000000002</v>
      </c>
      <c r="G100" s="1100">
        <v>2.95</v>
      </c>
      <c r="H100" s="1100">
        <v>15.510999999999999</v>
      </c>
      <c r="I100" s="1100">
        <v>4.0000000000000001E-3</v>
      </c>
      <c r="J100" s="1101">
        <v>1.337</v>
      </c>
      <c r="K100" s="1100">
        <v>1.702</v>
      </c>
      <c r="L100" s="1100">
        <v>7.3120000000000003</v>
      </c>
      <c r="M100" s="1105">
        <v>0.26800000000000002</v>
      </c>
      <c r="N100" s="1101">
        <v>0.28100000000000003</v>
      </c>
      <c r="O100" s="1100">
        <v>0.65</v>
      </c>
      <c r="P100" s="1105">
        <v>4.5999999999999999E-2</v>
      </c>
      <c r="Q100" s="1105">
        <v>0.252</v>
      </c>
      <c r="R100" s="1119">
        <v>32.646000000000001</v>
      </c>
      <c r="U100" s="171"/>
      <c r="V100" s="171"/>
      <c r="W100" s="171"/>
      <c r="X100" s="171"/>
      <c r="Y100" s="171"/>
      <c r="Z100" s="171"/>
      <c r="AA100" s="171"/>
      <c r="AB100" s="171"/>
      <c r="AC100" s="32"/>
      <c r="AD100" s="32"/>
      <c r="AE100" s="32"/>
      <c r="AF100" s="32"/>
      <c r="AG100" s="171"/>
      <c r="AH100" s="171"/>
      <c r="AI100" s="231"/>
      <c r="AJ100" s="171"/>
      <c r="AK100" s="171"/>
      <c r="AL100" s="171"/>
    </row>
    <row r="101" spans="2:38" ht="15" customHeight="1">
      <c r="B101" s="1236" t="s">
        <v>21</v>
      </c>
      <c r="C101" s="563" t="s">
        <v>549</v>
      </c>
      <c r="D101" s="1115">
        <v>384.315</v>
      </c>
      <c r="E101" s="557" t="s">
        <v>21</v>
      </c>
      <c r="F101" s="1098">
        <v>1.097</v>
      </c>
      <c r="G101" s="1098">
        <v>0.97799999999999998</v>
      </c>
      <c r="H101" s="1098">
        <v>10.657</v>
      </c>
      <c r="I101" s="1098">
        <v>0</v>
      </c>
      <c r="J101" s="1099">
        <v>0.28599999999999998</v>
      </c>
      <c r="K101" s="1098">
        <v>0.17699999999999999</v>
      </c>
      <c r="L101" s="1098">
        <v>1.327</v>
      </c>
      <c r="M101" s="1106">
        <v>9.8000000000000004E-2</v>
      </c>
      <c r="N101" s="1099">
        <v>0.13200000000000001</v>
      </c>
      <c r="O101" s="1098">
        <v>0.221</v>
      </c>
      <c r="P101" s="1106">
        <v>4.5999999999999999E-2</v>
      </c>
      <c r="Q101" s="1106">
        <v>0.13100000000000001</v>
      </c>
      <c r="R101" s="1118">
        <v>15.15</v>
      </c>
      <c r="U101" s="171"/>
      <c r="V101" s="171"/>
      <c r="W101" s="171"/>
      <c r="X101" s="171"/>
      <c r="Y101" s="171"/>
      <c r="Z101" s="171"/>
      <c r="AA101" s="171"/>
      <c r="AB101" s="171"/>
      <c r="AC101" s="32"/>
      <c r="AD101" s="32"/>
      <c r="AE101" s="32"/>
      <c r="AF101" s="32"/>
      <c r="AG101" s="171"/>
      <c r="AH101" s="171"/>
      <c r="AI101" s="231"/>
      <c r="AJ101" s="171"/>
      <c r="AK101" s="171"/>
      <c r="AL101" s="171"/>
    </row>
    <row r="102" spans="2:38" ht="15" customHeight="1">
      <c r="B102" s="1237" t="s">
        <v>23</v>
      </c>
      <c r="C102" s="564" t="s">
        <v>550</v>
      </c>
      <c r="D102" s="1116">
        <v>360.74900000000002</v>
      </c>
      <c r="E102" s="558" t="s">
        <v>22</v>
      </c>
      <c r="F102" s="1100">
        <v>1.24</v>
      </c>
      <c r="G102" s="1100">
        <v>1.335</v>
      </c>
      <c r="H102" s="1100">
        <v>8.1790000000000003</v>
      </c>
      <c r="I102" s="1100">
        <v>2E-3</v>
      </c>
      <c r="J102" s="1101">
        <v>0.54900000000000004</v>
      </c>
      <c r="K102" s="1100">
        <v>0.40899999999999997</v>
      </c>
      <c r="L102" s="1100">
        <v>3.5619999999999998</v>
      </c>
      <c r="M102" s="1105">
        <v>0.54700000000000004</v>
      </c>
      <c r="N102" s="1101">
        <v>0.16200000000000001</v>
      </c>
      <c r="O102" s="1100">
        <v>0.32900000000000001</v>
      </c>
      <c r="P102" s="1105">
        <v>1.9E-2</v>
      </c>
      <c r="Q102" s="1105">
        <v>0.57299999999999995</v>
      </c>
      <c r="R102" s="1119">
        <v>16.905999999999999</v>
      </c>
      <c r="U102" s="171"/>
      <c r="V102" s="171"/>
      <c r="W102" s="171"/>
      <c r="X102" s="171"/>
      <c r="Y102" s="171"/>
      <c r="Z102" s="171"/>
      <c r="AA102" s="171"/>
      <c r="AB102" s="171"/>
      <c r="AC102" s="32"/>
      <c r="AD102" s="32"/>
      <c r="AE102" s="32"/>
      <c r="AF102" s="32"/>
      <c r="AG102" s="171"/>
      <c r="AH102" s="171"/>
      <c r="AI102" s="231"/>
      <c r="AJ102" s="171"/>
      <c r="AK102" s="171"/>
      <c r="AL102" s="171"/>
    </row>
    <row r="103" spans="2:38" ht="15" customHeight="1">
      <c r="B103" s="1236" t="s">
        <v>22</v>
      </c>
      <c r="C103" s="563" t="s">
        <v>551</v>
      </c>
      <c r="D103" s="1115">
        <v>286.61799999999999</v>
      </c>
      <c r="E103" s="557" t="s">
        <v>23</v>
      </c>
      <c r="F103" s="1098">
        <v>0.41399999999999998</v>
      </c>
      <c r="G103" s="1098">
        <v>0.505</v>
      </c>
      <c r="H103" s="1098">
        <v>4.79</v>
      </c>
      <c r="I103" s="1098">
        <v>1E-3</v>
      </c>
      <c r="J103" s="1099">
        <v>0.48599999999999999</v>
      </c>
      <c r="K103" s="1098">
        <v>0.315</v>
      </c>
      <c r="L103" s="1098">
        <v>1.6559999999999999</v>
      </c>
      <c r="M103" s="1106">
        <v>8.8999999999999996E-2</v>
      </c>
      <c r="N103" s="1099">
        <v>5.8000000000000003E-2</v>
      </c>
      <c r="O103" s="1098">
        <v>0.18099999999999999</v>
      </c>
      <c r="P103" s="1106">
        <v>2.1000000000000001E-2</v>
      </c>
      <c r="Q103" s="1106">
        <v>1.474</v>
      </c>
      <c r="R103" s="1118">
        <v>9.99</v>
      </c>
      <c r="U103" s="171"/>
      <c r="V103" s="171"/>
      <c r="W103" s="171"/>
      <c r="X103" s="171"/>
      <c r="Y103" s="171"/>
      <c r="Z103" s="171"/>
      <c r="AA103" s="171"/>
      <c r="AB103" s="171"/>
      <c r="AC103" s="32"/>
      <c r="AD103" s="32"/>
      <c r="AE103" s="32"/>
      <c r="AF103" s="32"/>
      <c r="AG103" s="171"/>
      <c r="AH103" s="171"/>
      <c r="AI103" s="231"/>
      <c r="AJ103" s="171"/>
      <c r="AK103" s="171"/>
      <c r="AL103" s="171"/>
    </row>
    <row r="104" spans="2:38" ht="15" customHeight="1">
      <c r="B104" s="1237" t="s">
        <v>24</v>
      </c>
      <c r="C104" s="564" t="s">
        <v>552</v>
      </c>
      <c r="D104" s="1116">
        <v>871.15700000000004</v>
      </c>
      <c r="E104" s="558" t="s">
        <v>24</v>
      </c>
      <c r="F104" s="1100">
        <v>2.4079999999999999</v>
      </c>
      <c r="G104" s="1100">
        <v>2.0960000000000001</v>
      </c>
      <c r="H104" s="1100">
        <v>11.682</v>
      </c>
      <c r="I104" s="1100">
        <v>8.0000000000000002E-3</v>
      </c>
      <c r="J104" s="1101">
        <v>0.91800000000000004</v>
      </c>
      <c r="K104" s="1100">
        <v>0.98499999999999999</v>
      </c>
      <c r="L104" s="1100">
        <v>12.884</v>
      </c>
      <c r="M104" s="1105">
        <v>0.78900000000000003</v>
      </c>
      <c r="N104" s="1101">
        <v>0.17299999999999999</v>
      </c>
      <c r="O104" s="1100">
        <v>0.83799999999999997</v>
      </c>
      <c r="P104" s="1105">
        <v>7.1999999999999995E-2</v>
      </c>
      <c r="Q104" s="1105">
        <v>6.532</v>
      </c>
      <c r="R104" s="1119">
        <v>39.384999999999998</v>
      </c>
      <c r="U104" s="171"/>
      <c r="V104" s="171"/>
      <c r="W104" s="171"/>
      <c r="X104" s="171"/>
      <c r="Y104" s="171"/>
      <c r="Z104" s="171"/>
      <c r="AA104" s="171"/>
      <c r="AB104" s="171"/>
      <c r="AC104" s="32"/>
      <c r="AD104" s="32"/>
      <c r="AE104" s="32"/>
      <c r="AF104" s="32"/>
      <c r="AG104" s="171"/>
      <c r="AH104" s="171"/>
      <c r="AI104" s="231"/>
      <c r="AJ104" s="171"/>
      <c r="AK104" s="171"/>
      <c r="AL104" s="171"/>
    </row>
    <row r="105" spans="2:38" ht="15" customHeight="1">
      <c r="B105" s="1238" t="s">
        <v>12</v>
      </c>
      <c r="C105" s="563" t="s">
        <v>568</v>
      </c>
      <c r="D105" s="1117">
        <v>347.59699999999998</v>
      </c>
      <c r="E105" s="572" t="s">
        <v>12</v>
      </c>
      <c r="F105" s="1098">
        <v>1.2470000000000001</v>
      </c>
      <c r="G105" s="1098">
        <v>1.169</v>
      </c>
      <c r="H105" s="1098">
        <v>9.0640000000000001</v>
      </c>
      <c r="I105" s="1098">
        <v>1E-3</v>
      </c>
      <c r="J105" s="1099">
        <v>0.40500000000000003</v>
      </c>
      <c r="K105" s="1098">
        <v>0.192</v>
      </c>
      <c r="L105" s="1098">
        <v>1.4059999999999999</v>
      </c>
      <c r="M105" s="1106">
        <v>0.11899999999999999</v>
      </c>
      <c r="N105" s="1099">
        <v>0.14699999999999999</v>
      </c>
      <c r="O105" s="1098">
        <v>0.11899999999999999</v>
      </c>
      <c r="P105" s="1106">
        <v>0.02</v>
      </c>
      <c r="Q105" s="1106">
        <v>0.03</v>
      </c>
      <c r="R105" s="1118">
        <v>13.919</v>
      </c>
      <c r="U105" s="171"/>
      <c r="V105" s="171"/>
      <c r="W105" s="171"/>
      <c r="X105" s="171"/>
      <c r="Y105" s="171"/>
      <c r="Z105" s="171"/>
      <c r="AA105" s="171"/>
      <c r="AB105" s="171"/>
      <c r="AC105" s="32"/>
      <c r="AD105" s="32"/>
      <c r="AE105" s="32"/>
      <c r="AF105" s="32"/>
      <c r="AG105" s="171"/>
      <c r="AH105" s="171"/>
      <c r="AI105" s="231"/>
      <c r="AJ105" s="171"/>
      <c r="AK105" s="171"/>
      <c r="AL105" s="171"/>
    </row>
    <row r="106" spans="2:38" s="233" customFormat="1" ht="15" customHeight="1">
      <c r="B106" s="1122" t="s">
        <v>113</v>
      </c>
      <c r="C106" s="1123"/>
      <c r="D106" s="1121">
        <v>67408.051999999996</v>
      </c>
      <c r="E106" s="1124"/>
      <c r="F106" s="1111">
        <v>178.352</v>
      </c>
      <c r="G106" s="1111">
        <v>208.14400000000001</v>
      </c>
      <c r="H106" s="1111">
        <v>1037.1099999999999</v>
      </c>
      <c r="I106" s="1111">
        <v>0.83499999999999996</v>
      </c>
      <c r="J106" s="1110">
        <v>79.293000000000006</v>
      </c>
      <c r="K106" s="1111">
        <v>88.507999999999996</v>
      </c>
      <c r="L106" s="1111">
        <v>324.87200000000001</v>
      </c>
      <c r="M106" s="1125">
        <v>30.466000000000001</v>
      </c>
      <c r="N106" s="1126">
        <v>19.696999999999999</v>
      </c>
      <c r="O106" s="1127">
        <v>39.988</v>
      </c>
      <c r="P106" s="1112">
        <v>3.056</v>
      </c>
      <c r="Q106" s="1112">
        <v>23.634</v>
      </c>
      <c r="R106" s="1128">
        <v>2033.9549999999999</v>
      </c>
      <c r="S106" s="1310"/>
      <c r="T106" s="1310"/>
      <c r="U106" s="1310"/>
      <c r="V106" s="1310"/>
      <c r="W106" s="1310"/>
      <c r="X106" s="1310"/>
      <c r="Y106" s="1310"/>
      <c r="Z106" s="1310"/>
      <c r="AA106" s="1310"/>
      <c r="AB106" s="1310"/>
      <c r="AC106" s="1310"/>
      <c r="AD106" s="1310"/>
      <c r="AE106" s="1310"/>
      <c r="AF106" s="1310"/>
      <c r="AG106" s="1022"/>
      <c r="AH106" s="235"/>
      <c r="AI106" s="234"/>
      <c r="AJ106" s="235"/>
      <c r="AK106" s="235"/>
      <c r="AL106" s="235"/>
    </row>
    <row r="107" spans="2:38" s="237" customFormat="1" ht="15" customHeight="1">
      <c r="B107" s="33" t="s">
        <v>560</v>
      </c>
      <c r="D107" s="1120"/>
      <c r="F107" s="524"/>
      <c r="G107" s="524"/>
      <c r="H107" s="524"/>
      <c r="I107" s="524"/>
      <c r="J107" s="524"/>
      <c r="K107" s="524"/>
      <c r="L107" s="524"/>
      <c r="M107" s="524"/>
      <c r="N107" s="524"/>
      <c r="O107" s="524"/>
      <c r="P107" s="524"/>
      <c r="Q107" s="531"/>
      <c r="R107" s="524"/>
      <c r="S107" s="236"/>
      <c r="T107" s="236"/>
      <c r="AE107" s="238"/>
      <c r="AF107" s="236"/>
      <c r="AG107" s="236"/>
      <c r="AH107" s="236"/>
      <c r="AI107" s="236"/>
      <c r="AJ107" s="236"/>
      <c r="AK107" s="236"/>
      <c r="AL107" s="236"/>
    </row>
    <row r="108" spans="2:38" s="237" customFormat="1" ht="15" customHeight="1">
      <c r="B108" s="33" t="s">
        <v>146</v>
      </c>
      <c r="F108" s="143"/>
      <c r="G108" s="143"/>
      <c r="H108" s="143"/>
      <c r="I108" s="143"/>
      <c r="J108" s="143"/>
      <c r="K108" s="143"/>
      <c r="L108" s="143"/>
      <c r="M108" s="143"/>
      <c r="N108" s="143"/>
      <c r="O108" s="143"/>
      <c r="P108" s="143"/>
      <c r="Q108" s="143"/>
      <c r="R108" s="143"/>
      <c r="S108" s="236"/>
      <c r="T108" s="236"/>
      <c r="X108" s="217"/>
      <c r="AE108" s="238"/>
      <c r="AF108" s="236"/>
      <c r="AG108" s="236"/>
      <c r="AH108" s="236"/>
      <c r="AI108" s="236"/>
      <c r="AJ108" s="236"/>
      <c r="AK108" s="236"/>
      <c r="AL108" s="236"/>
    </row>
    <row r="109" spans="2:38" ht="15" customHeight="1">
      <c r="B109" s="33" t="s">
        <v>129</v>
      </c>
    </row>
    <row r="110" spans="2:38" ht="15" customHeight="1">
      <c r="B110" s="67" t="s">
        <v>126</v>
      </c>
    </row>
  </sheetData>
  <mergeCells count="13">
    <mergeCell ref="Z5:AC5"/>
    <mergeCell ref="AD5:AF5"/>
    <mergeCell ref="AG5:AL5"/>
    <mergeCell ref="F5:I5"/>
    <mergeCell ref="J5:M5"/>
    <mergeCell ref="R5:R6"/>
    <mergeCell ref="N5:P5"/>
    <mergeCell ref="B5:B6"/>
    <mergeCell ref="C5:C6"/>
    <mergeCell ref="E5:E6"/>
    <mergeCell ref="Y5:Y6"/>
    <mergeCell ref="D5:D6"/>
    <mergeCell ref="Q5:Q6"/>
  </mergeCells>
  <pageMargins left="0.7" right="0.7" top="0.75" bottom="0.75" header="0.3" footer="0.3"/>
  <pageSetup paperSize="9" orientation="portrait" r:id="rId1"/>
  <ignoredErrors>
    <ignoredError sqref="C7:C34 C35:C104"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AM109"/>
  <sheetViews>
    <sheetView workbookViewId="0">
      <selection activeCell="G113" sqref="G113"/>
    </sheetView>
  </sheetViews>
  <sheetFormatPr baseColWidth="10" defaultColWidth="11.42578125" defaultRowHeight="15" customHeight="1"/>
  <cols>
    <col min="1" max="1" width="3.7109375" style="219" customWidth="1"/>
    <col min="2" max="2" width="25.7109375" style="219" customWidth="1"/>
    <col min="3" max="4" width="9.7109375" style="219" customWidth="1"/>
    <col min="5" max="5" width="25.7109375" style="219" customWidth="1"/>
    <col min="6" max="17" width="10.7109375" style="219" customWidth="1"/>
    <col min="18" max="18" width="10.85546875" style="219" customWidth="1"/>
    <col min="19" max="30" width="8.7109375" style="219" customWidth="1"/>
    <col min="31" max="16384" width="11.42578125" style="219"/>
  </cols>
  <sheetData>
    <row r="1" spans="2:39" ht="18" customHeight="1">
      <c r="B1" s="534" t="s">
        <v>617</v>
      </c>
      <c r="C1" s="341"/>
      <c r="D1" s="341"/>
      <c r="E1" s="341"/>
      <c r="F1" s="341"/>
      <c r="G1" s="341"/>
      <c r="H1" s="341"/>
      <c r="I1" s="341"/>
      <c r="J1" s="341"/>
      <c r="K1" s="341"/>
      <c r="L1" s="341"/>
      <c r="M1" s="341"/>
      <c r="N1" s="341"/>
      <c r="O1" s="341"/>
      <c r="P1" s="341"/>
      <c r="Q1" s="341"/>
      <c r="R1" s="217"/>
      <c r="S1" s="218"/>
      <c r="T1" s="218"/>
      <c r="U1" s="218"/>
      <c r="V1" s="218"/>
    </row>
    <row r="2" spans="2:39" ht="15" customHeight="1">
      <c r="D2" s="220"/>
      <c r="E2" s="220"/>
    </row>
    <row r="3" spans="2:39" ht="18.75">
      <c r="B3" s="10" t="s">
        <v>567</v>
      </c>
      <c r="C3" s="10"/>
      <c r="F3" s="528"/>
      <c r="G3" s="528"/>
      <c r="H3" s="528"/>
      <c r="I3" s="528"/>
      <c r="J3" s="528"/>
      <c r="K3" s="528"/>
      <c r="L3" s="528"/>
      <c r="M3" s="1350"/>
      <c r="N3" s="528"/>
      <c r="O3" s="528"/>
      <c r="P3" s="533"/>
      <c r="Q3" s="528"/>
      <c r="R3" s="528"/>
      <c r="S3" s="528"/>
      <c r="T3" s="528"/>
      <c r="U3" s="528"/>
      <c r="AB3" s="223"/>
      <c r="AC3" s="10"/>
      <c r="AD3" s="528"/>
      <c r="AE3" s="528"/>
      <c r="AF3" s="528"/>
      <c r="AG3" s="528"/>
      <c r="AH3" s="528"/>
      <c r="AI3" s="528"/>
      <c r="AJ3" s="528"/>
      <c r="AK3" s="528"/>
      <c r="AL3" s="528"/>
      <c r="AM3" s="528"/>
    </row>
    <row r="4" spans="2:39" ht="15" customHeight="1">
      <c r="B4" s="81" t="s">
        <v>38</v>
      </c>
      <c r="C4" s="81"/>
      <c r="F4" s="528"/>
      <c r="G4" s="528"/>
      <c r="H4" s="528"/>
      <c r="I4" s="528"/>
      <c r="J4" s="528"/>
      <c r="K4" s="528"/>
      <c r="L4" s="528"/>
      <c r="M4" s="528"/>
      <c r="N4" s="528"/>
      <c r="O4" s="528"/>
      <c r="P4" s="533"/>
      <c r="Q4" s="528"/>
      <c r="R4" s="528"/>
      <c r="S4" s="528"/>
      <c r="T4" s="528"/>
      <c r="U4" s="528"/>
      <c r="AB4" s="223"/>
      <c r="AC4" s="10"/>
      <c r="AD4" s="528"/>
      <c r="AE4" s="528"/>
      <c r="AF4" s="528"/>
      <c r="AG4" s="528"/>
      <c r="AH4" s="528"/>
      <c r="AI4" s="528"/>
      <c r="AJ4" s="528"/>
      <c r="AK4" s="528"/>
      <c r="AL4" s="528"/>
      <c r="AM4" s="528"/>
    </row>
    <row r="5" spans="2:39" s="226" customFormat="1" ht="34.5" customHeight="1">
      <c r="B5" s="532" t="s">
        <v>358</v>
      </c>
      <c r="C5" s="532" t="s">
        <v>360</v>
      </c>
      <c r="D5" s="532" t="s">
        <v>553</v>
      </c>
      <c r="E5" s="1185" t="s">
        <v>359</v>
      </c>
      <c r="F5" s="205" t="s">
        <v>159</v>
      </c>
      <c r="G5" s="352" t="s">
        <v>27</v>
      </c>
      <c r="H5" s="333" t="s">
        <v>28</v>
      </c>
      <c r="I5" s="353" t="s">
        <v>29</v>
      </c>
      <c r="J5" s="333" t="s">
        <v>30</v>
      </c>
      <c r="K5" s="1181" t="s">
        <v>160</v>
      </c>
      <c r="L5" s="205" t="s">
        <v>161</v>
      </c>
      <c r="M5" s="1181" t="s">
        <v>162</v>
      </c>
      <c r="N5" s="205" t="s">
        <v>163</v>
      </c>
      <c r="O5" s="353" t="s">
        <v>35</v>
      </c>
      <c r="P5" s="205" t="s">
        <v>320</v>
      </c>
      <c r="Q5" s="205" t="s">
        <v>25</v>
      </c>
      <c r="R5" s="224"/>
      <c r="S5" s="225"/>
      <c r="T5" s="225"/>
      <c r="U5" s="225"/>
      <c r="W5" s="819"/>
      <c r="X5" s="1482"/>
      <c r="Y5" s="1482"/>
      <c r="Z5" s="1482"/>
      <c r="AA5" s="1482"/>
      <c r="AB5" s="1481"/>
      <c r="AC5" s="1481"/>
      <c r="AD5" s="1481"/>
      <c r="AE5" s="1482"/>
      <c r="AF5" s="1482"/>
      <c r="AG5" s="1482"/>
      <c r="AH5" s="1482"/>
      <c r="AI5" s="1482"/>
      <c r="AJ5" s="1482"/>
    </row>
    <row r="6" spans="2:39" ht="15" customHeight="1">
      <c r="B6" s="1236" t="s">
        <v>8</v>
      </c>
      <c r="C6" s="563" t="s">
        <v>361</v>
      </c>
      <c r="D6" s="1115">
        <v>663.202</v>
      </c>
      <c r="E6" s="560" t="s">
        <v>362</v>
      </c>
      <c r="F6" s="1115">
        <v>3.0830000000000002</v>
      </c>
      <c r="G6" s="1115">
        <v>5.4669999999999996</v>
      </c>
      <c r="H6" s="1115">
        <v>0.47299999999999998</v>
      </c>
      <c r="I6" s="1115">
        <v>0.13</v>
      </c>
      <c r="J6" s="1115">
        <v>1.0860000000000001</v>
      </c>
      <c r="K6" s="1115">
        <v>0.433</v>
      </c>
      <c r="L6" s="1115">
        <v>2.1000000000000001E-2</v>
      </c>
      <c r="M6" s="1115">
        <v>0.186</v>
      </c>
      <c r="N6" s="1115">
        <v>0.35</v>
      </c>
      <c r="O6" s="1115">
        <v>1.0629999999999999</v>
      </c>
      <c r="P6" s="1115">
        <v>0.253</v>
      </c>
      <c r="Q6" s="1115">
        <v>12.545</v>
      </c>
      <c r="S6" s="1097"/>
      <c r="T6" s="1097"/>
      <c r="U6" s="1097"/>
      <c r="V6" s="1097"/>
      <c r="W6" s="1097"/>
      <c r="X6" s="1097"/>
      <c r="Y6" s="1097"/>
      <c r="Z6" s="1097"/>
      <c r="AA6" s="1097"/>
      <c r="AB6" s="1097"/>
      <c r="AC6" s="1097"/>
      <c r="AD6" s="1097"/>
      <c r="AE6" s="231"/>
      <c r="AF6" s="171"/>
      <c r="AG6" s="231"/>
      <c r="AH6" s="171"/>
      <c r="AI6" s="171"/>
      <c r="AJ6" s="171"/>
    </row>
    <row r="7" spans="2:39" ht="15" customHeight="1">
      <c r="B7" s="1237" t="s">
        <v>14</v>
      </c>
      <c r="C7" s="564" t="s">
        <v>363</v>
      </c>
      <c r="D7" s="1116">
        <v>527.46799999999996</v>
      </c>
      <c r="E7" s="558" t="s">
        <v>364</v>
      </c>
      <c r="F7" s="1116">
        <v>2.8769999999999998</v>
      </c>
      <c r="G7" s="1116">
        <v>5.9180000000000001</v>
      </c>
      <c r="H7" s="1116">
        <v>0.39500000000000002</v>
      </c>
      <c r="I7" s="1116">
        <v>8.3000000000000004E-2</v>
      </c>
      <c r="J7" s="1116">
        <v>1.607</v>
      </c>
      <c r="K7" s="1116">
        <v>0.50600000000000001</v>
      </c>
      <c r="L7" s="1116">
        <v>1.7999999999999999E-2</v>
      </c>
      <c r="M7" s="1116">
        <v>0.105</v>
      </c>
      <c r="N7" s="1116">
        <v>0.35</v>
      </c>
      <c r="O7" s="1116">
        <v>0.84499999999999997</v>
      </c>
      <c r="P7" s="1116">
        <v>0.152</v>
      </c>
      <c r="Q7" s="1116">
        <v>12.856</v>
      </c>
      <c r="R7" s="232"/>
      <c r="S7" s="1097"/>
      <c r="T7" s="1097"/>
      <c r="U7" s="1097"/>
      <c r="V7" s="1097"/>
      <c r="W7" s="1097"/>
      <c r="X7" s="1097"/>
      <c r="Y7" s="1097"/>
      <c r="Z7" s="1097"/>
      <c r="AA7" s="1097"/>
      <c r="AB7" s="1097"/>
      <c r="AC7" s="1097"/>
      <c r="AD7" s="1097"/>
      <c r="AE7" s="231"/>
      <c r="AF7" s="171"/>
      <c r="AG7" s="231"/>
      <c r="AH7" s="171"/>
      <c r="AI7" s="171"/>
      <c r="AJ7" s="171"/>
    </row>
    <row r="8" spans="2:39" ht="15" customHeight="1">
      <c r="B8" s="1236" t="s">
        <v>8</v>
      </c>
      <c r="C8" s="563" t="s">
        <v>365</v>
      </c>
      <c r="D8" s="1115">
        <v>334.87200000000001</v>
      </c>
      <c r="E8" s="557" t="s">
        <v>366</v>
      </c>
      <c r="F8" s="1115">
        <v>2.0710000000000002</v>
      </c>
      <c r="G8" s="1115">
        <v>4.7850000000000001</v>
      </c>
      <c r="H8" s="1115">
        <v>0.35299999999999998</v>
      </c>
      <c r="I8" s="1115">
        <v>8.3000000000000004E-2</v>
      </c>
      <c r="J8" s="1115">
        <v>0.65100000000000002</v>
      </c>
      <c r="K8" s="1115">
        <v>0.16400000000000001</v>
      </c>
      <c r="L8" s="1115">
        <v>6.0000000000000001E-3</v>
      </c>
      <c r="M8" s="1115">
        <v>7.1999999999999995E-2</v>
      </c>
      <c r="N8" s="1115">
        <v>0.24299999999999999</v>
      </c>
      <c r="O8" s="1115">
        <v>0.57499999999999996</v>
      </c>
      <c r="P8" s="1115">
        <v>4.4999999999999998E-2</v>
      </c>
      <c r="Q8" s="1115">
        <v>9.048</v>
      </c>
      <c r="S8" s="1097"/>
      <c r="T8" s="1097"/>
      <c r="U8" s="1097"/>
      <c r="V8" s="1097"/>
      <c r="W8" s="1097"/>
      <c r="X8" s="1097"/>
      <c r="Y8" s="1097"/>
      <c r="Z8" s="1097"/>
      <c r="AA8" s="1097"/>
      <c r="AB8" s="1097"/>
      <c r="AC8" s="1097"/>
      <c r="AD8" s="1097"/>
      <c r="AE8" s="231"/>
      <c r="AF8" s="171"/>
      <c r="AG8" s="231"/>
      <c r="AH8" s="171"/>
      <c r="AI8" s="171"/>
      <c r="AJ8" s="171"/>
    </row>
    <row r="9" spans="2:39" ht="15" customHeight="1">
      <c r="B9" s="1237" t="s">
        <v>20</v>
      </c>
      <c r="C9" s="564" t="s">
        <v>367</v>
      </c>
      <c r="D9" s="1116">
        <v>166.077</v>
      </c>
      <c r="E9" s="558" t="s">
        <v>368</v>
      </c>
      <c r="F9" s="1116">
        <v>1.5329999999999999</v>
      </c>
      <c r="G9" s="1116">
        <v>3.17</v>
      </c>
      <c r="H9" s="1116">
        <v>0.246</v>
      </c>
      <c r="I9" s="1116">
        <v>2.8000000000000001E-2</v>
      </c>
      <c r="J9" s="1116">
        <v>0.39</v>
      </c>
      <c r="K9" s="1116">
        <v>0.14599999999999999</v>
      </c>
      <c r="L9" s="1116">
        <v>3.0000000000000001E-3</v>
      </c>
      <c r="M9" s="1116">
        <v>7.4999999999999997E-2</v>
      </c>
      <c r="N9" s="1116">
        <v>7.9000000000000001E-2</v>
      </c>
      <c r="O9" s="1116">
        <v>0.38100000000000001</v>
      </c>
      <c r="P9" s="1116">
        <v>0.154</v>
      </c>
      <c r="Q9" s="1116">
        <v>6.2050000000000001</v>
      </c>
      <c r="S9" s="1097"/>
      <c r="T9" s="1097"/>
      <c r="U9" s="1097"/>
      <c r="V9" s="1097"/>
      <c r="W9" s="1097"/>
      <c r="X9" s="1097"/>
      <c r="Y9" s="1097"/>
      <c r="Z9" s="1097"/>
      <c r="AA9" s="1097"/>
      <c r="AB9" s="1097"/>
      <c r="AC9" s="1097"/>
      <c r="AD9" s="1097"/>
      <c r="AE9" s="231"/>
      <c r="AF9" s="171"/>
      <c r="AG9" s="231"/>
      <c r="AH9" s="171"/>
      <c r="AI9" s="171"/>
      <c r="AJ9" s="171"/>
    </row>
    <row r="10" spans="2:39" ht="15" customHeight="1">
      <c r="B10" s="1236" t="s">
        <v>20</v>
      </c>
      <c r="C10" s="563" t="s">
        <v>369</v>
      </c>
      <c r="D10" s="1115">
        <v>140.976</v>
      </c>
      <c r="E10" s="557" t="s">
        <v>370</v>
      </c>
      <c r="F10" s="1115">
        <v>1.3540000000000001</v>
      </c>
      <c r="G10" s="1115">
        <v>2.6819999999999999</v>
      </c>
      <c r="H10" s="1115">
        <v>0.214</v>
      </c>
      <c r="I10" s="1115">
        <v>7.2999999999999995E-2</v>
      </c>
      <c r="J10" s="1115">
        <v>0.38900000000000001</v>
      </c>
      <c r="K10" s="1115">
        <v>0.248</v>
      </c>
      <c r="L10" s="1115">
        <v>1.7000000000000001E-2</v>
      </c>
      <c r="M10" s="1115">
        <v>4.9000000000000002E-2</v>
      </c>
      <c r="N10" s="1115">
        <v>7.2999999999999995E-2</v>
      </c>
      <c r="O10" s="1115">
        <v>0.191</v>
      </c>
      <c r="P10" s="1115">
        <v>6.3E-2</v>
      </c>
      <c r="Q10" s="1115">
        <v>5.3529999999999998</v>
      </c>
      <c r="S10" s="1097"/>
      <c r="T10" s="1097"/>
      <c r="U10" s="1097"/>
      <c r="V10" s="1097"/>
      <c r="W10" s="1097"/>
      <c r="X10" s="1097"/>
      <c r="Y10" s="1097"/>
      <c r="Z10" s="1097"/>
      <c r="AA10" s="1097"/>
      <c r="AB10" s="1097"/>
      <c r="AC10" s="1097"/>
      <c r="AD10" s="1097"/>
      <c r="AE10" s="231"/>
      <c r="AF10" s="171"/>
      <c r="AG10" s="231"/>
      <c r="AH10" s="171"/>
      <c r="AI10" s="171"/>
      <c r="AJ10" s="171"/>
    </row>
    <row r="11" spans="2:39" ht="15" customHeight="1">
      <c r="B11" s="1237" t="s">
        <v>20</v>
      </c>
      <c r="C11" s="564" t="s">
        <v>371</v>
      </c>
      <c r="D11" s="1116">
        <v>1103.941</v>
      </c>
      <c r="E11" s="558" t="s">
        <v>372</v>
      </c>
      <c r="F11" s="1116">
        <v>9.327</v>
      </c>
      <c r="G11" s="1116">
        <v>16.965</v>
      </c>
      <c r="H11" s="1116">
        <v>1.5169999999999999</v>
      </c>
      <c r="I11" s="1116">
        <v>0.379</v>
      </c>
      <c r="J11" s="1116">
        <v>3.0390000000000001</v>
      </c>
      <c r="K11" s="1116">
        <v>1.7749999999999999</v>
      </c>
      <c r="L11" s="1116">
        <v>2.7E-2</v>
      </c>
      <c r="M11" s="1116">
        <v>1.3049999999999999</v>
      </c>
      <c r="N11" s="1116">
        <v>1.2430000000000001</v>
      </c>
      <c r="O11" s="1116">
        <v>2.6669999999999998</v>
      </c>
      <c r="P11" s="1116">
        <v>0.51</v>
      </c>
      <c r="Q11" s="1116">
        <v>38.753999999999998</v>
      </c>
      <c r="S11" s="1097"/>
      <c r="T11" s="1097"/>
      <c r="U11" s="1097"/>
      <c r="V11" s="1097"/>
      <c r="W11" s="1097"/>
      <c r="X11" s="1097"/>
      <c r="Y11" s="1097"/>
      <c r="Z11" s="1097"/>
      <c r="AA11" s="1097"/>
      <c r="AB11" s="1097"/>
      <c r="AC11" s="1097"/>
      <c r="AD11" s="1097"/>
      <c r="AE11" s="231"/>
      <c r="AF11" s="171"/>
      <c r="AG11" s="231"/>
      <c r="AH11" s="171"/>
      <c r="AI11" s="171"/>
      <c r="AJ11" s="171"/>
    </row>
    <row r="12" spans="2:39" ht="15" customHeight="1">
      <c r="B12" s="1236" t="s">
        <v>8</v>
      </c>
      <c r="C12" s="563" t="s">
        <v>373</v>
      </c>
      <c r="D12" s="1115">
        <v>331.41500000000002</v>
      </c>
      <c r="E12" s="557" t="s">
        <v>374</v>
      </c>
      <c r="F12" s="1115">
        <v>2.2429999999999999</v>
      </c>
      <c r="G12" s="1115">
        <v>4.0890000000000004</v>
      </c>
      <c r="H12" s="1115">
        <v>0.30399999999999999</v>
      </c>
      <c r="I12" s="1115">
        <v>6.6000000000000003E-2</v>
      </c>
      <c r="J12" s="1115">
        <v>0.878</v>
      </c>
      <c r="K12" s="1115">
        <v>0.56799999999999995</v>
      </c>
      <c r="L12" s="1115">
        <v>7.0000000000000001E-3</v>
      </c>
      <c r="M12" s="1115">
        <v>6.8000000000000005E-2</v>
      </c>
      <c r="N12" s="1115">
        <v>0.217</v>
      </c>
      <c r="O12" s="1115">
        <v>0.438</v>
      </c>
      <c r="P12" s="1115">
        <v>3.1E-2</v>
      </c>
      <c r="Q12" s="1115">
        <v>8.9090000000000007</v>
      </c>
      <c r="S12" s="1097"/>
      <c r="T12" s="1097"/>
      <c r="U12" s="1097"/>
      <c r="V12" s="1097"/>
      <c r="W12" s="1097"/>
      <c r="X12" s="1097"/>
      <c r="Y12" s="1097"/>
      <c r="Z12" s="1097"/>
      <c r="AA12" s="1097"/>
      <c r="AB12" s="1097"/>
      <c r="AC12" s="1097"/>
      <c r="AD12" s="1097"/>
      <c r="AE12" s="231"/>
      <c r="AF12" s="171"/>
      <c r="AG12" s="231"/>
      <c r="AH12" s="171"/>
      <c r="AI12" s="171"/>
      <c r="AJ12" s="171"/>
    </row>
    <row r="13" spans="2:39" ht="15" customHeight="1">
      <c r="B13" s="1237" t="s">
        <v>13</v>
      </c>
      <c r="C13" s="564" t="s">
        <v>375</v>
      </c>
      <c r="D13" s="1116">
        <v>268.85899999999998</v>
      </c>
      <c r="E13" s="558" t="s">
        <v>376</v>
      </c>
      <c r="F13" s="1116">
        <v>1.7350000000000001</v>
      </c>
      <c r="G13" s="1116">
        <v>3.194</v>
      </c>
      <c r="H13" s="1116">
        <v>0.20200000000000001</v>
      </c>
      <c r="I13" s="1116">
        <v>6.8000000000000005E-2</v>
      </c>
      <c r="J13" s="1116">
        <v>0.56699999999999995</v>
      </c>
      <c r="K13" s="1116">
        <v>0.23499999999999999</v>
      </c>
      <c r="L13" s="1116">
        <v>0.01</v>
      </c>
      <c r="M13" s="1116">
        <v>9.2999999999999999E-2</v>
      </c>
      <c r="N13" s="1116">
        <v>0.13500000000000001</v>
      </c>
      <c r="O13" s="1116">
        <v>0.47199999999999998</v>
      </c>
      <c r="P13" s="1116">
        <v>5.0000000000000001E-3</v>
      </c>
      <c r="Q13" s="1116">
        <v>6.7160000000000002</v>
      </c>
      <c r="S13" s="1097"/>
      <c r="T13" s="1097"/>
      <c r="U13" s="1097"/>
      <c r="V13" s="1097"/>
      <c r="W13" s="1097"/>
      <c r="X13" s="1097"/>
      <c r="Y13" s="1097"/>
      <c r="Z13" s="1097"/>
      <c r="AA13" s="1097"/>
      <c r="AB13" s="1097"/>
      <c r="AC13" s="1097"/>
      <c r="AD13" s="1097"/>
      <c r="AE13" s="231"/>
      <c r="AF13" s="171"/>
      <c r="AG13" s="231"/>
      <c r="AH13" s="171"/>
      <c r="AI13" s="171"/>
      <c r="AJ13" s="171"/>
    </row>
    <row r="14" spans="2:39" ht="15" customHeight="1">
      <c r="B14" s="1236" t="s">
        <v>18</v>
      </c>
      <c r="C14" s="563" t="s">
        <v>377</v>
      </c>
      <c r="D14" s="1115">
        <v>154.596</v>
      </c>
      <c r="E14" s="557" t="s">
        <v>378</v>
      </c>
      <c r="F14" s="1115">
        <v>1.2210000000000001</v>
      </c>
      <c r="G14" s="1115">
        <v>2.6360000000000001</v>
      </c>
      <c r="H14" s="1115">
        <v>0.16300000000000001</v>
      </c>
      <c r="I14" s="1115">
        <v>5.3999999999999999E-2</v>
      </c>
      <c r="J14" s="1115">
        <v>0.432</v>
      </c>
      <c r="K14" s="1115">
        <v>0.246</v>
      </c>
      <c r="L14" s="1115">
        <v>3.0000000000000001E-3</v>
      </c>
      <c r="M14" s="1115">
        <v>3.6999999999999998E-2</v>
      </c>
      <c r="N14" s="1115">
        <v>7.4999999999999997E-2</v>
      </c>
      <c r="O14" s="1115">
        <v>0.4</v>
      </c>
      <c r="P14" s="1115">
        <v>0.19400000000000001</v>
      </c>
      <c r="Q14" s="1115">
        <v>5.4610000000000003</v>
      </c>
      <c r="S14" s="1097"/>
      <c r="T14" s="1097"/>
      <c r="U14" s="1097"/>
      <c r="V14" s="1097"/>
      <c r="W14" s="1097"/>
      <c r="X14" s="1097"/>
      <c r="Y14" s="1097"/>
      <c r="Z14" s="1097"/>
      <c r="AA14" s="1097"/>
      <c r="AB14" s="1097"/>
      <c r="AC14" s="1097"/>
      <c r="AD14" s="1097"/>
      <c r="AE14" s="231"/>
      <c r="AF14" s="171"/>
      <c r="AG14" s="231"/>
      <c r="AH14" s="171"/>
      <c r="AI14" s="171"/>
      <c r="AJ14" s="171"/>
    </row>
    <row r="15" spans="2:39" ht="15" customHeight="1">
      <c r="B15" s="1237" t="s">
        <v>13</v>
      </c>
      <c r="C15" s="564" t="s">
        <v>379</v>
      </c>
      <c r="D15" s="1116">
        <v>311.32900000000001</v>
      </c>
      <c r="E15" s="558" t="s">
        <v>380</v>
      </c>
      <c r="F15" s="1116">
        <v>1.831</v>
      </c>
      <c r="G15" s="1116">
        <v>2.9820000000000002</v>
      </c>
      <c r="H15" s="1116">
        <v>0.374</v>
      </c>
      <c r="I15" s="1116">
        <v>5.6000000000000001E-2</v>
      </c>
      <c r="J15" s="1116">
        <v>0.68799999999999994</v>
      </c>
      <c r="K15" s="1116">
        <v>0.36199999999999999</v>
      </c>
      <c r="L15" s="1116">
        <v>0.01</v>
      </c>
      <c r="M15" s="1116">
        <v>0.11899999999999999</v>
      </c>
      <c r="N15" s="1116">
        <v>0.154</v>
      </c>
      <c r="O15" s="1116">
        <v>0.61699999999999999</v>
      </c>
      <c r="P15" s="1116">
        <v>0.17699999999999999</v>
      </c>
      <c r="Q15" s="1116">
        <v>7.37</v>
      </c>
      <c r="S15" s="1097"/>
      <c r="T15" s="1097"/>
      <c r="U15" s="1097"/>
      <c r="V15" s="1097"/>
      <c r="W15" s="1097"/>
      <c r="X15" s="1097"/>
      <c r="Y15" s="1097"/>
      <c r="Z15" s="1097"/>
      <c r="AA15" s="1097"/>
      <c r="AB15" s="1097"/>
      <c r="AC15" s="1097"/>
      <c r="AD15" s="1097"/>
      <c r="AE15" s="231"/>
      <c r="AF15" s="171"/>
      <c r="AG15" s="231"/>
      <c r="AH15" s="171"/>
      <c r="AI15" s="171"/>
      <c r="AJ15" s="171"/>
    </row>
    <row r="16" spans="2:39" ht="15" customHeight="1">
      <c r="B16" s="1236" t="s">
        <v>18</v>
      </c>
      <c r="C16" s="563" t="s">
        <v>381</v>
      </c>
      <c r="D16" s="1115">
        <v>376.02800000000002</v>
      </c>
      <c r="E16" s="557" t="s">
        <v>382</v>
      </c>
      <c r="F16" s="1115">
        <v>3.052</v>
      </c>
      <c r="G16" s="1115">
        <v>5.4320000000000004</v>
      </c>
      <c r="H16" s="1115">
        <v>0.46200000000000002</v>
      </c>
      <c r="I16" s="1115">
        <v>9.9000000000000005E-2</v>
      </c>
      <c r="J16" s="1115">
        <v>1.9810000000000001</v>
      </c>
      <c r="K16" s="1115">
        <v>0.63600000000000001</v>
      </c>
      <c r="L16" s="1115">
        <v>0.08</v>
      </c>
      <c r="M16" s="1115">
        <v>0.23699999999999999</v>
      </c>
      <c r="N16" s="1115">
        <v>0.21299999999999999</v>
      </c>
      <c r="O16" s="1115">
        <v>1.127</v>
      </c>
      <c r="P16" s="1115">
        <v>0.35499999999999998</v>
      </c>
      <c r="Q16" s="1115">
        <v>13.673999999999999</v>
      </c>
      <c r="S16" s="1097"/>
      <c r="T16" s="1097"/>
      <c r="U16" s="1097"/>
      <c r="V16" s="1097"/>
      <c r="W16" s="1097"/>
      <c r="X16" s="1097"/>
      <c r="Y16" s="1097"/>
      <c r="Z16" s="1097"/>
      <c r="AA16" s="1097"/>
      <c r="AB16" s="1097"/>
      <c r="AC16" s="1097"/>
      <c r="AD16" s="1097"/>
      <c r="AE16" s="231"/>
      <c r="AF16" s="171"/>
      <c r="AG16" s="231"/>
      <c r="AH16" s="171"/>
      <c r="AI16" s="171"/>
      <c r="AJ16" s="171"/>
    </row>
    <row r="17" spans="2:36" ht="15" customHeight="1">
      <c r="B17" s="1237" t="s">
        <v>18</v>
      </c>
      <c r="C17" s="564" t="s">
        <v>383</v>
      </c>
      <c r="D17" s="1116">
        <v>279.649</v>
      </c>
      <c r="E17" s="558" t="s">
        <v>384</v>
      </c>
      <c r="F17" s="1116">
        <v>1.7609999999999999</v>
      </c>
      <c r="G17" s="1116">
        <v>3.8090000000000002</v>
      </c>
      <c r="H17" s="1116">
        <v>0.27800000000000002</v>
      </c>
      <c r="I17" s="1116">
        <v>6.8000000000000005E-2</v>
      </c>
      <c r="J17" s="1116">
        <v>0.74299999999999999</v>
      </c>
      <c r="K17" s="1116">
        <v>0.53</v>
      </c>
      <c r="L17" s="1116">
        <v>1.7000000000000001E-2</v>
      </c>
      <c r="M17" s="1116">
        <v>0.05</v>
      </c>
      <c r="N17" s="1116">
        <v>0.14399999999999999</v>
      </c>
      <c r="O17" s="1116">
        <v>0.19500000000000001</v>
      </c>
      <c r="P17" s="1116">
        <v>8.2000000000000003E-2</v>
      </c>
      <c r="Q17" s="1116">
        <v>7.6769999999999996</v>
      </c>
      <c r="S17" s="1097"/>
      <c r="T17" s="1097"/>
      <c r="U17" s="1097"/>
      <c r="V17" s="1097"/>
      <c r="W17" s="1097"/>
      <c r="X17" s="1097"/>
      <c r="Y17" s="1097"/>
      <c r="Z17" s="1097"/>
      <c r="AA17" s="1097"/>
      <c r="AB17" s="1097"/>
      <c r="AC17" s="1097"/>
      <c r="AD17" s="1097"/>
      <c r="AE17" s="231"/>
      <c r="AF17" s="171"/>
      <c r="AG17" s="231"/>
      <c r="AH17" s="171"/>
      <c r="AI17" s="171"/>
      <c r="AJ17" s="171"/>
    </row>
    <row r="18" spans="2:36" ht="15" customHeight="1">
      <c r="B18" s="1236" t="s">
        <v>20</v>
      </c>
      <c r="C18" s="563" t="s">
        <v>385</v>
      </c>
      <c r="D18" s="1115">
        <v>2056.9430000000002</v>
      </c>
      <c r="E18" s="557" t="s">
        <v>386</v>
      </c>
      <c r="F18" s="1115">
        <v>16.806000000000001</v>
      </c>
      <c r="G18" s="1115">
        <v>31.632000000000001</v>
      </c>
      <c r="H18" s="1115">
        <v>2.7719999999999998</v>
      </c>
      <c r="I18" s="1115">
        <v>0.53400000000000003</v>
      </c>
      <c r="J18" s="1115">
        <v>4.7480000000000002</v>
      </c>
      <c r="K18" s="1115">
        <v>2.1480000000000001</v>
      </c>
      <c r="L18" s="1115">
        <v>5.8000000000000003E-2</v>
      </c>
      <c r="M18" s="1115">
        <v>1.6539999999999999</v>
      </c>
      <c r="N18" s="1115">
        <v>1.3360000000000001</v>
      </c>
      <c r="O18" s="1115">
        <v>3.1869999999999998</v>
      </c>
      <c r="P18" s="1115">
        <v>3.3180000000000001</v>
      </c>
      <c r="Q18" s="1115">
        <v>68.192999999999998</v>
      </c>
      <c r="R18" s="232"/>
      <c r="S18" s="1097"/>
      <c r="T18" s="1097"/>
      <c r="U18" s="1097"/>
      <c r="V18" s="1097"/>
      <c r="W18" s="1097"/>
      <c r="X18" s="1097"/>
      <c r="Y18" s="1097"/>
      <c r="Z18" s="1097"/>
      <c r="AA18" s="1097"/>
      <c r="AB18" s="1097"/>
      <c r="AC18" s="1097"/>
      <c r="AD18" s="1097"/>
      <c r="AE18" s="231"/>
      <c r="AF18" s="171"/>
      <c r="AG18" s="231"/>
      <c r="AH18" s="171"/>
      <c r="AI18" s="171"/>
      <c r="AJ18" s="171"/>
    </row>
    <row r="19" spans="2:36" ht="15" customHeight="1">
      <c r="B19" s="1237" t="s">
        <v>16</v>
      </c>
      <c r="C19" s="564" t="s">
        <v>387</v>
      </c>
      <c r="D19" s="1116">
        <v>700.63300000000004</v>
      </c>
      <c r="E19" s="558" t="s">
        <v>388</v>
      </c>
      <c r="F19" s="1116">
        <v>4.9000000000000004</v>
      </c>
      <c r="G19" s="1116">
        <v>10.773</v>
      </c>
      <c r="H19" s="1116">
        <v>0.94799999999999995</v>
      </c>
      <c r="I19" s="1116">
        <v>0.19800000000000001</v>
      </c>
      <c r="J19" s="1116">
        <v>1.5629999999999999</v>
      </c>
      <c r="K19" s="1116">
        <v>0.57999999999999996</v>
      </c>
      <c r="L19" s="1116">
        <v>4.5999999999999999E-2</v>
      </c>
      <c r="M19" s="1116">
        <v>0.191</v>
      </c>
      <c r="N19" s="1116">
        <v>0.42399999999999999</v>
      </c>
      <c r="O19" s="1116">
        <v>0.86699999999999999</v>
      </c>
      <c r="P19" s="1116">
        <v>0.33400000000000002</v>
      </c>
      <c r="Q19" s="1116">
        <v>20.824000000000002</v>
      </c>
      <c r="S19" s="1097"/>
      <c r="T19" s="1097"/>
      <c r="U19" s="1097"/>
      <c r="V19" s="1097"/>
      <c r="W19" s="1097"/>
      <c r="X19" s="1097"/>
      <c r="Y19" s="1097"/>
      <c r="Z19" s="1097"/>
      <c r="AA19" s="1097"/>
      <c r="AB19" s="1097"/>
      <c r="AC19" s="1097"/>
      <c r="AD19" s="1097"/>
      <c r="AE19" s="231"/>
      <c r="AF19" s="171"/>
      <c r="AG19" s="231"/>
      <c r="AH19" s="171"/>
      <c r="AI19" s="171"/>
      <c r="AJ19" s="171"/>
    </row>
    <row r="20" spans="2:36" ht="15" customHeight="1">
      <c r="B20" s="1236" t="s">
        <v>8</v>
      </c>
      <c r="C20" s="563" t="s">
        <v>389</v>
      </c>
      <c r="D20" s="1115">
        <v>144.226</v>
      </c>
      <c r="E20" s="557" t="s">
        <v>390</v>
      </c>
      <c r="F20" s="1115">
        <v>0.94</v>
      </c>
      <c r="G20" s="1115">
        <v>2.5289999999999999</v>
      </c>
      <c r="H20" s="1115">
        <v>0.157</v>
      </c>
      <c r="I20" s="1115">
        <v>2.8000000000000001E-2</v>
      </c>
      <c r="J20" s="1115">
        <v>0.32500000000000001</v>
      </c>
      <c r="K20" s="1115">
        <v>0.28199999999999997</v>
      </c>
      <c r="L20" s="1115">
        <v>1.7999999999999999E-2</v>
      </c>
      <c r="M20" s="1115">
        <v>1.4999999999999999E-2</v>
      </c>
      <c r="N20" s="1115">
        <v>0.107</v>
      </c>
      <c r="O20" s="1115">
        <v>0.21</v>
      </c>
      <c r="P20" s="1115">
        <v>9.8000000000000004E-2</v>
      </c>
      <c r="Q20" s="1115">
        <v>4.7089999999999996</v>
      </c>
      <c r="S20" s="1097"/>
      <c r="T20" s="1097"/>
      <c r="U20" s="1097"/>
      <c r="V20" s="1097"/>
      <c r="W20" s="1097"/>
      <c r="X20" s="1097"/>
      <c r="Y20" s="1097"/>
      <c r="Z20" s="1097"/>
      <c r="AA20" s="1097"/>
      <c r="AB20" s="1097"/>
      <c r="AC20" s="1097"/>
      <c r="AD20" s="1097"/>
      <c r="AE20" s="231"/>
      <c r="AF20" s="171"/>
      <c r="AG20" s="231"/>
      <c r="AH20" s="171"/>
      <c r="AI20" s="171"/>
      <c r="AJ20" s="171"/>
    </row>
    <row r="21" spans="2:36" ht="15" customHeight="1">
      <c r="B21" s="1237" t="s">
        <v>17</v>
      </c>
      <c r="C21" s="564" t="s">
        <v>391</v>
      </c>
      <c r="D21" s="1116">
        <v>350.86700000000002</v>
      </c>
      <c r="E21" s="558" t="s">
        <v>392</v>
      </c>
      <c r="F21" s="1116">
        <v>2.2149999999999999</v>
      </c>
      <c r="G21" s="1116">
        <v>5.359</v>
      </c>
      <c r="H21" s="1116">
        <v>0.35799999999999998</v>
      </c>
      <c r="I21" s="1116">
        <v>0.10299999999999999</v>
      </c>
      <c r="J21" s="1116">
        <v>0.85699999999999998</v>
      </c>
      <c r="K21" s="1116">
        <v>0.45700000000000002</v>
      </c>
      <c r="L21" s="1116">
        <v>1.9E-2</v>
      </c>
      <c r="M21" s="1116">
        <v>7.0999999999999994E-2</v>
      </c>
      <c r="N21" s="1116">
        <v>0.251</v>
      </c>
      <c r="O21" s="1116">
        <v>0.39400000000000002</v>
      </c>
      <c r="P21" s="1116">
        <v>0.04</v>
      </c>
      <c r="Q21" s="1116">
        <v>10.124000000000001</v>
      </c>
      <c r="S21" s="1097"/>
      <c r="T21" s="1097"/>
      <c r="U21" s="1097"/>
      <c r="V21" s="1097"/>
      <c r="W21" s="1097"/>
      <c r="X21" s="1097"/>
      <c r="Y21" s="1097"/>
      <c r="Z21" s="1097"/>
      <c r="AA21" s="1097"/>
      <c r="AB21" s="1097"/>
      <c r="AC21" s="1097"/>
      <c r="AD21" s="1097"/>
      <c r="AE21" s="231"/>
      <c r="AF21" s="171"/>
      <c r="AG21" s="231"/>
      <c r="AH21" s="171"/>
      <c r="AI21" s="171"/>
      <c r="AJ21" s="171"/>
    </row>
    <row r="22" spans="2:36" ht="15" customHeight="1">
      <c r="B22" s="1236" t="s">
        <v>17</v>
      </c>
      <c r="C22" s="563" t="s">
        <v>393</v>
      </c>
      <c r="D22" s="1115">
        <v>661.404</v>
      </c>
      <c r="E22" s="557" t="s">
        <v>394</v>
      </c>
      <c r="F22" s="1115">
        <v>4.3819999999999997</v>
      </c>
      <c r="G22" s="1115">
        <v>8.69</v>
      </c>
      <c r="H22" s="1115">
        <v>0.624</v>
      </c>
      <c r="I22" s="1115">
        <v>0.13</v>
      </c>
      <c r="J22" s="1115">
        <v>1.8540000000000001</v>
      </c>
      <c r="K22" s="1115">
        <v>0.58499999999999996</v>
      </c>
      <c r="L22" s="1115">
        <v>1.7000000000000001E-2</v>
      </c>
      <c r="M22" s="1115">
        <v>0.22500000000000001</v>
      </c>
      <c r="N22" s="1115">
        <v>0.48299999999999998</v>
      </c>
      <c r="O22" s="1115">
        <v>0.92500000000000004</v>
      </c>
      <c r="P22" s="1115">
        <v>0.46400000000000002</v>
      </c>
      <c r="Q22" s="1115">
        <v>18.379000000000001</v>
      </c>
      <c r="S22" s="1097"/>
      <c r="T22" s="1097"/>
      <c r="U22" s="1097"/>
      <c r="V22" s="1097"/>
      <c r="W22" s="1097"/>
      <c r="X22" s="1097"/>
      <c r="Y22" s="1097"/>
      <c r="Z22" s="1097"/>
      <c r="AA22" s="1097"/>
      <c r="AB22" s="1097"/>
      <c r="AC22" s="1097"/>
      <c r="AD22" s="1097"/>
      <c r="AE22" s="231"/>
      <c r="AF22" s="171"/>
      <c r="AG22" s="231"/>
      <c r="AH22" s="171"/>
      <c r="AI22" s="171"/>
      <c r="AJ22" s="171"/>
    </row>
    <row r="23" spans="2:36" ht="15" customHeight="1">
      <c r="B23" s="1237" t="s">
        <v>11</v>
      </c>
      <c r="C23" s="564" t="s">
        <v>395</v>
      </c>
      <c r="D23" s="1116">
        <v>299.57299999999998</v>
      </c>
      <c r="E23" s="558" t="s">
        <v>396</v>
      </c>
      <c r="F23" s="1116">
        <v>1.9630000000000001</v>
      </c>
      <c r="G23" s="1116">
        <v>3.7069999999999999</v>
      </c>
      <c r="H23" s="1116">
        <v>0.30099999999999999</v>
      </c>
      <c r="I23" s="1116">
        <v>6.7000000000000004E-2</v>
      </c>
      <c r="J23" s="1116">
        <v>0.69099999999999995</v>
      </c>
      <c r="K23" s="1116">
        <v>0.28299999999999997</v>
      </c>
      <c r="L23" s="1116">
        <v>8.9999999999999993E-3</v>
      </c>
      <c r="M23" s="1116">
        <v>8.3000000000000004E-2</v>
      </c>
      <c r="N23" s="1116">
        <v>0.222</v>
      </c>
      <c r="O23" s="1116">
        <v>0.63600000000000001</v>
      </c>
      <c r="P23" s="1116">
        <v>3.5999999999999997E-2</v>
      </c>
      <c r="Q23" s="1116">
        <v>7.9980000000000002</v>
      </c>
      <c r="S23" s="1097"/>
      <c r="T23" s="1097"/>
      <c r="U23" s="1097"/>
      <c r="V23" s="1097"/>
      <c r="W23" s="1097"/>
      <c r="X23" s="1097"/>
      <c r="Y23" s="1097"/>
      <c r="Z23" s="1097"/>
      <c r="AA23" s="1097"/>
      <c r="AB23" s="1097"/>
      <c r="AC23" s="1097"/>
      <c r="AD23" s="1097"/>
      <c r="AE23" s="231"/>
      <c r="AF23" s="171"/>
      <c r="AG23" s="231"/>
      <c r="AH23" s="171"/>
      <c r="AI23" s="171"/>
      <c r="AJ23" s="171"/>
    </row>
    <row r="24" spans="2:36" ht="15" customHeight="1">
      <c r="B24" s="1236" t="s">
        <v>17</v>
      </c>
      <c r="C24" s="563" t="s">
        <v>397</v>
      </c>
      <c r="D24" s="1115">
        <v>239.78399999999999</v>
      </c>
      <c r="E24" s="557" t="s">
        <v>398</v>
      </c>
      <c r="F24" s="1115">
        <v>1.488</v>
      </c>
      <c r="G24" s="1115">
        <v>3.4369999999999998</v>
      </c>
      <c r="H24" s="1115">
        <v>0.214</v>
      </c>
      <c r="I24" s="1115">
        <v>0.08</v>
      </c>
      <c r="J24" s="1115">
        <v>0.56599999999999995</v>
      </c>
      <c r="K24" s="1115">
        <v>0.39200000000000002</v>
      </c>
      <c r="L24" s="1115">
        <v>1.9E-2</v>
      </c>
      <c r="M24" s="1115">
        <v>0.04</v>
      </c>
      <c r="N24" s="1115">
        <v>0.159</v>
      </c>
      <c r="O24" s="1115">
        <v>0.39</v>
      </c>
      <c r="P24" s="1115">
        <v>7.5999999999999998E-2</v>
      </c>
      <c r="Q24" s="1115">
        <v>6.8609999999999998</v>
      </c>
      <c r="S24" s="1097"/>
      <c r="T24" s="1097"/>
      <c r="U24" s="1097"/>
      <c r="V24" s="1097"/>
      <c r="W24" s="1097"/>
      <c r="X24" s="1097"/>
      <c r="Y24" s="1097"/>
      <c r="Z24" s="1097"/>
      <c r="AA24" s="1097"/>
      <c r="AB24" s="1097"/>
      <c r="AC24" s="1097"/>
      <c r="AD24" s="1097"/>
      <c r="AE24" s="231"/>
      <c r="AF24" s="171"/>
      <c r="AG24" s="231"/>
      <c r="AH24" s="171"/>
      <c r="AI24" s="171"/>
      <c r="AJ24" s="171"/>
    </row>
    <row r="25" spans="2:36" ht="15" customHeight="1">
      <c r="B25" s="1237" t="s">
        <v>9</v>
      </c>
      <c r="C25" s="564" t="s">
        <v>399</v>
      </c>
      <c r="D25" s="1116">
        <v>535.50300000000004</v>
      </c>
      <c r="E25" s="558" t="s">
        <v>400</v>
      </c>
      <c r="F25" s="1116">
        <v>3.4449999999999998</v>
      </c>
      <c r="G25" s="1116">
        <v>6.9189999999999996</v>
      </c>
      <c r="H25" s="1116">
        <v>0.68200000000000005</v>
      </c>
      <c r="I25" s="1116">
        <v>0.104</v>
      </c>
      <c r="J25" s="1116">
        <v>1.0840000000000001</v>
      </c>
      <c r="K25" s="1116">
        <v>0.4</v>
      </c>
      <c r="L25" s="1116">
        <v>2.4E-2</v>
      </c>
      <c r="M25" s="1116">
        <v>0.153</v>
      </c>
      <c r="N25" s="1116">
        <v>0.313</v>
      </c>
      <c r="O25" s="1116">
        <v>1.2669999999999999</v>
      </c>
      <c r="P25" s="1116">
        <v>0.627</v>
      </c>
      <c r="Q25" s="1116">
        <v>15.018000000000001</v>
      </c>
      <c r="S25" s="1097"/>
      <c r="T25" s="1097"/>
      <c r="U25" s="1097"/>
      <c r="V25" s="1097"/>
      <c r="W25" s="1097"/>
      <c r="X25" s="1097"/>
      <c r="Y25" s="1097"/>
      <c r="Z25" s="1097"/>
      <c r="AA25" s="1097"/>
      <c r="AB25" s="1097"/>
      <c r="AC25" s="1097"/>
      <c r="AD25" s="1097"/>
      <c r="AE25" s="231"/>
      <c r="AF25" s="171"/>
      <c r="AG25" s="231"/>
      <c r="AH25" s="171"/>
      <c r="AI25" s="171"/>
      <c r="AJ25" s="171"/>
    </row>
    <row r="26" spans="2:36" ht="15" customHeight="1">
      <c r="B26" s="1236" t="s">
        <v>10</v>
      </c>
      <c r="C26" s="563" t="s">
        <v>401</v>
      </c>
      <c r="D26" s="1115">
        <v>605.91700000000003</v>
      </c>
      <c r="E26" s="557" t="s">
        <v>402</v>
      </c>
      <c r="F26" s="1115">
        <v>4.0890000000000004</v>
      </c>
      <c r="G26" s="1115">
        <v>8.5809999999999995</v>
      </c>
      <c r="H26" s="1115">
        <v>0.54300000000000004</v>
      </c>
      <c r="I26" s="1115">
        <v>0.214</v>
      </c>
      <c r="J26" s="1115">
        <v>2.9990000000000001</v>
      </c>
      <c r="K26" s="1115">
        <v>1.786</v>
      </c>
      <c r="L26" s="1115">
        <v>0.08</v>
      </c>
      <c r="M26" s="1115">
        <v>0.10199999999999999</v>
      </c>
      <c r="N26" s="1115">
        <v>0.34100000000000003</v>
      </c>
      <c r="O26" s="1115">
        <v>1.0529999999999999</v>
      </c>
      <c r="P26" s="1115">
        <v>0.126</v>
      </c>
      <c r="Q26" s="1115">
        <v>19.914000000000001</v>
      </c>
      <c r="S26" s="1097"/>
      <c r="T26" s="1097"/>
      <c r="U26" s="1097"/>
      <c r="V26" s="1097"/>
      <c r="W26" s="1097"/>
      <c r="X26" s="1097"/>
      <c r="Y26" s="1097"/>
      <c r="Z26" s="1097"/>
      <c r="AA26" s="1097"/>
      <c r="AB26" s="1097"/>
      <c r="AC26" s="1097"/>
      <c r="AD26" s="1097"/>
      <c r="AE26" s="231"/>
      <c r="AF26" s="171"/>
      <c r="AG26" s="231"/>
      <c r="AH26" s="171"/>
      <c r="AI26" s="171"/>
      <c r="AJ26" s="171"/>
    </row>
    <row r="27" spans="2:36" ht="15" customHeight="1">
      <c r="B27" s="1237" t="s">
        <v>17</v>
      </c>
      <c r="C27" s="564" t="s">
        <v>403</v>
      </c>
      <c r="D27" s="1116">
        <v>115.702</v>
      </c>
      <c r="E27" s="558" t="s">
        <v>404</v>
      </c>
      <c r="F27" s="1116">
        <v>0.95699999999999996</v>
      </c>
      <c r="G27" s="1116">
        <v>2.0459999999999998</v>
      </c>
      <c r="H27" s="1116">
        <v>0.11600000000000001</v>
      </c>
      <c r="I27" s="1116">
        <v>0.02</v>
      </c>
      <c r="J27" s="1116">
        <v>0.23899999999999999</v>
      </c>
      <c r="K27" s="1116">
        <v>0.151</v>
      </c>
      <c r="L27" s="1116">
        <v>1.2999999999999999E-2</v>
      </c>
      <c r="M27" s="1116">
        <v>3.0000000000000001E-3</v>
      </c>
      <c r="N27" s="1116">
        <v>6.4000000000000001E-2</v>
      </c>
      <c r="O27" s="1116">
        <v>0.21099999999999999</v>
      </c>
      <c r="P27" s="1116">
        <v>2.5000000000000001E-2</v>
      </c>
      <c r="Q27" s="1116">
        <v>3.8450000000000002</v>
      </c>
      <c r="S27" s="1097"/>
      <c r="T27" s="1097"/>
      <c r="U27" s="1097"/>
      <c r="V27" s="1097"/>
      <c r="W27" s="1097"/>
      <c r="X27" s="1097"/>
      <c r="Y27" s="1097"/>
      <c r="Z27" s="1097"/>
      <c r="AA27" s="1097"/>
      <c r="AB27" s="1097"/>
      <c r="AC27" s="1097"/>
      <c r="AD27" s="1097"/>
      <c r="AE27" s="231"/>
      <c r="AF27" s="171"/>
      <c r="AG27" s="231"/>
      <c r="AH27" s="171"/>
      <c r="AI27" s="171"/>
      <c r="AJ27" s="171"/>
    </row>
    <row r="28" spans="2:36" ht="15" customHeight="1">
      <c r="B28" s="1236" t="s">
        <v>17</v>
      </c>
      <c r="C28" s="563" t="s">
        <v>405</v>
      </c>
      <c r="D28" s="1115">
        <v>413.73</v>
      </c>
      <c r="E28" s="557" t="s">
        <v>406</v>
      </c>
      <c r="F28" s="1115">
        <v>2.7490000000000001</v>
      </c>
      <c r="G28" s="1115">
        <v>5.8280000000000003</v>
      </c>
      <c r="H28" s="1115">
        <v>0.312</v>
      </c>
      <c r="I28" s="1115">
        <v>0.10299999999999999</v>
      </c>
      <c r="J28" s="1115">
        <v>1.4790000000000001</v>
      </c>
      <c r="K28" s="1115">
        <v>0.247</v>
      </c>
      <c r="L28" s="1115">
        <v>4.7E-2</v>
      </c>
      <c r="M28" s="1115">
        <v>6.5000000000000002E-2</v>
      </c>
      <c r="N28" s="1115">
        <v>0.26100000000000001</v>
      </c>
      <c r="O28" s="1115">
        <v>1.0529999999999999</v>
      </c>
      <c r="P28" s="1115">
        <v>0.36199999999999999</v>
      </c>
      <c r="Q28" s="1115">
        <v>12.506</v>
      </c>
      <c r="S28" s="1097"/>
      <c r="T28" s="1097"/>
      <c r="U28" s="1097"/>
      <c r="V28" s="1097"/>
      <c r="W28" s="1097"/>
      <c r="X28" s="1097"/>
      <c r="Y28" s="1097"/>
      <c r="Z28" s="1097"/>
      <c r="AA28" s="1097"/>
      <c r="AB28" s="1097"/>
      <c r="AC28" s="1097"/>
      <c r="AD28" s="1097"/>
      <c r="AE28" s="231"/>
      <c r="AF28" s="171"/>
      <c r="AG28" s="231"/>
      <c r="AH28" s="171"/>
      <c r="AI28" s="171"/>
      <c r="AJ28" s="171"/>
    </row>
    <row r="29" spans="2:36" ht="15" customHeight="1">
      <c r="B29" s="1237" t="s">
        <v>9</v>
      </c>
      <c r="C29" s="564" t="s">
        <v>407</v>
      </c>
      <c r="D29" s="1116">
        <v>547.096</v>
      </c>
      <c r="E29" s="558" t="s">
        <v>408</v>
      </c>
      <c r="F29" s="1116">
        <v>3.4689999999999999</v>
      </c>
      <c r="G29" s="1116">
        <v>7.2370000000000001</v>
      </c>
      <c r="H29" s="1116">
        <v>0.65200000000000002</v>
      </c>
      <c r="I29" s="1116">
        <v>8.3000000000000004E-2</v>
      </c>
      <c r="J29" s="1116">
        <v>1.3140000000000001</v>
      </c>
      <c r="K29" s="1116">
        <v>0.49199999999999999</v>
      </c>
      <c r="L29" s="1116">
        <v>1.7999999999999999E-2</v>
      </c>
      <c r="M29" s="1116">
        <v>0.121</v>
      </c>
      <c r="N29" s="1116">
        <v>0.40300000000000002</v>
      </c>
      <c r="O29" s="1116">
        <v>0.77100000000000002</v>
      </c>
      <c r="P29" s="1116">
        <v>0.34499999999999997</v>
      </c>
      <c r="Q29" s="1116">
        <v>14.904999999999999</v>
      </c>
      <c r="R29" s="232"/>
      <c r="S29" s="1097"/>
      <c r="T29" s="1097"/>
      <c r="U29" s="1097"/>
      <c r="V29" s="1097"/>
      <c r="W29" s="1097"/>
      <c r="X29" s="1097"/>
      <c r="Y29" s="1097"/>
      <c r="Z29" s="1097"/>
      <c r="AA29" s="1097"/>
      <c r="AB29" s="1097"/>
      <c r="AC29" s="1097"/>
      <c r="AD29" s="1097"/>
      <c r="AE29" s="231"/>
      <c r="AF29" s="171"/>
      <c r="AG29" s="231"/>
      <c r="AH29" s="171"/>
      <c r="AI29" s="171"/>
      <c r="AJ29" s="171"/>
    </row>
    <row r="30" spans="2:36" ht="15" customHeight="1">
      <c r="B30" s="1236" t="s">
        <v>8</v>
      </c>
      <c r="C30" s="563" t="s">
        <v>409</v>
      </c>
      <c r="D30" s="1115">
        <v>519.45799999999997</v>
      </c>
      <c r="E30" s="557" t="s">
        <v>410</v>
      </c>
      <c r="F30" s="1115">
        <v>3.2749999999999999</v>
      </c>
      <c r="G30" s="1115">
        <v>5.383</v>
      </c>
      <c r="H30" s="1115">
        <v>0.52400000000000002</v>
      </c>
      <c r="I30" s="1115">
        <v>9.8000000000000004E-2</v>
      </c>
      <c r="J30" s="1115">
        <v>1.298</v>
      </c>
      <c r="K30" s="1115">
        <v>0.57099999999999995</v>
      </c>
      <c r="L30" s="1115">
        <v>6.4000000000000001E-2</v>
      </c>
      <c r="M30" s="1115">
        <v>0.24399999999999999</v>
      </c>
      <c r="N30" s="1115">
        <v>0.33100000000000002</v>
      </c>
      <c r="O30" s="1115">
        <v>1.278</v>
      </c>
      <c r="P30" s="1115">
        <v>8.2000000000000003E-2</v>
      </c>
      <c r="Q30" s="1115">
        <v>13.148</v>
      </c>
      <c r="S30" s="1097"/>
      <c r="T30" s="1097"/>
      <c r="U30" s="1097"/>
      <c r="V30" s="1097"/>
      <c r="W30" s="1097"/>
      <c r="X30" s="1097"/>
      <c r="Y30" s="1097"/>
      <c r="Z30" s="1097"/>
      <c r="AA30" s="1097"/>
      <c r="AB30" s="1097"/>
      <c r="AC30" s="1097"/>
      <c r="AD30" s="1097"/>
      <c r="AE30" s="231"/>
      <c r="AF30" s="171"/>
      <c r="AG30" s="231"/>
      <c r="AH30" s="171"/>
      <c r="AI30" s="171"/>
      <c r="AJ30" s="171"/>
    </row>
    <row r="31" spans="2:36" ht="15" customHeight="1">
      <c r="B31" s="1237" t="s">
        <v>16</v>
      </c>
      <c r="C31" s="564" t="s">
        <v>411</v>
      </c>
      <c r="D31" s="1116">
        <v>598.93399999999997</v>
      </c>
      <c r="E31" s="558" t="s">
        <v>412</v>
      </c>
      <c r="F31" s="1116">
        <v>3.2850000000000001</v>
      </c>
      <c r="G31" s="1116">
        <v>7.0890000000000004</v>
      </c>
      <c r="H31" s="1116">
        <v>0.54300000000000004</v>
      </c>
      <c r="I31" s="1116">
        <v>0.124</v>
      </c>
      <c r="J31" s="1116">
        <v>1.5429999999999999</v>
      </c>
      <c r="K31" s="1116">
        <v>0.44900000000000001</v>
      </c>
      <c r="L31" s="1116">
        <v>8.9999999999999993E-3</v>
      </c>
      <c r="M31" s="1116">
        <v>0.14199999999999999</v>
      </c>
      <c r="N31" s="1116">
        <v>0.309</v>
      </c>
      <c r="O31" s="1116">
        <v>1.2030000000000001</v>
      </c>
      <c r="P31" s="1116">
        <v>0.17299999999999999</v>
      </c>
      <c r="Q31" s="1116">
        <v>14.869</v>
      </c>
      <c r="S31" s="1097"/>
      <c r="T31" s="1097"/>
      <c r="U31" s="1097"/>
      <c r="V31" s="1097"/>
      <c r="W31" s="1097"/>
      <c r="X31" s="1097"/>
      <c r="Y31" s="1097"/>
      <c r="Z31" s="1097"/>
      <c r="AA31" s="1097"/>
      <c r="AB31" s="1097"/>
      <c r="AC31" s="1097"/>
      <c r="AD31" s="1097"/>
      <c r="AE31" s="231"/>
      <c r="AF31" s="171"/>
      <c r="AG31" s="231"/>
      <c r="AH31" s="171"/>
      <c r="AI31" s="171"/>
      <c r="AJ31" s="171"/>
    </row>
    <row r="32" spans="2:36" ht="15" customHeight="1">
      <c r="B32" s="1236" t="s">
        <v>11</v>
      </c>
      <c r="C32" s="563" t="s">
        <v>413</v>
      </c>
      <c r="D32" s="1115">
        <v>431.27699999999999</v>
      </c>
      <c r="E32" s="557" t="s">
        <v>414</v>
      </c>
      <c r="F32" s="1115">
        <v>2.367</v>
      </c>
      <c r="G32" s="1115">
        <v>4.4169999999999998</v>
      </c>
      <c r="H32" s="1115">
        <v>0.45200000000000001</v>
      </c>
      <c r="I32" s="1115">
        <v>6.2E-2</v>
      </c>
      <c r="J32" s="1115">
        <v>0.85599999999999998</v>
      </c>
      <c r="K32" s="1115">
        <v>0.47599999999999998</v>
      </c>
      <c r="L32" s="1115">
        <v>6.0000000000000001E-3</v>
      </c>
      <c r="M32" s="1115">
        <v>0.11700000000000001</v>
      </c>
      <c r="N32" s="1115">
        <v>0.26800000000000002</v>
      </c>
      <c r="O32" s="1115">
        <v>0.67700000000000005</v>
      </c>
      <c r="P32" s="1115">
        <v>0.18</v>
      </c>
      <c r="Q32" s="1115">
        <v>9.8780000000000001</v>
      </c>
      <c r="S32" s="1097"/>
      <c r="T32" s="1097"/>
      <c r="U32" s="1097"/>
      <c r="V32" s="1097"/>
      <c r="W32" s="1097"/>
      <c r="X32" s="1097"/>
      <c r="Y32" s="1097"/>
      <c r="Z32" s="1097"/>
      <c r="AA32" s="1097"/>
      <c r="AB32" s="1097"/>
      <c r="AC32" s="1097"/>
      <c r="AD32" s="1097"/>
      <c r="AE32" s="231"/>
      <c r="AF32" s="171"/>
      <c r="AG32" s="231"/>
      <c r="AH32" s="171"/>
      <c r="AI32" s="171"/>
      <c r="AJ32" s="171"/>
    </row>
    <row r="33" spans="2:36" ht="15" customHeight="1">
      <c r="B33" s="1237" t="s">
        <v>10</v>
      </c>
      <c r="C33" s="564" t="s">
        <v>415</v>
      </c>
      <c r="D33" s="1116">
        <v>921.63800000000003</v>
      </c>
      <c r="E33" s="558" t="s">
        <v>416</v>
      </c>
      <c r="F33" s="1116">
        <v>4.7839999999999998</v>
      </c>
      <c r="G33" s="1116">
        <v>9.9619999999999997</v>
      </c>
      <c r="H33" s="1116">
        <v>0.84599999999999997</v>
      </c>
      <c r="I33" s="1116">
        <v>0.224</v>
      </c>
      <c r="J33" s="1116">
        <v>2.64</v>
      </c>
      <c r="K33" s="1116">
        <v>1.748</v>
      </c>
      <c r="L33" s="1116">
        <v>5.1999999999999998E-2</v>
      </c>
      <c r="M33" s="1116">
        <v>0.10100000000000001</v>
      </c>
      <c r="N33" s="1116">
        <v>0.53600000000000003</v>
      </c>
      <c r="O33" s="1116">
        <v>2.1429999999999998</v>
      </c>
      <c r="P33" s="1116">
        <v>1.3740000000000001</v>
      </c>
      <c r="Q33" s="1116">
        <v>24.41</v>
      </c>
      <c r="S33" s="1097"/>
      <c r="T33" s="1097"/>
      <c r="U33" s="1097"/>
      <c r="V33" s="1097"/>
      <c r="W33" s="1097"/>
      <c r="X33" s="1097"/>
      <c r="Y33" s="1097"/>
      <c r="Z33" s="1097"/>
      <c r="AA33" s="1097"/>
      <c r="AB33" s="1097"/>
      <c r="AC33" s="1097"/>
      <c r="AD33" s="1097"/>
      <c r="AE33" s="231"/>
      <c r="AF33" s="171"/>
      <c r="AG33" s="231"/>
      <c r="AH33" s="171"/>
      <c r="AI33" s="171"/>
      <c r="AJ33" s="171"/>
    </row>
    <row r="34" spans="2:36" ht="15" customHeight="1">
      <c r="B34" s="1236" t="s">
        <v>18</v>
      </c>
      <c r="C34" s="563" t="s">
        <v>417</v>
      </c>
      <c r="D34" s="1115">
        <v>756.54300000000001</v>
      </c>
      <c r="E34" s="557" t="s">
        <v>418</v>
      </c>
      <c r="F34" s="1115">
        <v>4.8529999999999998</v>
      </c>
      <c r="G34" s="1115">
        <v>8.8640000000000008</v>
      </c>
      <c r="H34" s="1115">
        <v>0.629</v>
      </c>
      <c r="I34" s="1115">
        <v>0.114</v>
      </c>
      <c r="J34" s="1115">
        <v>1.2609999999999999</v>
      </c>
      <c r="K34" s="1115">
        <v>0.72599999999999998</v>
      </c>
      <c r="L34" s="1115">
        <v>3.1E-2</v>
      </c>
      <c r="M34" s="1115">
        <v>0.58299999999999996</v>
      </c>
      <c r="N34" s="1115">
        <v>0.72499999999999998</v>
      </c>
      <c r="O34" s="1115">
        <v>1.423</v>
      </c>
      <c r="P34" s="1115">
        <v>0.63100000000000001</v>
      </c>
      <c r="Q34" s="1115">
        <v>19.84</v>
      </c>
      <c r="S34" s="1097"/>
      <c r="T34" s="1097"/>
      <c r="U34" s="1097"/>
      <c r="V34" s="1097"/>
      <c r="W34" s="1097"/>
      <c r="X34" s="1097"/>
      <c r="Y34" s="1097"/>
      <c r="Z34" s="1097"/>
      <c r="AA34" s="1097"/>
      <c r="AB34" s="1097"/>
      <c r="AC34" s="1097"/>
      <c r="AD34" s="1097"/>
      <c r="AE34" s="231"/>
      <c r="AF34" s="171"/>
      <c r="AG34" s="231"/>
      <c r="AH34" s="171"/>
      <c r="AI34" s="171"/>
      <c r="AJ34" s="171"/>
    </row>
    <row r="35" spans="2:36" ht="15" customHeight="1">
      <c r="B35" s="1237" t="s">
        <v>18</v>
      </c>
      <c r="C35" s="564" t="s">
        <v>419</v>
      </c>
      <c r="D35" s="1116">
        <v>1434.367</v>
      </c>
      <c r="E35" s="558" t="s">
        <v>420</v>
      </c>
      <c r="F35" s="1116">
        <v>11.398</v>
      </c>
      <c r="G35" s="1116">
        <v>26.812000000000001</v>
      </c>
      <c r="H35" s="1116">
        <v>1.7270000000000001</v>
      </c>
      <c r="I35" s="1116">
        <v>0.35499999999999998</v>
      </c>
      <c r="J35" s="1116">
        <v>4.867</v>
      </c>
      <c r="K35" s="1116">
        <v>2.2170000000000001</v>
      </c>
      <c r="L35" s="1116">
        <v>3.9E-2</v>
      </c>
      <c r="M35" s="1116">
        <v>0.71599999999999997</v>
      </c>
      <c r="N35" s="1116">
        <v>0.874</v>
      </c>
      <c r="O35" s="1116">
        <v>4.5190000000000001</v>
      </c>
      <c r="P35" s="1116">
        <v>0.46400000000000002</v>
      </c>
      <c r="Q35" s="1116">
        <v>53.988</v>
      </c>
      <c r="S35" s="1097"/>
      <c r="T35" s="1097"/>
      <c r="U35" s="1097"/>
      <c r="V35" s="1097"/>
      <c r="W35" s="1097"/>
      <c r="X35" s="1097"/>
      <c r="Y35" s="1097"/>
      <c r="Z35" s="1097"/>
      <c r="AA35" s="1097"/>
      <c r="AB35" s="1097"/>
      <c r="AC35" s="1097"/>
      <c r="AD35" s="1097"/>
      <c r="AE35" s="231"/>
      <c r="AF35" s="171"/>
      <c r="AG35" s="231"/>
      <c r="AH35" s="171"/>
      <c r="AI35" s="171"/>
      <c r="AJ35" s="171"/>
    </row>
    <row r="36" spans="2:36" ht="15" customHeight="1">
      <c r="B36" s="1236" t="s">
        <v>18</v>
      </c>
      <c r="C36" s="563" t="s">
        <v>421</v>
      </c>
      <c r="D36" s="1115">
        <v>192.43700000000001</v>
      </c>
      <c r="E36" s="557" t="s">
        <v>422</v>
      </c>
      <c r="F36" s="1115">
        <v>1.514</v>
      </c>
      <c r="G36" s="1115">
        <v>2.7250000000000001</v>
      </c>
      <c r="H36" s="1115">
        <v>0.128</v>
      </c>
      <c r="I36" s="1115">
        <v>4.5999999999999999E-2</v>
      </c>
      <c r="J36" s="1115">
        <v>1.0529999999999999</v>
      </c>
      <c r="K36" s="1115">
        <v>0.39200000000000002</v>
      </c>
      <c r="L36" s="1115">
        <v>0.01</v>
      </c>
      <c r="M36" s="1115">
        <v>3.3000000000000002E-2</v>
      </c>
      <c r="N36" s="1115">
        <v>8.4000000000000005E-2</v>
      </c>
      <c r="O36" s="1115">
        <v>0.67400000000000004</v>
      </c>
      <c r="P36" s="1115">
        <v>0.01</v>
      </c>
      <c r="Q36" s="1115">
        <v>6.6689999999999996</v>
      </c>
      <c r="S36" s="1097"/>
      <c r="T36" s="1097"/>
      <c r="U36" s="1097"/>
      <c r="V36" s="1097"/>
      <c r="W36" s="1097"/>
      <c r="X36" s="1097"/>
      <c r="Y36" s="1097"/>
      <c r="Z36" s="1097"/>
      <c r="AA36" s="1097"/>
      <c r="AB36" s="1097"/>
      <c r="AC36" s="1097"/>
      <c r="AD36" s="1097"/>
      <c r="AE36" s="231"/>
      <c r="AF36" s="171"/>
      <c r="AG36" s="231"/>
      <c r="AH36" s="171"/>
      <c r="AI36" s="171"/>
      <c r="AJ36" s="171"/>
    </row>
    <row r="37" spans="2:36" ht="15" customHeight="1">
      <c r="B37" s="1237" t="s">
        <v>17</v>
      </c>
      <c r="C37" s="564" t="s">
        <v>423</v>
      </c>
      <c r="D37" s="1116">
        <v>1654.97</v>
      </c>
      <c r="E37" s="558" t="s">
        <v>424</v>
      </c>
      <c r="F37" s="1116">
        <v>11.978999999999999</v>
      </c>
      <c r="G37" s="1116">
        <v>25.248999999999999</v>
      </c>
      <c r="H37" s="1116">
        <v>1.9390000000000001</v>
      </c>
      <c r="I37" s="1116">
        <v>0.38700000000000001</v>
      </c>
      <c r="J37" s="1116">
        <v>4.3310000000000004</v>
      </c>
      <c r="K37" s="1116">
        <v>1.794</v>
      </c>
      <c r="L37" s="1116">
        <v>3.6999999999999998E-2</v>
      </c>
      <c r="M37" s="1116">
        <v>0.627</v>
      </c>
      <c r="N37" s="1116">
        <v>1.9339999999999999</v>
      </c>
      <c r="O37" s="1116">
        <v>4.1470000000000002</v>
      </c>
      <c r="P37" s="1116">
        <v>0.58299999999999996</v>
      </c>
      <c r="Q37" s="1116">
        <v>53.006999999999998</v>
      </c>
      <c r="S37" s="1097"/>
      <c r="T37" s="1097"/>
      <c r="U37" s="1097"/>
      <c r="V37" s="1097"/>
      <c r="W37" s="1097"/>
      <c r="X37" s="1097"/>
      <c r="Y37" s="1097"/>
      <c r="Z37" s="1097"/>
      <c r="AA37" s="1097"/>
      <c r="AB37" s="1097"/>
      <c r="AC37" s="1097"/>
      <c r="AD37" s="1097"/>
      <c r="AE37" s="231"/>
      <c r="AF37" s="171"/>
      <c r="AG37" s="231"/>
      <c r="AH37" s="171"/>
      <c r="AI37" s="171"/>
      <c r="AJ37" s="171"/>
    </row>
    <row r="38" spans="2:36" ht="15" customHeight="1">
      <c r="B38" s="1236" t="s">
        <v>18</v>
      </c>
      <c r="C38" s="563" t="s">
        <v>425</v>
      </c>
      <c r="D38" s="1115">
        <v>1201.883</v>
      </c>
      <c r="E38" s="557" t="s">
        <v>426</v>
      </c>
      <c r="F38" s="1115">
        <v>8.7050000000000001</v>
      </c>
      <c r="G38" s="1115">
        <v>15.249000000000001</v>
      </c>
      <c r="H38" s="1115">
        <v>1.278</v>
      </c>
      <c r="I38" s="1115">
        <v>0.41299999999999998</v>
      </c>
      <c r="J38" s="1115">
        <v>3.6179999999999999</v>
      </c>
      <c r="K38" s="1115">
        <v>2.0259999999999998</v>
      </c>
      <c r="L38" s="1115">
        <v>4.8000000000000001E-2</v>
      </c>
      <c r="M38" s="1115">
        <v>1.036</v>
      </c>
      <c r="N38" s="1115">
        <v>0.85499999999999998</v>
      </c>
      <c r="O38" s="1115">
        <v>3.3140000000000001</v>
      </c>
      <c r="P38" s="1115">
        <v>0.86699999999999999</v>
      </c>
      <c r="Q38" s="1115">
        <v>37.408999999999999</v>
      </c>
      <c r="R38" s="232"/>
      <c r="S38" s="1097"/>
      <c r="T38" s="1097"/>
      <c r="U38" s="1097"/>
      <c r="V38" s="1097"/>
      <c r="W38" s="1097"/>
      <c r="X38" s="1097"/>
      <c r="Y38" s="1097"/>
      <c r="Z38" s="1097"/>
      <c r="AA38" s="1097"/>
      <c r="AB38" s="1097"/>
      <c r="AC38" s="1097"/>
      <c r="AD38" s="1097"/>
      <c r="AE38" s="231"/>
      <c r="AF38" s="171"/>
      <c r="AG38" s="231"/>
      <c r="AH38" s="171"/>
      <c r="AI38" s="171"/>
      <c r="AJ38" s="171"/>
    </row>
    <row r="39" spans="2:36" ht="15" customHeight="1">
      <c r="B39" s="1237" t="s">
        <v>10</v>
      </c>
      <c r="C39" s="564" t="s">
        <v>427</v>
      </c>
      <c r="D39" s="1116">
        <v>1098.325</v>
      </c>
      <c r="E39" s="558" t="s">
        <v>428</v>
      </c>
      <c r="F39" s="1116">
        <v>7.4829999999999997</v>
      </c>
      <c r="G39" s="1116">
        <v>14.441000000000001</v>
      </c>
      <c r="H39" s="1116">
        <v>1.466</v>
      </c>
      <c r="I39" s="1116">
        <v>0.29599999999999999</v>
      </c>
      <c r="J39" s="1116">
        <v>3.4239999999999999</v>
      </c>
      <c r="K39" s="1116">
        <v>1.6639999999999999</v>
      </c>
      <c r="L39" s="1116">
        <v>0.05</v>
      </c>
      <c r="M39" s="1116">
        <v>0.26500000000000001</v>
      </c>
      <c r="N39" s="1116">
        <v>0.67100000000000004</v>
      </c>
      <c r="O39" s="1116">
        <v>2.5129999999999999</v>
      </c>
      <c r="P39" s="1116">
        <v>0.34100000000000003</v>
      </c>
      <c r="Q39" s="1116">
        <v>32.613999999999997</v>
      </c>
      <c r="S39" s="1097"/>
      <c r="T39" s="1097"/>
      <c r="U39" s="1097"/>
      <c r="V39" s="1097"/>
      <c r="W39" s="1097"/>
      <c r="X39" s="1097"/>
      <c r="Y39" s="1097"/>
      <c r="Z39" s="1097"/>
      <c r="AA39" s="1097"/>
      <c r="AB39" s="1097"/>
      <c r="AC39" s="1097"/>
      <c r="AD39" s="1097"/>
      <c r="AE39" s="231"/>
      <c r="AF39" s="171"/>
      <c r="AG39" s="231"/>
      <c r="AH39" s="171"/>
      <c r="AI39" s="171"/>
      <c r="AJ39" s="171"/>
    </row>
    <row r="40" spans="2:36" ht="15" customHeight="1">
      <c r="B40" s="1236" t="s">
        <v>11</v>
      </c>
      <c r="C40" s="563" t="s">
        <v>429</v>
      </c>
      <c r="D40" s="1115">
        <v>217.22800000000001</v>
      </c>
      <c r="E40" s="557" t="s">
        <v>430</v>
      </c>
      <c r="F40" s="1115">
        <v>1.222</v>
      </c>
      <c r="G40" s="1115">
        <v>2.944</v>
      </c>
      <c r="H40" s="1115">
        <v>0.23499999999999999</v>
      </c>
      <c r="I40" s="1115">
        <v>8.8999999999999996E-2</v>
      </c>
      <c r="J40" s="1115">
        <v>0.34</v>
      </c>
      <c r="K40" s="1115">
        <v>0.127</v>
      </c>
      <c r="L40" s="1115">
        <v>8.9999999999999993E-3</v>
      </c>
      <c r="M40" s="1115">
        <v>4.3999999999999997E-2</v>
      </c>
      <c r="N40" s="1115">
        <v>0.13900000000000001</v>
      </c>
      <c r="O40" s="1115">
        <v>0.40500000000000003</v>
      </c>
      <c r="P40" s="1115">
        <v>5.1999999999999998E-2</v>
      </c>
      <c r="Q40" s="1115">
        <v>5.6059999999999999</v>
      </c>
      <c r="S40" s="1097"/>
      <c r="T40" s="1097"/>
      <c r="U40" s="1097"/>
      <c r="V40" s="1097"/>
      <c r="W40" s="1097"/>
      <c r="X40" s="1097"/>
      <c r="Y40" s="1097"/>
      <c r="Z40" s="1097"/>
      <c r="AA40" s="1097"/>
      <c r="AB40" s="1097"/>
      <c r="AC40" s="1097"/>
      <c r="AD40" s="1097"/>
      <c r="AE40" s="231"/>
      <c r="AF40" s="171"/>
      <c r="AG40" s="231"/>
      <c r="AH40" s="171"/>
      <c r="AI40" s="171"/>
      <c r="AJ40" s="171"/>
    </row>
    <row r="41" spans="2:36" ht="15" customHeight="1">
      <c r="B41" s="1237" t="s">
        <v>11</v>
      </c>
      <c r="C41" s="564" t="s">
        <v>431</v>
      </c>
      <c r="D41" s="1116">
        <v>612.16</v>
      </c>
      <c r="E41" s="558" t="s">
        <v>432</v>
      </c>
      <c r="F41" s="1116">
        <v>3.4470000000000001</v>
      </c>
      <c r="G41" s="1116">
        <v>7.2729999999999997</v>
      </c>
      <c r="H41" s="1116">
        <v>0.72799999999999998</v>
      </c>
      <c r="I41" s="1116">
        <v>0.13800000000000001</v>
      </c>
      <c r="J41" s="1116">
        <v>1.417</v>
      </c>
      <c r="K41" s="1116">
        <v>0.59</v>
      </c>
      <c r="L41" s="1116">
        <v>1.9E-2</v>
      </c>
      <c r="M41" s="1116">
        <v>0.221</v>
      </c>
      <c r="N41" s="1116">
        <v>0.34200000000000003</v>
      </c>
      <c r="O41" s="1116">
        <v>1.2050000000000001</v>
      </c>
      <c r="P41" s="1116">
        <v>0.22700000000000001</v>
      </c>
      <c r="Q41" s="1116">
        <v>15.606999999999999</v>
      </c>
      <c r="S41" s="1097"/>
      <c r="T41" s="1097"/>
      <c r="U41" s="1097"/>
      <c r="V41" s="1097"/>
      <c r="W41" s="1097"/>
      <c r="X41" s="1097"/>
      <c r="Y41" s="1097"/>
      <c r="Z41" s="1097"/>
      <c r="AA41" s="1097"/>
      <c r="AB41" s="1097"/>
      <c r="AC41" s="1097"/>
      <c r="AD41" s="1097"/>
      <c r="AE41" s="231"/>
      <c r="AF41" s="171"/>
      <c r="AG41" s="231"/>
      <c r="AH41" s="171"/>
      <c r="AI41" s="171"/>
      <c r="AJ41" s="171"/>
    </row>
    <row r="42" spans="2:36" ht="15" customHeight="1">
      <c r="B42" s="1236" t="s">
        <v>8</v>
      </c>
      <c r="C42" s="563" t="s">
        <v>433</v>
      </c>
      <c r="D42" s="1115">
        <v>1284.9480000000001</v>
      </c>
      <c r="E42" s="557" t="s">
        <v>434</v>
      </c>
      <c r="F42" s="1115">
        <v>9.0879999999999992</v>
      </c>
      <c r="G42" s="1115">
        <v>15.381</v>
      </c>
      <c r="H42" s="1115">
        <v>1.659</v>
      </c>
      <c r="I42" s="1115">
        <v>0.40100000000000002</v>
      </c>
      <c r="J42" s="1115">
        <v>3.492</v>
      </c>
      <c r="K42" s="1115">
        <v>2.0289999999999999</v>
      </c>
      <c r="L42" s="1115">
        <v>6.0999999999999999E-2</v>
      </c>
      <c r="M42" s="1115">
        <v>0.41699999999999998</v>
      </c>
      <c r="N42" s="1115">
        <v>0.93100000000000005</v>
      </c>
      <c r="O42" s="1115">
        <v>3.1150000000000002</v>
      </c>
      <c r="P42" s="1115">
        <v>0.45800000000000002</v>
      </c>
      <c r="Q42" s="1115">
        <v>37.031999999999996</v>
      </c>
      <c r="S42" s="1097"/>
      <c r="T42" s="1097"/>
      <c r="U42" s="1097"/>
      <c r="V42" s="1097"/>
      <c r="W42" s="1097"/>
      <c r="X42" s="1097"/>
      <c r="Y42" s="1097"/>
      <c r="Z42" s="1097"/>
      <c r="AA42" s="1097"/>
      <c r="AB42" s="1097"/>
      <c r="AC42" s="1097"/>
      <c r="AD42" s="1097"/>
      <c r="AE42" s="231"/>
      <c r="AF42" s="171"/>
      <c r="AG42" s="231"/>
      <c r="AH42" s="171"/>
      <c r="AI42" s="171"/>
      <c r="AJ42" s="171"/>
    </row>
    <row r="43" spans="2:36" ht="15" customHeight="1">
      <c r="B43" s="1237" t="s">
        <v>9</v>
      </c>
      <c r="C43" s="564" t="s">
        <v>435</v>
      </c>
      <c r="D43" s="1116">
        <v>258.55500000000001</v>
      </c>
      <c r="E43" s="558" t="s">
        <v>436</v>
      </c>
      <c r="F43" s="1116">
        <v>1.5029999999999999</v>
      </c>
      <c r="G43" s="1116">
        <v>2.9430000000000001</v>
      </c>
      <c r="H43" s="1116">
        <v>0.308</v>
      </c>
      <c r="I43" s="1116">
        <v>3.3000000000000002E-2</v>
      </c>
      <c r="J43" s="1116">
        <v>0.63300000000000001</v>
      </c>
      <c r="K43" s="1116">
        <v>0.36399999999999999</v>
      </c>
      <c r="L43" s="1116">
        <v>2.4E-2</v>
      </c>
      <c r="M43" s="1116">
        <v>4.5999999999999999E-2</v>
      </c>
      <c r="N43" s="1116">
        <v>0.115</v>
      </c>
      <c r="O43" s="1116">
        <v>0.71799999999999997</v>
      </c>
      <c r="P43" s="1116">
        <v>0.01</v>
      </c>
      <c r="Q43" s="1116">
        <v>6.6970000000000001</v>
      </c>
      <c r="S43" s="1097"/>
      <c r="T43" s="1097"/>
      <c r="U43" s="1097"/>
      <c r="V43" s="1097"/>
      <c r="W43" s="1097"/>
      <c r="X43" s="1097"/>
      <c r="Y43" s="1097"/>
      <c r="Z43" s="1097"/>
      <c r="AA43" s="1097"/>
      <c r="AB43" s="1097"/>
      <c r="AC43" s="1097"/>
      <c r="AD43" s="1097"/>
      <c r="AE43" s="231"/>
      <c r="AF43" s="171"/>
      <c r="AG43" s="231"/>
      <c r="AH43" s="171"/>
      <c r="AI43" s="171"/>
      <c r="AJ43" s="171"/>
    </row>
    <row r="44" spans="2:36" ht="15" customHeight="1">
      <c r="B44" s="1236" t="s">
        <v>17</v>
      </c>
      <c r="C44" s="563" t="s">
        <v>437</v>
      </c>
      <c r="D44" s="1115">
        <v>422.976</v>
      </c>
      <c r="E44" s="557" t="s">
        <v>438</v>
      </c>
      <c r="F44" s="1115">
        <v>2.8370000000000002</v>
      </c>
      <c r="G44" s="1115">
        <v>6.7539999999999996</v>
      </c>
      <c r="H44" s="1115">
        <v>0.38700000000000001</v>
      </c>
      <c r="I44" s="1115">
        <v>8.5999999999999993E-2</v>
      </c>
      <c r="J44" s="1115">
        <v>2.9860000000000002</v>
      </c>
      <c r="K44" s="1115">
        <v>1.419</v>
      </c>
      <c r="L44" s="1115">
        <v>6.0999999999999999E-2</v>
      </c>
      <c r="M44" s="1115">
        <v>0.129</v>
      </c>
      <c r="N44" s="1115">
        <v>0.30099999999999999</v>
      </c>
      <c r="O44" s="1115">
        <v>1.077</v>
      </c>
      <c r="P44" s="1115">
        <v>4.8000000000000001E-2</v>
      </c>
      <c r="Q44" s="1115">
        <v>16.085000000000001</v>
      </c>
      <c r="S44" s="1097"/>
      <c r="T44" s="1097"/>
      <c r="U44" s="1097"/>
      <c r="V44" s="1097"/>
      <c r="W44" s="1097"/>
      <c r="X44" s="1097"/>
      <c r="Y44" s="1097"/>
      <c r="Z44" s="1097"/>
      <c r="AA44" s="1097"/>
      <c r="AB44" s="1097"/>
      <c r="AC44" s="1097"/>
      <c r="AD44" s="1097"/>
      <c r="AE44" s="231"/>
      <c r="AF44" s="171"/>
      <c r="AG44" s="231"/>
      <c r="AH44" s="171"/>
      <c r="AI44" s="171"/>
      <c r="AJ44" s="171"/>
    </row>
    <row r="45" spans="2:36" ht="15" customHeight="1">
      <c r="B45" s="1237" t="s">
        <v>11</v>
      </c>
      <c r="C45" s="564" t="s">
        <v>439</v>
      </c>
      <c r="D45" s="1116">
        <v>328.50400000000002</v>
      </c>
      <c r="E45" s="558" t="s">
        <v>440</v>
      </c>
      <c r="F45" s="1116">
        <v>2.089</v>
      </c>
      <c r="G45" s="1116">
        <v>3.8239999999999998</v>
      </c>
      <c r="H45" s="1116">
        <v>0.33</v>
      </c>
      <c r="I45" s="1116">
        <v>0.08</v>
      </c>
      <c r="J45" s="1116">
        <v>0.72399999999999998</v>
      </c>
      <c r="K45" s="1116">
        <v>0.30299999999999999</v>
      </c>
      <c r="L45" s="1116">
        <v>0.01</v>
      </c>
      <c r="M45" s="1116">
        <v>7.2999999999999995E-2</v>
      </c>
      <c r="N45" s="1116">
        <v>0.218</v>
      </c>
      <c r="O45" s="1116">
        <v>0.59299999999999997</v>
      </c>
      <c r="P45" s="1116">
        <v>3.9E-2</v>
      </c>
      <c r="Q45" s="1116">
        <v>8.2829999999999995</v>
      </c>
      <c r="S45" s="1097"/>
      <c r="T45" s="1097"/>
      <c r="U45" s="1097"/>
      <c r="V45" s="1097"/>
      <c r="W45" s="1097"/>
      <c r="X45" s="1097"/>
      <c r="Y45" s="1097"/>
      <c r="Z45" s="1097"/>
      <c r="AA45" s="1097"/>
      <c r="AB45" s="1097"/>
      <c r="AC45" s="1097"/>
      <c r="AD45" s="1097"/>
      <c r="AE45" s="231"/>
      <c r="AF45" s="171"/>
      <c r="AG45" s="231"/>
      <c r="AH45" s="171"/>
      <c r="AI45" s="171"/>
      <c r="AJ45" s="171"/>
    </row>
    <row r="46" spans="2:36" ht="15" customHeight="1">
      <c r="B46" s="1236" t="s">
        <v>8</v>
      </c>
      <c r="C46" s="563" t="s">
        <v>441</v>
      </c>
      <c r="D46" s="1115">
        <v>769.029</v>
      </c>
      <c r="E46" s="557" t="s">
        <v>442</v>
      </c>
      <c r="F46" s="1115">
        <v>4.1120000000000001</v>
      </c>
      <c r="G46" s="1115">
        <v>8.3610000000000007</v>
      </c>
      <c r="H46" s="1115">
        <v>0.82799999999999996</v>
      </c>
      <c r="I46" s="1115">
        <v>0.17799999999999999</v>
      </c>
      <c r="J46" s="1115">
        <v>1.486</v>
      </c>
      <c r="K46" s="1115">
        <v>0.88500000000000001</v>
      </c>
      <c r="L46" s="1115">
        <v>1.0999999999999999E-2</v>
      </c>
      <c r="M46" s="1115">
        <v>0.317</v>
      </c>
      <c r="N46" s="1115">
        <v>0.54900000000000004</v>
      </c>
      <c r="O46" s="1115">
        <v>0.76900000000000002</v>
      </c>
      <c r="P46" s="1115">
        <v>0.39200000000000002</v>
      </c>
      <c r="Q46" s="1115">
        <v>17.888000000000002</v>
      </c>
      <c r="S46" s="1097"/>
      <c r="T46" s="1097"/>
      <c r="U46" s="1097"/>
      <c r="V46" s="1097"/>
      <c r="W46" s="1097"/>
      <c r="X46" s="1097"/>
      <c r="Y46" s="1097"/>
      <c r="Z46" s="1097"/>
      <c r="AA46" s="1097"/>
      <c r="AB46" s="1097"/>
      <c r="AC46" s="1097"/>
      <c r="AD46" s="1097"/>
      <c r="AE46" s="231"/>
      <c r="AF46" s="171"/>
      <c r="AG46" s="231"/>
      <c r="AH46" s="171"/>
      <c r="AI46" s="171"/>
      <c r="AJ46" s="171"/>
    </row>
    <row r="47" spans="2:36" ht="15" customHeight="1">
      <c r="B47" s="1237" t="s">
        <v>8</v>
      </c>
      <c r="C47" s="564" t="s">
        <v>443</v>
      </c>
      <c r="D47" s="1116">
        <v>227.28399999999999</v>
      </c>
      <c r="E47" s="558" t="s">
        <v>444</v>
      </c>
      <c r="F47" s="1116">
        <v>1.2989999999999999</v>
      </c>
      <c r="G47" s="1116">
        <v>2.9790000000000001</v>
      </c>
      <c r="H47" s="1116">
        <v>0.214</v>
      </c>
      <c r="I47" s="1116">
        <v>5.8999999999999997E-2</v>
      </c>
      <c r="J47" s="1116">
        <v>0.439</v>
      </c>
      <c r="K47" s="1116">
        <v>0.23699999999999999</v>
      </c>
      <c r="L47" s="1116">
        <v>1.0999999999999999E-2</v>
      </c>
      <c r="M47" s="1116">
        <v>4.2000000000000003E-2</v>
      </c>
      <c r="N47" s="1116">
        <v>0.11700000000000001</v>
      </c>
      <c r="O47" s="1116">
        <v>0.23899999999999999</v>
      </c>
      <c r="P47" s="1116">
        <v>0.125</v>
      </c>
      <c r="Q47" s="1116">
        <v>5.7610000000000001</v>
      </c>
      <c r="S47" s="1097"/>
      <c r="T47" s="1097"/>
      <c r="U47" s="1097"/>
      <c r="V47" s="1097"/>
      <c r="W47" s="1097"/>
      <c r="X47" s="1097"/>
      <c r="Y47" s="1097"/>
      <c r="Z47" s="1097"/>
      <c r="AA47" s="1097"/>
      <c r="AB47" s="1097"/>
      <c r="AC47" s="1097"/>
      <c r="AD47" s="1097"/>
      <c r="AE47" s="231"/>
      <c r="AF47" s="171"/>
      <c r="AG47" s="231"/>
      <c r="AH47" s="171"/>
      <c r="AI47" s="171"/>
      <c r="AJ47" s="171"/>
    </row>
    <row r="48" spans="2:36" ht="15" customHeight="1">
      <c r="B48" s="1236" t="s">
        <v>19</v>
      </c>
      <c r="C48" s="563" t="s">
        <v>445</v>
      </c>
      <c r="D48" s="1115">
        <v>1457.806</v>
      </c>
      <c r="E48" s="557" t="s">
        <v>446</v>
      </c>
      <c r="F48" s="1115">
        <v>10.525</v>
      </c>
      <c r="G48" s="1115">
        <v>19.064</v>
      </c>
      <c r="H48" s="1115">
        <v>1.665</v>
      </c>
      <c r="I48" s="1115">
        <v>0.52600000000000002</v>
      </c>
      <c r="J48" s="1115">
        <v>3.722</v>
      </c>
      <c r="K48" s="1115">
        <v>1.605</v>
      </c>
      <c r="L48" s="1115">
        <v>5.5E-2</v>
      </c>
      <c r="M48" s="1115">
        <v>0.41299999999999998</v>
      </c>
      <c r="N48" s="1115">
        <v>0.86399999999999999</v>
      </c>
      <c r="O48" s="1115">
        <v>3.4929999999999999</v>
      </c>
      <c r="P48" s="1115">
        <v>0.53700000000000003</v>
      </c>
      <c r="Q48" s="1115">
        <v>42.469000000000001</v>
      </c>
      <c r="R48" s="232"/>
      <c r="S48" s="1097"/>
      <c r="T48" s="1097"/>
      <c r="U48" s="1097"/>
      <c r="V48" s="1097"/>
      <c r="W48" s="1097"/>
      <c r="X48" s="1097"/>
      <c r="Y48" s="1097"/>
      <c r="Z48" s="1097"/>
      <c r="AA48" s="1097"/>
      <c r="AB48" s="1097"/>
      <c r="AC48" s="1097"/>
      <c r="AD48" s="1097"/>
      <c r="AE48" s="231"/>
      <c r="AF48" s="171"/>
      <c r="AG48" s="231"/>
      <c r="AH48" s="171"/>
      <c r="AI48" s="171"/>
      <c r="AJ48" s="171"/>
    </row>
    <row r="49" spans="2:36" ht="15" customHeight="1">
      <c r="B49" s="1237" t="s">
        <v>11</v>
      </c>
      <c r="C49" s="564" t="s">
        <v>447</v>
      </c>
      <c r="D49" s="1116">
        <v>684.56100000000004</v>
      </c>
      <c r="E49" s="558" t="s">
        <v>448</v>
      </c>
      <c r="F49" s="1116">
        <v>4.4589999999999996</v>
      </c>
      <c r="G49" s="1116">
        <v>10.162000000000001</v>
      </c>
      <c r="H49" s="1116">
        <v>0.82</v>
      </c>
      <c r="I49" s="1116">
        <v>0.185</v>
      </c>
      <c r="J49" s="1116">
        <v>1.3260000000000001</v>
      </c>
      <c r="K49" s="1116">
        <v>0.56799999999999995</v>
      </c>
      <c r="L49" s="1116">
        <v>4.0000000000000001E-3</v>
      </c>
      <c r="M49" s="1116">
        <v>0.32800000000000001</v>
      </c>
      <c r="N49" s="1116">
        <v>0.47499999999999998</v>
      </c>
      <c r="O49" s="1116">
        <v>1.794</v>
      </c>
      <c r="P49" s="1116">
        <v>0.186</v>
      </c>
      <c r="Q49" s="1116">
        <v>20.306999999999999</v>
      </c>
      <c r="S49" s="1097"/>
      <c r="T49" s="1097"/>
      <c r="U49" s="1097"/>
      <c r="V49" s="1097"/>
      <c r="W49" s="1097"/>
      <c r="X49" s="1097"/>
      <c r="Y49" s="1097"/>
      <c r="Z49" s="1097"/>
      <c r="AA49" s="1097"/>
      <c r="AB49" s="1097"/>
      <c r="AC49" s="1097"/>
      <c r="AD49" s="1097"/>
      <c r="AE49" s="231"/>
      <c r="AF49" s="171"/>
      <c r="AG49" s="231"/>
      <c r="AH49" s="171"/>
      <c r="AI49" s="171"/>
      <c r="AJ49" s="171"/>
    </row>
    <row r="50" spans="2:36" ht="15" customHeight="1">
      <c r="B50" s="1236" t="s">
        <v>18</v>
      </c>
      <c r="C50" s="563" t="s">
        <v>449</v>
      </c>
      <c r="D50" s="1115">
        <v>174.94200000000001</v>
      </c>
      <c r="E50" s="557" t="s">
        <v>450</v>
      </c>
      <c r="F50" s="1115">
        <v>1.3859999999999999</v>
      </c>
      <c r="G50" s="1115">
        <v>3.105</v>
      </c>
      <c r="H50" s="1115">
        <v>0.218</v>
      </c>
      <c r="I50" s="1115">
        <v>2.5000000000000001E-2</v>
      </c>
      <c r="J50" s="1115">
        <v>0.46</v>
      </c>
      <c r="K50" s="1115">
        <v>0.42699999999999999</v>
      </c>
      <c r="L50" s="1115">
        <v>1.4E-2</v>
      </c>
      <c r="M50" s="1115">
        <v>2.1999999999999999E-2</v>
      </c>
      <c r="N50" s="1115">
        <v>7.9000000000000001E-2</v>
      </c>
      <c r="O50" s="1115">
        <v>0.30399999999999999</v>
      </c>
      <c r="P50" s="1115">
        <v>2.9000000000000001E-2</v>
      </c>
      <c r="Q50" s="1115">
        <v>6.069</v>
      </c>
      <c r="S50" s="1097"/>
      <c r="T50" s="1097"/>
      <c r="U50" s="1097"/>
      <c r="V50" s="1097"/>
      <c r="W50" s="1097"/>
      <c r="X50" s="1097"/>
      <c r="Y50" s="1097"/>
      <c r="Z50" s="1097"/>
      <c r="AA50" s="1097"/>
      <c r="AB50" s="1097"/>
      <c r="AC50" s="1097"/>
      <c r="AD50" s="1097"/>
      <c r="AE50" s="231"/>
      <c r="AF50" s="171"/>
      <c r="AG50" s="231"/>
      <c r="AH50" s="171"/>
      <c r="AI50" s="171"/>
      <c r="AJ50" s="171"/>
    </row>
    <row r="51" spans="2:36" ht="15" customHeight="1">
      <c r="B51" s="1237" t="s">
        <v>17</v>
      </c>
      <c r="C51" s="564" t="s">
        <v>451</v>
      </c>
      <c r="D51" s="1116">
        <v>331.22899999999998</v>
      </c>
      <c r="E51" s="558" t="s">
        <v>452</v>
      </c>
      <c r="F51" s="1116">
        <v>2.14</v>
      </c>
      <c r="G51" s="1116">
        <v>4.0199999999999996</v>
      </c>
      <c r="H51" s="1116">
        <v>0.251</v>
      </c>
      <c r="I51" s="1116">
        <v>6.6000000000000003E-2</v>
      </c>
      <c r="J51" s="1116">
        <v>0.65</v>
      </c>
      <c r="K51" s="1116">
        <v>0.23300000000000001</v>
      </c>
      <c r="L51" s="1116">
        <v>4.0000000000000001E-3</v>
      </c>
      <c r="M51" s="1116">
        <v>0.09</v>
      </c>
      <c r="N51" s="1116">
        <v>0.22800000000000001</v>
      </c>
      <c r="O51" s="1116">
        <v>0.65800000000000003</v>
      </c>
      <c r="P51" s="1116">
        <v>9.8000000000000004E-2</v>
      </c>
      <c r="Q51" s="1116">
        <v>8.4380000000000006</v>
      </c>
      <c r="S51" s="1097"/>
      <c r="T51" s="1097"/>
      <c r="U51" s="1097"/>
      <c r="V51" s="1097"/>
      <c r="W51" s="1097"/>
      <c r="X51" s="1097"/>
      <c r="Y51" s="1097"/>
      <c r="Z51" s="1097"/>
      <c r="AA51" s="1097"/>
      <c r="AB51" s="1097"/>
      <c r="AC51" s="1097"/>
      <c r="AD51" s="1097"/>
      <c r="AE51" s="231"/>
      <c r="AF51" s="171"/>
      <c r="AG51" s="231"/>
      <c r="AH51" s="171"/>
      <c r="AI51" s="171"/>
      <c r="AJ51" s="171"/>
    </row>
    <row r="52" spans="2:36" ht="15" customHeight="1">
      <c r="B52" s="1236" t="s">
        <v>18</v>
      </c>
      <c r="C52" s="563" t="s">
        <v>453</v>
      </c>
      <c r="D52" s="1115">
        <v>76.519000000000005</v>
      </c>
      <c r="E52" s="557" t="s">
        <v>454</v>
      </c>
      <c r="F52" s="1115">
        <v>0.61899999999999999</v>
      </c>
      <c r="G52" s="1115">
        <v>1.429</v>
      </c>
      <c r="H52" s="1115">
        <v>6.5000000000000002E-2</v>
      </c>
      <c r="I52" s="1115">
        <v>2.3E-2</v>
      </c>
      <c r="J52" s="1115">
        <v>0.182</v>
      </c>
      <c r="K52" s="1115">
        <v>0.10299999999999999</v>
      </c>
      <c r="L52" s="1115">
        <v>7.0000000000000001E-3</v>
      </c>
      <c r="M52" s="1115">
        <v>1.2999999999999999E-2</v>
      </c>
      <c r="N52" s="1115">
        <v>0.02</v>
      </c>
      <c r="O52" s="1115">
        <v>4.8000000000000001E-2</v>
      </c>
      <c r="P52" s="1115">
        <v>2E-3</v>
      </c>
      <c r="Q52" s="1115">
        <v>2.5110000000000001</v>
      </c>
      <c r="S52" s="1097"/>
      <c r="T52" s="1097"/>
      <c r="U52" s="1097"/>
      <c r="V52" s="1097"/>
      <c r="W52" s="1097"/>
      <c r="X52" s="1097"/>
      <c r="Y52" s="1097"/>
      <c r="Z52" s="1097"/>
      <c r="AA52" s="1097"/>
      <c r="AB52" s="1097"/>
      <c r="AC52" s="1097"/>
      <c r="AD52" s="1097"/>
      <c r="AE52" s="231"/>
      <c r="AF52" s="171"/>
      <c r="AG52" s="231"/>
      <c r="AH52" s="171"/>
      <c r="AI52" s="171"/>
      <c r="AJ52" s="171"/>
    </row>
    <row r="53" spans="2:36" ht="15" customHeight="1">
      <c r="B53" s="1237" t="s">
        <v>19</v>
      </c>
      <c r="C53" s="564" t="s">
        <v>455</v>
      </c>
      <c r="D53" s="1116">
        <v>824.74300000000005</v>
      </c>
      <c r="E53" s="558" t="s">
        <v>456</v>
      </c>
      <c r="F53" s="1116">
        <v>4.87</v>
      </c>
      <c r="G53" s="1116">
        <v>7.9779999999999998</v>
      </c>
      <c r="H53" s="1116">
        <v>0.91200000000000003</v>
      </c>
      <c r="I53" s="1116">
        <v>0.17399999999999999</v>
      </c>
      <c r="J53" s="1116">
        <v>2.2469999999999999</v>
      </c>
      <c r="K53" s="1116">
        <v>1.0900000000000001</v>
      </c>
      <c r="L53" s="1116">
        <v>0.02</v>
      </c>
      <c r="M53" s="1116">
        <v>0.129</v>
      </c>
      <c r="N53" s="1116">
        <v>0.51400000000000001</v>
      </c>
      <c r="O53" s="1116">
        <v>1.752</v>
      </c>
      <c r="P53" s="1116">
        <v>0.73699999999999999</v>
      </c>
      <c r="Q53" s="1116">
        <v>20.422999999999998</v>
      </c>
      <c r="S53" s="1097"/>
      <c r="T53" s="1097"/>
      <c r="U53" s="1097"/>
      <c r="V53" s="1097"/>
      <c r="W53" s="1097"/>
      <c r="X53" s="1097"/>
      <c r="Y53" s="1097"/>
      <c r="Z53" s="1097"/>
      <c r="AA53" s="1097"/>
      <c r="AB53" s="1097"/>
      <c r="AC53" s="1097"/>
      <c r="AD53" s="1097"/>
      <c r="AE53" s="231"/>
      <c r="AF53" s="171"/>
      <c r="AG53" s="231"/>
      <c r="AH53" s="171"/>
      <c r="AI53" s="171"/>
      <c r="AJ53" s="171"/>
    </row>
    <row r="54" spans="2:36" ht="15" customHeight="1">
      <c r="B54" s="1236" t="s">
        <v>16</v>
      </c>
      <c r="C54" s="563" t="s">
        <v>457</v>
      </c>
      <c r="D54" s="1115">
        <v>495.50799999999998</v>
      </c>
      <c r="E54" s="557" t="s">
        <v>458</v>
      </c>
      <c r="F54" s="1115">
        <v>3.37</v>
      </c>
      <c r="G54" s="1115">
        <v>6.883</v>
      </c>
      <c r="H54" s="1115">
        <v>0.504</v>
      </c>
      <c r="I54" s="1115">
        <v>0.183</v>
      </c>
      <c r="J54" s="1115">
        <v>1.379</v>
      </c>
      <c r="K54" s="1115">
        <v>0.64600000000000002</v>
      </c>
      <c r="L54" s="1115">
        <v>2.5999999999999999E-2</v>
      </c>
      <c r="M54" s="1115">
        <v>6.3E-2</v>
      </c>
      <c r="N54" s="1115">
        <v>0.32100000000000001</v>
      </c>
      <c r="O54" s="1115">
        <v>0.70499999999999996</v>
      </c>
      <c r="P54" s="1115">
        <v>3.4000000000000002E-2</v>
      </c>
      <c r="Q54" s="1115">
        <v>14.114000000000001</v>
      </c>
      <c r="S54" s="1097"/>
      <c r="T54" s="1097"/>
      <c r="U54" s="1097"/>
      <c r="V54" s="1097"/>
      <c r="W54" s="1097"/>
      <c r="X54" s="1097"/>
      <c r="Y54" s="1097"/>
      <c r="Z54" s="1097"/>
      <c r="AA54" s="1097"/>
      <c r="AB54" s="1097"/>
      <c r="AC54" s="1097"/>
      <c r="AD54" s="1097"/>
      <c r="AE54" s="231"/>
      <c r="AF54" s="171"/>
      <c r="AG54" s="231"/>
      <c r="AH54" s="171"/>
      <c r="AI54" s="171"/>
      <c r="AJ54" s="171"/>
    </row>
    <row r="55" spans="2:36" ht="15" customHeight="1">
      <c r="B55" s="1237" t="s">
        <v>13</v>
      </c>
      <c r="C55" s="564" t="s">
        <v>459</v>
      </c>
      <c r="D55" s="1116">
        <v>565.29200000000003</v>
      </c>
      <c r="E55" s="558" t="s">
        <v>460</v>
      </c>
      <c r="F55" s="1116">
        <v>3.105</v>
      </c>
      <c r="G55" s="1116">
        <v>7.3879999999999999</v>
      </c>
      <c r="H55" s="1116">
        <v>0.57099999999999995</v>
      </c>
      <c r="I55" s="1116">
        <v>0.14399999999999999</v>
      </c>
      <c r="J55" s="1116">
        <v>1.2929999999999999</v>
      </c>
      <c r="K55" s="1116">
        <v>0.48</v>
      </c>
      <c r="L55" s="1116">
        <v>7.0000000000000001E-3</v>
      </c>
      <c r="M55" s="1116">
        <v>0.188</v>
      </c>
      <c r="N55" s="1116">
        <v>0.56799999999999995</v>
      </c>
      <c r="O55" s="1116">
        <v>1.0549999999999999</v>
      </c>
      <c r="P55" s="1116">
        <v>0.373</v>
      </c>
      <c r="Q55" s="1116">
        <v>15.172000000000001</v>
      </c>
      <c r="S55" s="1097"/>
      <c r="T55" s="1097"/>
      <c r="U55" s="1097"/>
      <c r="V55" s="1097"/>
      <c r="W55" s="1097"/>
      <c r="X55" s="1097"/>
      <c r="Y55" s="1097"/>
      <c r="Z55" s="1097"/>
      <c r="AA55" s="1097"/>
      <c r="AB55" s="1097"/>
      <c r="AC55" s="1097"/>
      <c r="AD55" s="1097"/>
      <c r="AE55" s="231"/>
      <c r="AF55" s="171"/>
      <c r="AG55" s="231"/>
      <c r="AH55" s="171"/>
      <c r="AI55" s="171"/>
      <c r="AJ55" s="171"/>
    </row>
    <row r="56" spans="2:36" ht="15" customHeight="1">
      <c r="B56" s="1236" t="s">
        <v>13</v>
      </c>
      <c r="C56" s="563" t="s">
        <v>461</v>
      </c>
      <c r="D56" s="1115">
        <v>171.042</v>
      </c>
      <c r="E56" s="557" t="s">
        <v>462</v>
      </c>
      <c r="F56" s="1115">
        <v>1.014</v>
      </c>
      <c r="G56" s="1115">
        <v>1.962</v>
      </c>
      <c r="H56" s="1115">
        <v>0.184</v>
      </c>
      <c r="I56" s="1115">
        <v>2.1999999999999999E-2</v>
      </c>
      <c r="J56" s="1115">
        <v>0.38500000000000001</v>
      </c>
      <c r="K56" s="1115">
        <v>0.16500000000000001</v>
      </c>
      <c r="L56" s="1115">
        <v>3.0000000000000001E-3</v>
      </c>
      <c r="M56" s="1115">
        <v>1.7000000000000001E-2</v>
      </c>
      <c r="N56" s="1115">
        <v>0.13800000000000001</v>
      </c>
      <c r="O56" s="1115">
        <v>0.45</v>
      </c>
      <c r="P56" s="1115">
        <v>3.0000000000000001E-3</v>
      </c>
      <c r="Q56" s="1115">
        <v>4.343</v>
      </c>
      <c r="S56" s="1097"/>
      <c r="T56" s="1097"/>
      <c r="U56" s="1097"/>
      <c r="V56" s="1097"/>
      <c r="W56" s="1097"/>
      <c r="X56" s="1097"/>
      <c r="Y56" s="1097"/>
      <c r="Z56" s="1097"/>
      <c r="AA56" s="1097"/>
      <c r="AB56" s="1097"/>
      <c r="AC56" s="1097"/>
      <c r="AD56" s="1097"/>
      <c r="AE56" s="231"/>
      <c r="AF56" s="171"/>
      <c r="AG56" s="231"/>
      <c r="AH56" s="171"/>
      <c r="AI56" s="171"/>
      <c r="AJ56" s="171"/>
    </row>
    <row r="57" spans="2:36" ht="15" customHeight="1">
      <c r="B57" s="1237" t="s">
        <v>19</v>
      </c>
      <c r="C57" s="564" t="s">
        <v>463</v>
      </c>
      <c r="D57" s="1116">
        <v>305.93299999999999</v>
      </c>
      <c r="E57" s="558" t="s">
        <v>464</v>
      </c>
      <c r="F57" s="1116">
        <v>1.8480000000000001</v>
      </c>
      <c r="G57" s="1116">
        <v>3.5840000000000001</v>
      </c>
      <c r="H57" s="1116">
        <v>0.46700000000000003</v>
      </c>
      <c r="I57" s="1116">
        <v>0.10199999999999999</v>
      </c>
      <c r="J57" s="1116">
        <v>0.76100000000000001</v>
      </c>
      <c r="K57" s="1116">
        <v>0.41699999999999998</v>
      </c>
      <c r="L57" s="1116">
        <v>0.02</v>
      </c>
      <c r="M57" s="1116">
        <v>0.02</v>
      </c>
      <c r="N57" s="1116">
        <v>0.13500000000000001</v>
      </c>
      <c r="O57" s="1116">
        <v>0.80900000000000005</v>
      </c>
      <c r="P57" s="1116">
        <v>2.7E-2</v>
      </c>
      <c r="Q57" s="1116">
        <v>8.19</v>
      </c>
      <c r="S57" s="1097"/>
      <c r="T57" s="1097"/>
      <c r="U57" s="1097"/>
      <c r="V57" s="1097"/>
      <c r="W57" s="1097"/>
      <c r="X57" s="1097"/>
      <c r="Y57" s="1097"/>
      <c r="Z57" s="1097"/>
      <c r="AA57" s="1097"/>
      <c r="AB57" s="1097"/>
      <c r="AC57" s="1097"/>
      <c r="AD57" s="1097"/>
      <c r="AE57" s="231"/>
      <c r="AF57" s="171"/>
      <c r="AG57" s="231"/>
      <c r="AH57" s="171"/>
      <c r="AI57" s="171"/>
      <c r="AJ57" s="171"/>
    </row>
    <row r="58" spans="2:36" ht="15" customHeight="1">
      <c r="B58" s="1236" t="s">
        <v>13</v>
      </c>
      <c r="C58" s="563" t="s">
        <v>465</v>
      </c>
      <c r="D58" s="1115">
        <v>732.48599999999999</v>
      </c>
      <c r="E58" s="557" t="s">
        <v>466</v>
      </c>
      <c r="F58" s="1115">
        <v>4.1109999999999998</v>
      </c>
      <c r="G58" s="1115">
        <v>7.4550000000000001</v>
      </c>
      <c r="H58" s="1115">
        <v>0.73499999999999999</v>
      </c>
      <c r="I58" s="1115">
        <v>0.23200000000000001</v>
      </c>
      <c r="J58" s="1115">
        <v>1.585</v>
      </c>
      <c r="K58" s="1115">
        <v>0.71199999999999997</v>
      </c>
      <c r="L58" s="1115">
        <v>2.1999999999999999E-2</v>
      </c>
      <c r="M58" s="1115">
        <v>0.18</v>
      </c>
      <c r="N58" s="1115">
        <v>0.52</v>
      </c>
      <c r="O58" s="1115">
        <v>1.379</v>
      </c>
      <c r="P58" s="1115">
        <v>0.115</v>
      </c>
      <c r="Q58" s="1115">
        <v>17.045999999999999</v>
      </c>
      <c r="S58" s="1097"/>
      <c r="T58" s="1097"/>
      <c r="U58" s="1097"/>
      <c r="V58" s="1097"/>
      <c r="W58" s="1097"/>
      <c r="X58" s="1097"/>
      <c r="Y58" s="1097"/>
      <c r="Z58" s="1097"/>
      <c r="AA58" s="1097"/>
      <c r="AB58" s="1097"/>
      <c r="AC58" s="1097"/>
      <c r="AD58" s="1097"/>
      <c r="AE58" s="231"/>
      <c r="AF58" s="171"/>
      <c r="AG58" s="231"/>
      <c r="AH58" s="171"/>
      <c r="AI58" s="171"/>
      <c r="AJ58" s="171"/>
    </row>
    <row r="59" spans="2:36" ht="15" customHeight="1">
      <c r="B59" s="1237" t="s">
        <v>13</v>
      </c>
      <c r="C59" s="564" t="s">
        <v>467</v>
      </c>
      <c r="D59" s="1116">
        <v>181.91900000000001</v>
      </c>
      <c r="E59" s="558" t="s">
        <v>468</v>
      </c>
      <c r="F59" s="1116">
        <v>1.1739999999999999</v>
      </c>
      <c r="G59" s="1116">
        <v>1.7729999999999999</v>
      </c>
      <c r="H59" s="1116">
        <v>0.14599999999999999</v>
      </c>
      <c r="I59" s="1116">
        <v>3.4000000000000002E-2</v>
      </c>
      <c r="J59" s="1116">
        <v>0.42299999999999999</v>
      </c>
      <c r="K59" s="1116">
        <v>0.251</v>
      </c>
      <c r="L59" s="1116">
        <v>2E-3</v>
      </c>
      <c r="M59" s="1116">
        <v>0.02</v>
      </c>
      <c r="N59" s="1116">
        <v>8.4000000000000005E-2</v>
      </c>
      <c r="O59" s="1116">
        <v>0.48099999999999998</v>
      </c>
      <c r="P59" s="1116">
        <v>3.3000000000000002E-2</v>
      </c>
      <c r="Q59" s="1116">
        <v>4.4210000000000003</v>
      </c>
      <c r="R59" s="232"/>
      <c r="S59" s="1097"/>
      <c r="T59" s="1097"/>
      <c r="U59" s="1097"/>
      <c r="V59" s="1097"/>
      <c r="W59" s="1097"/>
      <c r="X59" s="1097"/>
      <c r="Y59" s="1097"/>
      <c r="Z59" s="1097"/>
      <c r="AA59" s="1097"/>
      <c r="AB59" s="1097"/>
      <c r="AC59" s="1097"/>
      <c r="AD59" s="1097"/>
      <c r="AE59" s="231"/>
      <c r="AF59" s="171"/>
      <c r="AG59" s="231"/>
      <c r="AH59" s="171"/>
      <c r="AI59" s="171"/>
      <c r="AJ59" s="171"/>
    </row>
    <row r="60" spans="2:36" ht="15" customHeight="1">
      <c r="B60" s="1236" t="s">
        <v>10</v>
      </c>
      <c r="C60" s="563" t="s">
        <v>469</v>
      </c>
      <c r="D60" s="1115">
        <v>768.68700000000001</v>
      </c>
      <c r="E60" s="557" t="s">
        <v>470</v>
      </c>
      <c r="F60" s="1115">
        <v>4.3490000000000002</v>
      </c>
      <c r="G60" s="1115">
        <v>8.0839999999999996</v>
      </c>
      <c r="H60" s="1115">
        <v>0.86199999999999999</v>
      </c>
      <c r="I60" s="1115">
        <v>0.21299999999999999</v>
      </c>
      <c r="J60" s="1115">
        <v>2.786</v>
      </c>
      <c r="K60" s="1115">
        <v>1.2</v>
      </c>
      <c r="L60" s="1115">
        <v>2.3E-2</v>
      </c>
      <c r="M60" s="1115">
        <v>0.16900000000000001</v>
      </c>
      <c r="N60" s="1115">
        <v>0.435</v>
      </c>
      <c r="O60" s="1115">
        <v>1.643</v>
      </c>
      <c r="P60" s="1115">
        <v>0.29799999999999999</v>
      </c>
      <c r="Q60" s="1115">
        <v>20.062000000000001</v>
      </c>
      <c r="S60" s="1097"/>
      <c r="T60" s="1097"/>
      <c r="U60" s="1097"/>
      <c r="V60" s="1097"/>
      <c r="W60" s="1097"/>
      <c r="X60" s="1097"/>
      <c r="Y60" s="1097"/>
      <c r="Z60" s="1097"/>
      <c r="AA60" s="1097"/>
      <c r="AB60" s="1097"/>
      <c r="AC60" s="1097"/>
      <c r="AD60" s="1097"/>
      <c r="AE60" s="231"/>
      <c r="AF60" s="171"/>
      <c r="AG60" s="231"/>
      <c r="AH60" s="171"/>
      <c r="AI60" s="171"/>
      <c r="AJ60" s="171"/>
    </row>
    <row r="61" spans="2:36" ht="15" customHeight="1">
      <c r="B61" s="1237" t="s">
        <v>13</v>
      </c>
      <c r="C61" s="564" t="s">
        <v>471</v>
      </c>
      <c r="D61" s="1116">
        <v>1049.942</v>
      </c>
      <c r="E61" s="558" t="s">
        <v>472</v>
      </c>
      <c r="F61" s="1116">
        <v>5.798</v>
      </c>
      <c r="G61" s="1116">
        <v>11.962</v>
      </c>
      <c r="H61" s="1116">
        <v>0.85299999999999998</v>
      </c>
      <c r="I61" s="1116">
        <v>0.25600000000000001</v>
      </c>
      <c r="J61" s="1116">
        <v>1.4870000000000001</v>
      </c>
      <c r="K61" s="1116">
        <v>0.52</v>
      </c>
      <c r="L61" s="1116">
        <v>3.0000000000000001E-3</v>
      </c>
      <c r="M61" s="1116">
        <v>0.35399999999999998</v>
      </c>
      <c r="N61" s="1116">
        <v>0.73699999999999999</v>
      </c>
      <c r="O61" s="1116">
        <v>1.6479999999999999</v>
      </c>
      <c r="P61" s="1116">
        <v>0.216</v>
      </c>
      <c r="Q61" s="1116">
        <v>23.834</v>
      </c>
      <c r="S61" s="1097"/>
      <c r="T61" s="1097"/>
      <c r="U61" s="1097"/>
      <c r="V61" s="1097"/>
      <c r="W61" s="1097"/>
      <c r="X61" s="1097"/>
      <c r="Y61" s="1097"/>
      <c r="Z61" s="1097"/>
      <c r="AA61" s="1097"/>
      <c r="AB61" s="1097"/>
      <c r="AC61" s="1097"/>
      <c r="AD61" s="1097"/>
      <c r="AE61" s="231"/>
      <c r="AF61" s="171"/>
      <c r="AG61" s="231"/>
      <c r="AH61" s="171"/>
      <c r="AI61" s="171"/>
      <c r="AJ61" s="171"/>
    </row>
    <row r="62" spans="2:36" ht="15" customHeight="1">
      <c r="B62" s="1236" t="s">
        <v>9</v>
      </c>
      <c r="C62" s="563" t="s">
        <v>473</v>
      </c>
      <c r="D62" s="1115">
        <v>202.417</v>
      </c>
      <c r="E62" s="557" t="s">
        <v>474</v>
      </c>
      <c r="F62" s="1115">
        <v>1.454</v>
      </c>
      <c r="G62" s="1115">
        <v>2.9140000000000001</v>
      </c>
      <c r="H62" s="1115">
        <v>0.19600000000000001</v>
      </c>
      <c r="I62" s="1115">
        <v>4.9000000000000002E-2</v>
      </c>
      <c r="J62" s="1115">
        <v>0.44800000000000001</v>
      </c>
      <c r="K62" s="1115">
        <v>0.20699999999999999</v>
      </c>
      <c r="L62" s="1115">
        <v>7.0000000000000001E-3</v>
      </c>
      <c r="M62" s="1115">
        <v>4.1000000000000002E-2</v>
      </c>
      <c r="N62" s="1115">
        <v>0.16500000000000001</v>
      </c>
      <c r="O62" s="1115">
        <v>0.19600000000000001</v>
      </c>
      <c r="P62" s="1115">
        <v>0.20899999999999999</v>
      </c>
      <c r="Q62" s="1115">
        <v>5.8860000000000001</v>
      </c>
      <c r="S62" s="1097"/>
      <c r="T62" s="1097"/>
      <c r="U62" s="1097"/>
      <c r="V62" s="1097"/>
      <c r="W62" s="1097"/>
      <c r="X62" s="1097"/>
      <c r="Y62" s="1097"/>
      <c r="Z62" s="1097"/>
      <c r="AA62" s="1097"/>
      <c r="AB62" s="1097"/>
      <c r="AC62" s="1097"/>
      <c r="AD62" s="1097"/>
      <c r="AE62" s="231"/>
      <c r="AF62" s="171"/>
      <c r="AG62" s="231"/>
      <c r="AH62" s="171"/>
      <c r="AI62" s="171"/>
      <c r="AJ62" s="171"/>
    </row>
    <row r="63" spans="2:36" ht="15" customHeight="1">
      <c r="B63" s="1237" t="s">
        <v>14</v>
      </c>
      <c r="C63" s="564" t="s">
        <v>475</v>
      </c>
      <c r="D63" s="1116">
        <v>2611.2930000000001</v>
      </c>
      <c r="E63" s="558" t="s">
        <v>476</v>
      </c>
      <c r="F63" s="1116">
        <v>19.135000000000002</v>
      </c>
      <c r="G63" s="1116">
        <v>32.539000000000001</v>
      </c>
      <c r="H63" s="1116">
        <v>2.875</v>
      </c>
      <c r="I63" s="1116">
        <v>0.76600000000000001</v>
      </c>
      <c r="J63" s="1116">
        <v>5.4109999999999996</v>
      </c>
      <c r="K63" s="1116">
        <v>2.8929999999999998</v>
      </c>
      <c r="L63" s="1116">
        <v>0.11600000000000001</v>
      </c>
      <c r="M63" s="1116">
        <v>1.107</v>
      </c>
      <c r="N63" s="1116">
        <v>2.2250000000000001</v>
      </c>
      <c r="O63" s="1116">
        <v>6.1</v>
      </c>
      <c r="P63" s="1116">
        <v>2.0049999999999999</v>
      </c>
      <c r="Q63" s="1116">
        <v>75.171999999999997</v>
      </c>
      <c r="S63" s="1097"/>
      <c r="T63" s="1097"/>
      <c r="U63" s="1097"/>
      <c r="V63" s="1097"/>
      <c r="W63" s="1097"/>
      <c r="X63" s="1097"/>
      <c r="Y63" s="1097"/>
      <c r="Z63" s="1097"/>
      <c r="AA63" s="1097"/>
      <c r="AB63" s="1097"/>
      <c r="AC63" s="1097"/>
      <c r="AD63" s="1097"/>
      <c r="AE63" s="231"/>
      <c r="AF63" s="171"/>
      <c r="AG63" s="231"/>
      <c r="AH63" s="171"/>
      <c r="AI63" s="171"/>
      <c r="AJ63" s="171"/>
    </row>
    <row r="64" spans="2:36" ht="15" customHeight="1">
      <c r="B64" s="1236" t="s">
        <v>14</v>
      </c>
      <c r="C64" s="563" t="s">
        <v>477</v>
      </c>
      <c r="D64" s="1115">
        <v>828.83799999999997</v>
      </c>
      <c r="E64" s="557" t="s">
        <v>478</v>
      </c>
      <c r="F64" s="1115">
        <v>4.0490000000000004</v>
      </c>
      <c r="G64" s="1115">
        <v>7.8949999999999996</v>
      </c>
      <c r="H64" s="1115">
        <v>0.63800000000000001</v>
      </c>
      <c r="I64" s="1115">
        <v>0.16600000000000001</v>
      </c>
      <c r="J64" s="1115">
        <v>1.294</v>
      </c>
      <c r="K64" s="1115">
        <v>0.48499999999999999</v>
      </c>
      <c r="L64" s="1115">
        <v>5.0000000000000001E-3</v>
      </c>
      <c r="M64" s="1115">
        <v>0.313</v>
      </c>
      <c r="N64" s="1115">
        <v>0.59099999999999997</v>
      </c>
      <c r="O64" s="1115">
        <v>1.6459999999999999</v>
      </c>
      <c r="P64" s="1115">
        <v>0.64100000000000001</v>
      </c>
      <c r="Q64" s="1115">
        <v>17.722999999999999</v>
      </c>
      <c r="S64" s="1097"/>
      <c r="T64" s="1097"/>
      <c r="U64" s="1097"/>
      <c r="V64" s="1097"/>
      <c r="W64" s="1097"/>
      <c r="X64" s="1097"/>
      <c r="Y64" s="1097"/>
      <c r="Z64" s="1097"/>
      <c r="AA64" s="1097"/>
      <c r="AB64" s="1097"/>
      <c r="AC64" s="1097"/>
      <c r="AD64" s="1097"/>
      <c r="AE64" s="231"/>
      <c r="AF64" s="171"/>
      <c r="AG64" s="231"/>
      <c r="AH64" s="171"/>
      <c r="AI64" s="171"/>
      <c r="AJ64" s="171"/>
    </row>
    <row r="65" spans="2:36" ht="15" customHeight="1">
      <c r="B65" s="1237" t="s">
        <v>16</v>
      </c>
      <c r="C65" s="564" t="s">
        <v>479</v>
      </c>
      <c r="D65" s="1116">
        <v>276.97300000000001</v>
      </c>
      <c r="E65" s="558" t="s">
        <v>480</v>
      </c>
      <c r="F65" s="1116">
        <v>1.7</v>
      </c>
      <c r="G65" s="1116">
        <v>3.4769999999999999</v>
      </c>
      <c r="H65" s="1116">
        <v>0.245</v>
      </c>
      <c r="I65" s="1116">
        <v>5.3999999999999999E-2</v>
      </c>
      <c r="J65" s="1116">
        <v>0.59899999999999998</v>
      </c>
      <c r="K65" s="1116">
        <v>0.251</v>
      </c>
      <c r="L65" s="1116">
        <v>1.9E-2</v>
      </c>
      <c r="M65" s="1116">
        <v>3.4000000000000002E-2</v>
      </c>
      <c r="N65" s="1116">
        <v>0.114</v>
      </c>
      <c r="O65" s="1116">
        <v>0.22600000000000001</v>
      </c>
      <c r="P65" s="1116">
        <v>3.2000000000000001E-2</v>
      </c>
      <c r="Q65" s="1116">
        <v>6.7510000000000003</v>
      </c>
      <c r="S65" s="1097"/>
      <c r="T65" s="1097"/>
      <c r="U65" s="1097"/>
      <c r="V65" s="1097"/>
      <c r="W65" s="1097"/>
      <c r="X65" s="1097"/>
      <c r="Y65" s="1097"/>
      <c r="Z65" s="1097"/>
      <c r="AA65" s="1097"/>
      <c r="AB65" s="1097"/>
      <c r="AC65" s="1097"/>
      <c r="AD65" s="1097"/>
      <c r="AE65" s="231"/>
      <c r="AF65" s="171"/>
      <c r="AG65" s="231"/>
      <c r="AH65" s="171"/>
      <c r="AI65" s="171"/>
      <c r="AJ65" s="171"/>
    </row>
    <row r="66" spans="2:36" ht="15" customHeight="1">
      <c r="B66" s="1236" t="s">
        <v>14</v>
      </c>
      <c r="C66" s="563" t="s">
        <v>481</v>
      </c>
      <c r="D66" s="1115">
        <v>1461.441</v>
      </c>
      <c r="E66" s="557" t="s">
        <v>482</v>
      </c>
      <c r="F66" s="1115">
        <v>8.5579999999999998</v>
      </c>
      <c r="G66" s="1115">
        <v>17.602</v>
      </c>
      <c r="H66" s="1115">
        <v>1.304</v>
      </c>
      <c r="I66" s="1115">
        <v>0.38100000000000001</v>
      </c>
      <c r="J66" s="1115">
        <v>2.694</v>
      </c>
      <c r="K66" s="1115">
        <v>1.147</v>
      </c>
      <c r="L66" s="1115">
        <v>0.02</v>
      </c>
      <c r="M66" s="1115">
        <v>0.40400000000000003</v>
      </c>
      <c r="N66" s="1115">
        <v>1.327</v>
      </c>
      <c r="O66" s="1115">
        <v>2.649</v>
      </c>
      <c r="P66" s="1115">
        <v>0.31900000000000001</v>
      </c>
      <c r="Q66" s="1115">
        <v>36.405000000000001</v>
      </c>
      <c r="S66" s="1097"/>
      <c r="T66" s="1097"/>
      <c r="U66" s="1097"/>
      <c r="V66" s="1097"/>
      <c r="W66" s="1097"/>
      <c r="X66" s="1097"/>
      <c r="Y66" s="1097"/>
      <c r="Z66" s="1097"/>
      <c r="AA66" s="1097"/>
      <c r="AB66" s="1097"/>
      <c r="AC66" s="1097"/>
      <c r="AD66" s="1097"/>
      <c r="AE66" s="231"/>
      <c r="AF66" s="171"/>
      <c r="AG66" s="231"/>
      <c r="AH66" s="171"/>
      <c r="AI66" s="171"/>
      <c r="AJ66" s="171"/>
    </row>
    <row r="67" spans="2:36" ht="15" customHeight="1">
      <c r="B67" s="1237" t="s">
        <v>8</v>
      </c>
      <c r="C67" s="564" t="s">
        <v>483</v>
      </c>
      <c r="D67" s="1116">
        <v>662.28499999999997</v>
      </c>
      <c r="E67" s="558" t="s">
        <v>484</v>
      </c>
      <c r="F67" s="1116">
        <v>4.202</v>
      </c>
      <c r="G67" s="1116">
        <v>8.6760000000000002</v>
      </c>
      <c r="H67" s="1116">
        <v>0.82099999999999995</v>
      </c>
      <c r="I67" s="1116">
        <v>0.2</v>
      </c>
      <c r="J67" s="1116">
        <v>2.633</v>
      </c>
      <c r="K67" s="1116">
        <v>1.2030000000000001</v>
      </c>
      <c r="L67" s="1116">
        <v>3.4000000000000002E-2</v>
      </c>
      <c r="M67" s="1116">
        <v>0.14799999999999999</v>
      </c>
      <c r="N67" s="1116">
        <v>0.5</v>
      </c>
      <c r="O67" s="1116">
        <v>1.361</v>
      </c>
      <c r="P67" s="1116">
        <v>0.94399999999999995</v>
      </c>
      <c r="Q67" s="1116">
        <v>20.722000000000001</v>
      </c>
      <c r="S67" s="1097"/>
      <c r="T67" s="1097"/>
      <c r="U67" s="1097"/>
      <c r="V67" s="1097"/>
      <c r="W67" s="1097"/>
      <c r="X67" s="1097"/>
      <c r="Y67" s="1097"/>
      <c r="Z67" s="1097"/>
      <c r="AA67" s="1097"/>
      <c r="AB67" s="1097"/>
      <c r="AC67" s="1097"/>
      <c r="AD67" s="1097"/>
      <c r="AE67" s="231"/>
      <c r="AF67" s="171"/>
      <c r="AG67" s="231"/>
      <c r="AH67" s="171"/>
      <c r="AI67" s="171"/>
      <c r="AJ67" s="171"/>
    </row>
    <row r="68" spans="2:36" ht="15" customHeight="1">
      <c r="B68" s="1236" t="s">
        <v>17</v>
      </c>
      <c r="C68" s="563" t="s">
        <v>485</v>
      </c>
      <c r="D68" s="1115">
        <v>693.02700000000004</v>
      </c>
      <c r="E68" s="557" t="s">
        <v>486</v>
      </c>
      <c r="F68" s="1115">
        <v>4.1639999999999997</v>
      </c>
      <c r="G68" s="1115">
        <v>8.7390000000000008</v>
      </c>
      <c r="H68" s="1115">
        <v>0.79</v>
      </c>
      <c r="I68" s="1115">
        <v>0.17699999999999999</v>
      </c>
      <c r="J68" s="1115">
        <v>2.536</v>
      </c>
      <c r="K68" s="1115">
        <v>0.96499999999999997</v>
      </c>
      <c r="L68" s="1115">
        <v>1.4999999999999999E-2</v>
      </c>
      <c r="M68" s="1115">
        <v>0.222</v>
      </c>
      <c r="N68" s="1115">
        <v>0.53400000000000003</v>
      </c>
      <c r="O68" s="1115">
        <v>1.6930000000000001</v>
      </c>
      <c r="P68" s="1115">
        <v>0.65700000000000003</v>
      </c>
      <c r="Q68" s="1115">
        <v>20.492000000000001</v>
      </c>
      <c r="S68" s="1097"/>
      <c r="T68" s="1097"/>
      <c r="U68" s="1097"/>
      <c r="V68" s="1097"/>
      <c r="W68" s="1097"/>
      <c r="X68" s="1097"/>
      <c r="Y68" s="1097"/>
      <c r="Z68" s="1097"/>
      <c r="AA68" s="1097"/>
      <c r="AB68" s="1097"/>
      <c r="AC68" s="1097"/>
      <c r="AD68" s="1097"/>
      <c r="AE68" s="231"/>
      <c r="AF68" s="171"/>
      <c r="AG68" s="231"/>
      <c r="AH68" s="171"/>
      <c r="AI68" s="171"/>
      <c r="AJ68" s="171"/>
    </row>
    <row r="69" spans="2:36" ht="15" customHeight="1">
      <c r="B69" s="1237" t="s">
        <v>18</v>
      </c>
      <c r="C69" s="564" t="s">
        <v>487</v>
      </c>
      <c r="D69" s="1116">
        <v>230.95599999999999</v>
      </c>
      <c r="E69" s="558" t="s">
        <v>488</v>
      </c>
      <c r="F69" s="1116">
        <v>1.5780000000000001</v>
      </c>
      <c r="G69" s="1116">
        <v>3.7789999999999999</v>
      </c>
      <c r="H69" s="1116">
        <v>0.22800000000000001</v>
      </c>
      <c r="I69" s="1116">
        <v>8.8999999999999996E-2</v>
      </c>
      <c r="J69" s="1116">
        <v>0.504</v>
      </c>
      <c r="K69" s="1116">
        <v>0.23699999999999999</v>
      </c>
      <c r="L69" s="1116">
        <v>7.0000000000000001E-3</v>
      </c>
      <c r="M69" s="1116">
        <v>7.6999999999999999E-2</v>
      </c>
      <c r="N69" s="1116">
        <v>0.20200000000000001</v>
      </c>
      <c r="O69" s="1116">
        <v>0.46</v>
      </c>
      <c r="P69" s="1116">
        <v>0.252</v>
      </c>
      <c r="Q69" s="1116">
        <v>7.4130000000000003</v>
      </c>
      <c r="S69" s="1097"/>
      <c r="T69" s="1097"/>
      <c r="U69" s="1097"/>
      <c r="V69" s="1097"/>
      <c r="W69" s="1097"/>
      <c r="X69" s="1097"/>
      <c r="Y69" s="1097"/>
      <c r="Z69" s="1097"/>
      <c r="AA69" s="1097"/>
      <c r="AB69" s="1097"/>
      <c r="AC69" s="1097"/>
      <c r="AD69" s="1097"/>
      <c r="AE69" s="231"/>
      <c r="AF69" s="171"/>
      <c r="AG69" s="231"/>
      <c r="AH69" s="171"/>
      <c r="AI69" s="171"/>
      <c r="AJ69" s="171"/>
    </row>
    <row r="70" spans="2:36" ht="15" customHeight="1">
      <c r="B70" s="1236" t="s">
        <v>18</v>
      </c>
      <c r="C70" s="563" t="s">
        <v>489</v>
      </c>
      <c r="D70" s="1115">
        <v>487.30700000000002</v>
      </c>
      <c r="E70" s="557" t="s">
        <v>490</v>
      </c>
      <c r="F70" s="1115">
        <v>3.492</v>
      </c>
      <c r="G70" s="1115">
        <v>7.3559999999999999</v>
      </c>
      <c r="H70" s="1115">
        <v>0.51500000000000001</v>
      </c>
      <c r="I70" s="1115">
        <v>0.1</v>
      </c>
      <c r="J70" s="1115">
        <v>1.5009999999999999</v>
      </c>
      <c r="K70" s="1115">
        <v>0.42699999999999999</v>
      </c>
      <c r="L70" s="1115">
        <v>1.0999999999999999E-2</v>
      </c>
      <c r="M70" s="1115">
        <v>0.505</v>
      </c>
      <c r="N70" s="1115">
        <v>0.34499999999999997</v>
      </c>
      <c r="O70" s="1115">
        <v>1.149</v>
      </c>
      <c r="P70" s="1115">
        <v>0.38100000000000001</v>
      </c>
      <c r="Q70" s="1115">
        <v>15.782</v>
      </c>
      <c r="R70" s="232"/>
      <c r="S70" s="1097"/>
      <c r="T70" s="1097"/>
      <c r="U70" s="1097"/>
      <c r="V70" s="1097"/>
      <c r="W70" s="1097"/>
      <c r="X70" s="1097"/>
      <c r="Y70" s="1097"/>
      <c r="Z70" s="1097"/>
      <c r="AA70" s="1097"/>
      <c r="AB70" s="1097"/>
      <c r="AC70" s="1097"/>
      <c r="AD70" s="1097"/>
      <c r="AE70" s="231"/>
      <c r="AF70" s="171"/>
      <c r="AG70" s="231"/>
      <c r="AH70" s="171"/>
      <c r="AI70" s="171"/>
      <c r="AJ70" s="171"/>
    </row>
    <row r="71" spans="2:36" ht="15" customHeight="1">
      <c r="B71" s="1237" t="s">
        <v>13</v>
      </c>
      <c r="C71" s="564" t="s">
        <v>491</v>
      </c>
      <c r="D71" s="1116">
        <v>1152.662</v>
      </c>
      <c r="E71" s="558" t="s">
        <v>492</v>
      </c>
      <c r="F71" s="1116">
        <v>6.4189999999999996</v>
      </c>
      <c r="G71" s="1116">
        <v>11.351000000000001</v>
      </c>
      <c r="H71" s="1116">
        <v>1.643</v>
      </c>
      <c r="I71" s="1116">
        <v>0.218</v>
      </c>
      <c r="J71" s="1116">
        <v>2.7669999999999999</v>
      </c>
      <c r="K71" s="1116">
        <v>0.77</v>
      </c>
      <c r="L71" s="1116">
        <v>1.7999999999999999E-2</v>
      </c>
      <c r="M71" s="1116">
        <v>0.31</v>
      </c>
      <c r="N71" s="1116">
        <v>0.65700000000000003</v>
      </c>
      <c r="O71" s="1116">
        <v>1.4330000000000001</v>
      </c>
      <c r="P71" s="1116">
        <v>0.69799999999999995</v>
      </c>
      <c r="Q71" s="1116">
        <v>26.283999999999999</v>
      </c>
      <c r="S71" s="1097"/>
      <c r="T71" s="1097"/>
      <c r="U71" s="1097"/>
      <c r="V71" s="1097"/>
      <c r="W71" s="1097"/>
      <c r="X71" s="1097"/>
      <c r="Y71" s="1097"/>
      <c r="Z71" s="1097"/>
      <c r="AA71" s="1097"/>
      <c r="AB71" s="1097"/>
      <c r="AC71" s="1097"/>
      <c r="AD71" s="1097"/>
      <c r="AE71" s="231"/>
      <c r="AF71" s="171"/>
      <c r="AG71" s="231"/>
      <c r="AH71" s="171"/>
      <c r="AI71" s="171"/>
      <c r="AJ71" s="171"/>
    </row>
    <row r="72" spans="2:36" ht="15" customHeight="1">
      <c r="B72" s="1236" t="s">
        <v>13</v>
      </c>
      <c r="C72" s="563" t="s">
        <v>493</v>
      </c>
      <c r="D72" s="1115">
        <v>767.08299999999997</v>
      </c>
      <c r="E72" s="557" t="s">
        <v>494</v>
      </c>
      <c r="F72" s="1115">
        <v>3.944</v>
      </c>
      <c r="G72" s="1115">
        <v>6.6440000000000001</v>
      </c>
      <c r="H72" s="1115">
        <v>0.74199999999999999</v>
      </c>
      <c r="I72" s="1115">
        <v>0.20300000000000001</v>
      </c>
      <c r="J72" s="1115">
        <v>1.228</v>
      </c>
      <c r="K72" s="1115">
        <v>0.26500000000000001</v>
      </c>
      <c r="L72" s="1115">
        <v>1.0999999999999999E-2</v>
      </c>
      <c r="M72" s="1115">
        <v>0.307</v>
      </c>
      <c r="N72" s="1115">
        <v>0.442</v>
      </c>
      <c r="O72" s="1115">
        <v>1.3140000000000001</v>
      </c>
      <c r="P72" s="1115">
        <v>0.33200000000000002</v>
      </c>
      <c r="Q72" s="1115">
        <v>15.432</v>
      </c>
      <c r="S72" s="1097"/>
      <c r="T72" s="1097"/>
      <c r="U72" s="1097"/>
      <c r="V72" s="1097"/>
      <c r="W72" s="1097"/>
      <c r="X72" s="1097"/>
      <c r="Y72" s="1097"/>
      <c r="Z72" s="1097"/>
      <c r="AA72" s="1097"/>
      <c r="AB72" s="1097"/>
      <c r="AC72" s="1097"/>
      <c r="AD72" s="1097"/>
      <c r="AE72" s="231"/>
      <c r="AF72" s="171"/>
      <c r="AG72" s="231"/>
      <c r="AH72" s="171"/>
      <c r="AI72" s="171"/>
      <c r="AJ72" s="171"/>
    </row>
    <row r="73" spans="2:36" ht="15" customHeight="1">
      <c r="B73" s="1237" t="s">
        <v>8</v>
      </c>
      <c r="C73" s="564" t="s">
        <v>495</v>
      </c>
      <c r="D73" s="1116">
        <v>1893.692</v>
      </c>
      <c r="E73" s="558" t="s">
        <v>496</v>
      </c>
      <c r="F73" s="1116">
        <v>12.802</v>
      </c>
      <c r="G73" s="1116">
        <v>25.529</v>
      </c>
      <c r="H73" s="1116">
        <v>2.613</v>
      </c>
      <c r="I73" s="1116">
        <v>0.53100000000000003</v>
      </c>
      <c r="J73" s="1116">
        <v>4.8570000000000002</v>
      </c>
      <c r="K73" s="1116">
        <v>2.331</v>
      </c>
      <c r="L73" s="1116">
        <v>5.2999999999999999E-2</v>
      </c>
      <c r="M73" s="1116">
        <v>0.88400000000000001</v>
      </c>
      <c r="N73" s="1116">
        <v>1.2689999999999999</v>
      </c>
      <c r="O73" s="1116">
        <v>3.198</v>
      </c>
      <c r="P73" s="1116">
        <v>1.175</v>
      </c>
      <c r="Q73" s="1116">
        <v>55.241999999999997</v>
      </c>
      <c r="S73" s="1097"/>
      <c r="T73" s="1097"/>
      <c r="U73" s="1097"/>
      <c r="V73" s="1097"/>
      <c r="W73" s="1097"/>
      <c r="X73" s="1097"/>
      <c r="Y73" s="1097"/>
      <c r="Z73" s="1097"/>
      <c r="AA73" s="1097"/>
      <c r="AB73" s="1097"/>
      <c r="AC73" s="1097"/>
      <c r="AD73" s="1097"/>
      <c r="AE73" s="231"/>
      <c r="AF73" s="171"/>
      <c r="AG73" s="231"/>
      <c r="AH73" s="171"/>
      <c r="AI73" s="171"/>
      <c r="AJ73" s="171"/>
    </row>
    <row r="74" spans="2:36" ht="15" customHeight="1">
      <c r="B74" s="1236" t="s">
        <v>9</v>
      </c>
      <c r="C74" s="563" t="s">
        <v>497</v>
      </c>
      <c r="D74" s="1115">
        <v>234.29599999999999</v>
      </c>
      <c r="E74" s="557" t="s">
        <v>498</v>
      </c>
      <c r="F74" s="1115">
        <v>1.226</v>
      </c>
      <c r="G74" s="1115">
        <v>2.1669999999999998</v>
      </c>
      <c r="H74" s="1115">
        <v>0.14899999999999999</v>
      </c>
      <c r="I74" s="1115">
        <v>4.2000000000000003E-2</v>
      </c>
      <c r="J74" s="1115">
        <v>0.40699999999999997</v>
      </c>
      <c r="K74" s="1115">
        <v>0.129</v>
      </c>
      <c r="L74" s="1115">
        <v>8.0000000000000002E-3</v>
      </c>
      <c r="M74" s="1115">
        <v>1.9E-2</v>
      </c>
      <c r="N74" s="1115">
        <v>0.115</v>
      </c>
      <c r="O74" s="1115">
        <v>0.40799999999999997</v>
      </c>
      <c r="P74" s="1115">
        <v>4.3999999999999997E-2</v>
      </c>
      <c r="Q74" s="1115">
        <v>4.7140000000000004</v>
      </c>
      <c r="S74" s="1097"/>
      <c r="T74" s="1097"/>
      <c r="U74" s="1097"/>
      <c r="V74" s="1097"/>
      <c r="W74" s="1097"/>
      <c r="X74" s="1097"/>
      <c r="Y74" s="1097"/>
      <c r="Z74" s="1097"/>
      <c r="AA74" s="1097"/>
      <c r="AB74" s="1097"/>
      <c r="AC74" s="1097"/>
      <c r="AD74" s="1097"/>
      <c r="AE74" s="231"/>
      <c r="AF74" s="171"/>
      <c r="AG74" s="231"/>
      <c r="AH74" s="171"/>
      <c r="AI74" s="171"/>
      <c r="AJ74" s="171"/>
    </row>
    <row r="75" spans="2:36" ht="15" customHeight="1">
      <c r="B75" s="1237" t="s">
        <v>9</v>
      </c>
      <c r="C75" s="564" t="s">
        <v>499</v>
      </c>
      <c r="D75" s="1116">
        <v>549.28800000000001</v>
      </c>
      <c r="E75" s="558" t="s">
        <v>500</v>
      </c>
      <c r="F75" s="1116">
        <v>3.3660000000000001</v>
      </c>
      <c r="G75" s="1116">
        <v>6.4020000000000001</v>
      </c>
      <c r="H75" s="1116">
        <v>0.66300000000000003</v>
      </c>
      <c r="I75" s="1116">
        <v>0.155</v>
      </c>
      <c r="J75" s="1116">
        <v>1.028</v>
      </c>
      <c r="K75" s="1116">
        <v>0.53500000000000003</v>
      </c>
      <c r="L75" s="1116">
        <v>8.0000000000000002E-3</v>
      </c>
      <c r="M75" s="1116">
        <v>0.121</v>
      </c>
      <c r="N75" s="1116">
        <v>0.36</v>
      </c>
      <c r="O75" s="1116">
        <v>1.226</v>
      </c>
      <c r="P75" s="1116">
        <v>9.6000000000000002E-2</v>
      </c>
      <c r="Q75" s="1116">
        <v>13.96</v>
      </c>
      <c r="S75" s="1097"/>
      <c r="T75" s="1097"/>
      <c r="U75" s="1097"/>
      <c r="V75" s="1097"/>
      <c r="W75" s="1097"/>
      <c r="X75" s="1097"/>
      <c r="Y75" s="1097"/>
      <c r="Z75" s="1097"/>
      <c r="AA75" s="1097"/>
      <c r="AB75" s="1097"/>
      <c r="AC75" s="1097"/>
      <c r="AD75" s="1097"/>
      <c r="AE75" s="231"/>
      <c r="AF75" s="171"/>
      <c r="AG75" s="231"/>
      <c r="AH75" s="171"/>
      <c r="AI75" s="171"/>
      <c r="AJ75" s="171"/>
    </row>
    <row r="76" spans="2:36" ht="15" customHeight="1">
      <c r="B76" s="1236" t="s">
        <v>19</v>
      </c>
      <c r="C76" s="563" t="s">
        <v>501</v>
      </c>
      <c r="D76" s="1115">
        <v>566.05799999999999</v>
      </c>
      <c r="E76" s="557" t="s">
        <v>502</v>
      </c>
      <c r="F76" s="1115">
        <v>3.1720000000000002</v>
      </c>
      <c r="G76" s="1115">
        <v>6.4859999999999998</v>
      </c>
      <c r="H76" s="1115">
        <v>0.51400000000000001</v>
      </c>
      <c r="I76" s="1115">
        <v>0.157</v>
      </c>
      <c r="J76" s="1115">
        <v>1.423</v>
      </c>
      <c r="K76" s="1115">
        <v>0.66700000000000004</v>
      </c>
      <c r="L76" s="1115">
        <v>1.9E-2</v>
      </c>
      <c r="M76" s="1115">
        <v>7.0999999999999994E-2</v>
      </c>
      <c r="N76" s="1115">
        <v>0.316</v>
      </c>
      <c r="O76" s="1115">
        <v>1.1870000000000001</v>
      </c>
      <c r="P76" s="1115">
        <v>0.16500000000000001</v>
      </c>
      <c r="Q76" s="1115">
        <v>14.177</v>
      </c>
      <c r="S76" s="1097"/>
      <c r="T76" s="1097"/>
      <c r="U76" s="1097"/>
      <c r="V76" s="1097"/>
      <c r="W76" s="1097"/>
      <c r="X76" s="1097"/>
      <c r="Y76" s="1097"/>
      <c r="Z76" s="1097"/>
      <c r="AA76" s="1097"/>
      <c r="AB76" s="1097"/>
      <c r="AC76" s="1097"/>
      <c r="AD76" s="1097"/>
      <c r="AE76" s="231"/>
      <c r="AF76" s="171"/>
      <c r="AG76" s="231"/>
      <c r="AH76" s="171"/>
      <c r="AI76" s="171"/>
      <c r="AJ76" s="171"/>
    </row>
    <row r="77" spans="2:36" ht="15" customHeight="1">
      <c r="B77" s="1237" t="s">
        <v>8</v>
      </c>
      <c r="C77" s="564" t="s">
        <v>503</v>
      </c>
      <c r="D77" s="1116">
        <v>442.46800000000002</v>
      </c>
      <c r="E77" s="558" t="s">
        <v>504</v>
      </c>
      <c r="F77" s="1116">
        <v>3.5310000000000001</v>
      </c>
      <c r="G77" s="1116">
        <v>6.6429999999999998</v>
      </c>
      <c r="H77" s="1116">
        <v>0.61299999999999999</v>
      </c>
      <c r="I77" s="1116">
        <v>0.126</v>
      </c>
      <c r="J77" s="1116">
        <v>1.8740000000000001</v>
      </c>
      <c r="K77" s="1116">
        <v>1.07</v>
      </c>
      <c r="L77" s="1116">
        <v>0.03</v>
      </c>
      <c r="M77" s="1116">
        <v>0.189</v>
      </c>
      <c r="N77" s="1116">
        <v>0.51300000000000001</v>
      </c>
      <c r="O77" s="1116">
        <v>1.149</v>
      </c>
      <c r="P77" s="1116">
        <v>0.151</v>
      </c>
      <c r="Q77" s="1116">
        <v>15.888999999999999</v>
      </c>
      <c r="S77" s="1097"/>
      <c r="T77" s="1097"/>
      <c r="U77" s="1097"/>
      <c r="V77" s="1097"/>
      <c r="W77" s="1097"/>
      <c r="X77" s="1097"/>
      <c r="Y77" s="1097"/>
      <c r="Z77" s="1097"/>
      <c r="AA77" s="1097"/>
      <c r="AB77" s="1097"/>
      <c r="AC77" s="1097"/>
      <c r="AD77" s="1097"/>
      <c r="AE77" s="231"/>
      <c r="AF77" s="171"/>
      <c r="AG77" s="231"/>
      <c r="AH77" s="171"/>
      <c r="AI77" s="171"/>
      <c r="AJ77" s="171"/>
    </row>
    <row r="78" spans="2:36" ht="15" customHeight="1">
      <c r="B78" s="1236" t="s">
        <v>8</v>
      </c>
      <c r="C78" s="563" t="s">
        <v>505</v>
      </c>
      <c r="D78" s="1115">
        <v>841.48199999999997</v>
      </c>
      <c r="E78" s="557" t="s">
        <v>506</v>
      </c>
      <c r="F78" s="1115">
        <v>5.274</v>
      </c>
      <c r="G78" s="1115">
        <v>9.6780000000000008</v>
      </c>
      <c r="H78" s="1115">
        <v>0.80200000000000005</v>
      </c>
      <c r="I78" s="1115">
        <v>0.215</v>
      </c>
      <c r="J78" s="1115">
        <v>2.3109999999999999</v>
      </c>
      <c r="K78" s="1115">
        <v>1.0680000000000001</v>
      </c>
      <c r="L78" s="1115">
        <v>1.7000000000000001E-2</v>
      </c>
      <c r="M78" s="1115">
        <v>0.33900000000000002</v>
      </c>
      <c r="N78" s="1115">
        <v>0.67200000000000004</v>
      </c>
      <c r="O78" s="1115">
        <v>2.0430000000000001</v>
      </c>
      <c r="P78" s="1115">
        <v>0.495</v>
      </c>
      <c r="Q78" s="1115">
        <v>22.914000000000001</v>
      </c>
      <c r="S78" s="1097"/>
      <c r="T78" s="1097"/>
      <c r="U78" s="1097"/>
      <c r="V78" s="1097"/>
      <c r="W78" s="1097"/>
      <c r="X78" s="1097"/>
      <c r="Y78" s="1097"/>
      <c r="Z78" s="1097"/>
      <c r="AA78" s="1097"/>
      <c r="AB78" s="1097"/>
      <c r="AC78" s="1097"/>
      <c r="AD78" s="1097"/>
      <c r="AE78" s="231"/>
      <c r="AF78" s="171"/>
      <c r="AG78" s="231"/>
      <c r="AH78" s="171"/>
      <c r="AI78" s="171"/>
      <c r="AJ78" s="171"/>
    </row>
    <row r="79" spans="2:36" ht="15" customHeight="1">
      <c r="B79" s="1237" t="s">
        <v>112</v>
      </c>
      <c r="C79" s="564" t="s">
        <v>507</v>
      </c>
      <c r="D79" s="1116">
        <v>2133.1109999999999</v>
      </c>
      <c r="E79" s="558" t="s">
        <v>508</v>
      </c>
      <c r="F79" s="1116">
        <v>11.757</v>
      </c>
      <c r="G79" s="1116">
        <v>37.256</v>
      </c>
      <c r="H79" s="1116">
        <v>8.2469999999999999</v>
      </c>
      <c r="I79" s="1116">
        <v>0.52500000000000002</v>
      </c>
      <c r="J79" s="1116">
        <v>7.03</v>
      </c>
      <c r="K79" s="1116">
        <v>6.423</v>
      </c>
      <c r="L79" s="1116">
        <v>0.106</v>
      </c>
      <c r="M79" s="1116">
        <v>1.3420000000000001</v>
      </c>
      <c r="N79" s="1116">
        <v>1E-3</v>
      </c>
      <c r="O79" s="1116">
        <v>3.778</v>
      </c>
      <c r="P79" s="1116">
        <v>0.83499999999999996</v>
      </c>
      <c r="Q79" s="1116">
        <v>77.3</v>
      </c>
      <c r="S79" s="1097"/>
      <c r="T79" s="1097"/>
      <c r="U79" s="1097"/>
      <c r="V79" s="1097"/>
      <c r="W79" s="1097"/>
      <c r="X79" s="1097"/>
      <c r="Y79" s="1097"/>
      <c r="Z79" s="1097"/>
      <c r="AA79" s="1097"/>
      <c r="AB79" s="1097"/>
      <c r="AC79" s="1097"/>
      <c r="AD79" s="1097"/>
      <c r="AE79" s="231"/>
      <c r="AF79" s="171"/>
      <c r="AG79" s="231"/>
      <c r="AH79" s="171"/>
      <c r="AI79" s="171"/>
      <c r="AJ79" s="171"/>
    </row>
    <row r="80" spans="2:36" ht="15" customHeight="1">
      <c r="B80" s="1236" t="s">
        <v>16</v>
      </c>
      <c r="C80" s="563" t="s">
        <v>509</v>
      </c>
      <c r="D80" s="1115">
        <v>1255.9179999999999</v>
      </c>
      <c r="E80" s="557" t="s">
        <v>510</v>
      </c>
      <c r="F80" s="1115">
        <v>8.8070000000000004</v>
      </c>
      <c r="G80" s="1115">
        <v>19.117000000000001</v>
      </c>
      <c r="H80" s="1115">
        <v>1.548</v>
      </c>
      <c r="I80" s="1115">
        <v>0.34899999999999998</v>
      </c>
      <c r="J80" s="1115">
        <v>2.9620000000000002</v>
      </c>
      <c r="K80" s="1115">
        <v>1.0640000000000001</v>
      </c>
      <c r="L80" s="1115">
        <v>2.1000000000000001E-2</v>
      </c>
      <c r="M80" s="1115">
        <v>0.45700000000000002</v>
      </c>
      <c r="N80" s="1115">
        <v>0.92500000000000004</v>
      </c>
      <c r="O80" s="1115">
        <v>3.198</v>
      </c>
      <c r="P80" s="1115">
        <v>0.59099999999999997</v>
      </c>
      <c r="Q80" s="1115">
        <v>39.039000000000001</v>
      </c>
      <c r="S80" s="1097"/>
      <c r="T80" s="1097"/>
      <c r="U80" s="1097"/>
      <c r="V80" s="1097"/>
      <c r="W80" s="1097"/>
      <c r="X80" s="1097"/>
      <c r="Y80" s="1097"/>
      <c r="Z80" s="1097"/>
      <c r="AA80" s="1097"/>
      <c r="AB80" s="1097"/>
      <c r="AC80" s="1097"/>
      <c r="AD80" s="1097"/>
      <c r="AE80" s="231"/>
      <c r="AF80" s="171"/>
      <c r="AG80" s="231"/>
      <c r="AH80" s="171"/>
      <c r="AI80" s="171"/>
      <c r="AJ80" s="171"/>
    </row>
    <row r="81" spans="2:36" ht="15" customHeight="1">
      <c r="B81" s="1237" t="s">
        <v>112</v>
      </c>
      <c r="C81" s="564" t="s">
        <v>511</v>
      </c>
      <c r="D81" s="1116">
        <v>1438.1</v>
      </c>
      <c r="E81" s="558" t="s">
        <v>512</v>
      </c>
      <c r="F81" s="1116">
        <v>7.7169999999999996</v>
      </c>
      <c r="G81" s="1116">
        <v>14.057</v>
      </c>
      <c r="H81" s="1116">
        <v>1.2290000000000001</v>
      </c>
      <c r="I81" s="1116">
        <v>0.39100000000000001</v>
      </c>
      <c r="J81" s="1116">
        <v>2.4060000000000001</v>
      </c>
      <c r="K81" s="1116">
        <v>1.3260000000000001</v>
      </c>
      <c r="L81" s="1116">
        <v>1.2999999999999999E-2</v>
      </c>
      <c r="M81" s="1116">
        <v>0.67500000000000004</v>
      </c>
      <c r="N81" s="1116">
        <v>1.3360000000000001</v>
      </c>
      <c r="O81" s="1116">
        <v>4.9039999999999999</v>
      </c>
      <c r="P81" s="1116">
        <v>0.78600000000000003</v>
      </c>
      <c r="Q81" s="1116">
        <v>34.840000000000003</v>
      </c>
      <c r="R81" s="232"/>
      <c r="S81" s="1097"/>
      <c r="T81" s="1097"/>
      <c r="U81" s="1097"/>
      <c r="V81" s="1097"/>
      <c r="W81" s="1097"/>
      <c r="X81" s="1097"/>
      <c r="Y81" s="1097"/>
      <c r="Z81" s="1097"/>
      <c r="AA81" s="1097"/>
      <c r="AB81" s="1097"/>
      <c r="AC81" s="1097"/>
      <c r="AD81" s="1097"/>
      <c r="AE81" s="231"/>
      <c r="AF81" s="171"/>
      <c r="AG81" s="231"/>
      <c r="AH81" s="171"/>
      <c r="AI81" s="171"/>
      <c r="AJ81" s="171"/>
    </row>
    <row r="82" spans="2:36" ht="15" customHeight="1">
      <c r="B82" s="1236" t="s">
        <v>112</v>
      </c>
      <c r="C82" s="563" t="s">
        <v>513</v>
      </c>
      <c r="D82" s="1115">
        <v>1456.365</v>
      </c>
      <c r="E82" s="557" t="s">
        <v>514</v>
      </c>
      <c r="F82" s="1115">
        <v>8.4130000000000003</v>
      </c>
      <c r="G82" s="1115">
        <v>12.582000000000001</v>
      </c>
      <c r="H82" s="1115">
        <v>1.5720000000000001</v>
      </c>
      <c r="I82" s="1115">
        <v>0.35499999999999998</v>
      </c>
      <c r="J82" s="1115">
        <v>3.141</v>
      </c>
      <c r="K82" s="1115">
        <v>1.9950000000000001</v>
      </c>
      <c r="L82" s="1115">
        <v>1.4E-2</v>
      </c>
      <c r="M82" s="1115">
        <v>0.622</v>
      </c>
      <c r="N82" s="1115">
        <v>1.2330000000000001</v>
      </c>
      <c r="O82" s="1115">
        <v>4.6429999999999998</v>
      </c>
      <c r="P82" s="1115">
        <v>0.79400000000000004</v>
      </c>
      <c r="Q82" s="1115">
        <v>35.363999999999997</v>
      </c>
      <c r="S82" s="1097"/>
      <c r="T82" s="1097"/>
      <c r="U82" s="1097"/>
      <c r="V82" s="1097"/>
      <c r="W82" s="1097"/>
      <c r="X82" s="1097"/>
      <c r="Y82" s="1097"/>
      <c r="Z82" s="1097"/>
      <c r="AA82" s="1097"/>
      <c r="AB82" s="1097"/>
      <c r="AC82" s="1097"/>
      <c r="AD82" s="1097"/>
      <c r="AE82" s="231"/>
      <c r="AF82" s="171"/>
      <c r="AG82" s="231"/>
      <c r="AH82" s="171"/>
      <c r="AI82" s="171"/>
      <c r="AJ82" s="171"/>
    </row>
    <row r="83" spans="2:36" ht="15" customHeight="1">
      <c r="B83" s="1237" t="s">
        <v>17</v>
      </c>
      <c r="C83" s="564" t="s">
        <v>515</v>
      </c>
      <c r="D83" s="1116">
        <v>374.58699999999999</v>
      </c>
      <c r="E83" s="558" t="s">
        <v>516</v>
      </c>
      <c r="F83" s="1116">
        <v>2.4590000000000001</v>
      </c>
      <c r="G83" s="1116">
        <v>5.1420000000000003</v>
      </c>
      <c r="H83" s="1116">
        <v>0.36299999999999999</v>
      </c>
      <c r="I83" s="1116">
        <v>9.6000000000000002E-2</v>
      </c>
      <c r="J83" s="1116">
        <v>1.9450000000000001</v>
      </c>
      <c r="K83" s="1116">
        <v>0.95299999999999996</v>
      </c>
      <c r="L83" s="1116">
        <v>0.02</v>
      </c>
      <c r="M83" s="1116">
        <v>5.1999999999999998E-2</v>
      </c>
      <c r="N83" s="1116">
        <v>0.245</v>
      </c>
      <c r="O83" s="1116">
        <v>0.66</v>
      </c>
      <c r="P83" s="1116">
        <v>5.5E-2</v>
      </c>
      <c r="Q83" s="1116">
        <v>11.99</v>
      </c>
      <c r="S83" s="1097"/>
      <c r="T83" s="1097"/>
      <c r="U83" s="1097"/>
      <c r="V83" s="1097"/>
      <c r="W83" s="1097"/>
      <c r="X83" s="1097"/>
      <c r="Y83" s="1097"/>
      <c r="Z83" s="1097"/>
      <c r="AA83" s="1097"/>
      <c r="AB83" s="1097"/>
      <c r="AC83" s="1097"/>
      <c r="AD83" s="1097"/>
      <c r="AE83" s="231"/>
      <c r="AF83" s="171"/>
      <c r="AG83" s="231"/>
      <c r="AH83" s="171"/>
      <c r="AI83" s="171"/>
      <c r="AJ83" s="171"/>
    </row>
    <row r="84" spans="2:36" ht="15" customHeight="1">
      <c r="B84" s="1236" t="s">
        <v>14</v>
      </c>
      <c r="C84" s="563" t="s">
        <v>517</v>
      </c>
      <c r="D84" s="1115">
        <v>566.25199999999995</v>
      </c>
      <c r="E84" s="557" t="s">
        <v>518</v>
      </c>
      <c r="F84" s="1115">
        <v>3.2440000000000002</v>
      </c>
      <c r="G84" s="1115">
        <v>6.9080000000000004</v>
      </c>
      <c r="H84" s="1115">
        <v>0.56200000000000006</v>
      </c>
      <c r="I84" s="1115">
        <v>0.126</v>
      </c>
      <c r="J84" s="1115">
        <v>1.282</v>
      </c>
      <c r="K84" s="1115">
        <v>0.38600000000000001</v>
      </c>
      <c r="L84" s="1115">
        <v>3.0000000000000001E-3</v>
      </c>
      <c r="M84" s="1115">
        <v>0.161</v>
      </c>
      <c r="N84" s="1115">
        <v>0.41199999999999998</v>
      </c>
      <c r="O84" s="1115">
        <v>1.1559999999999999</v>
      </c>
      <c r="P84" s="1115">
        <v>0.41399999999999998</v>
      </c>
      <c r="Q84" s="1115">
        <v>14.654</v>
      </c>
      <c r="S84" s="1097"/>
      <c r="T84" s="1097"/>
      <c r="U84" s="1097"/>
      <c r="V84" s="1097"/>
      <c r="W84" s="1097"/>
      <c r="X84" s="1097"/>
      <c r="Y84" s="1097"/>
      <c r="Z84" s="1097"/>
      <c r="AA84" s="1097"/>
      <c r="AB84" s="1097"/>
      <c r="AC84" s="1097"/>
      <c r="AD84" s="1097"/>
      <c r="AE84" s="231"/>
      <c r="AF84" s="171"/>
      <c r="AG84" s="231"/>
      <c r="AH84" s="171"/>
      <c r="AI84" s="171"/>
      <c r="AJ84" s="171"/>
    </row>
    <row r="85" spans="2:36" ht="15" customHeight="1">
      <c r="B85" s="1237" t="s">
        <v>18</v>
      </c>
      <c r="C85" s="564" t="s">
        <v>519</v>
      </c>
      <c r="D85" s="1116">
        <v>393.572</v>
      </c>
      <c r="E85" s="558" t="s">
        <v>520</v>
      </c>
      <c r="F85" s="1116">
        <v>2.3849999999999998</v>
      </c>
      <c r="G85" s="1116">
        <v>5.9359999999999999</v>
      </c>
      <c r="H85" s="1116">
        <v>0.377</v>
      </c>
      <c r="I85" s="1116">
        <v>0.1</v>
      </c>
      <c r="J85" s="1116">
        <v>0.65500000000000003</v>
      </c>
      <c r="K85" s="1116">
        <v>0.74</v>
      </c>
      <c r="L85" s="1116">
        <v>2.5999999999999999E-2</v>
      </c>
      <c r="M85" s="1116">
        <v>0.12</v>
      </c>
      <c r="N85" s="1116">
        <v>0.27800000000000002</v>
      </c>
      <c r="O85" s="1116">
        <v>0.80200000000000005</v>
      </c>
      <c r="P85" s="1116">
        <v>0.20699999999999999</v>
      </c>
      <c r="Q85" s="1116">
        <v>11.625999999999999</v>
      </c>
      <c r="S85" s="1097"/>
      <c r="T85" s="1097"/>
      <c r="U85" s="1097"/>
      <c r="V85" s="1097"/>
      <c r="W85" s="1097"/>
      <c r="X85" s="1097"/>
      <c r="Y85" s="1097"/>
      <c r="Z85" s="1097"/>
      <c r="AA85" s="1097"/>
      <c r="AB85" s="1097"/>
      <c r="AC85" s="1097"/>
      <c r="AD85" s="1097"/>
      <c r="AE85" s="231"/>
      <c r="AF85" s="171"/>
      <c r="AG85" s="231"/>
      <c r="AH85" s="171"/>
      <c r="AI85" s="171"/>
      <c r="AJ85" s="171"/>
    </row>
    <row r="86" spans="2:36" ht="15" customHeight="1">
      <c r="B86" s="1236" t="s">
        <v>18</v>
      </c>
      <c r="C86" s="563" t="s">
        <v>521</v>
      </c>
      <c r="D86" s="1115">
        <v>263.37700000000001</v>
      </c>
      <c r="E86" s="557" t="s">
        <v>522</v>
      </c>
      <c r="F86" s="1115">
        <v>1.629</v>
      </c>
      <c r="G86" s="1115">
        <v>3.4209999999999998</v>
      </c>
      <c r="H86" s="1115">
        <v>0.32400000000000001</v>
      </c>
      <c r="I86" s="1115">
        <v>3.7999999999999999E-2</v>
      </c>
      <c r="J86" s="1115">
        <v>0.78400000000000003</v>
      </c>
      <c r="K86" s="1115">
        <v>0.29399999999999998</v>
      </c>
      <c r="L86" s="1115">
        <v>1E-3</v>
      </c>
      <c r="M86" s="1115">
        <v>8.5999999999999993E-2</v>
      </c>
      <c r="N86" s="1115">
        <v>0.11700000000000001</v>
      </c>
      <c r="O86" s="1115">
        <v>0.68400000000000005</v>
      </c>
      <c r="P86" s="1115">
        <v>2.1999999999999999E-2</v>
      </c>
      <c r="Q86" s="1115">
        <v>7.4</v>
      </c>
      <c r="S86" s="1097"/>
      <c r="T86" s="1097"/>
      <c r="U86" s="1097"/>
      <c r="V86" s="1097"/>
      <c r="W86" s="1097"/>
      <c r="X86" s="1097"/>
      <c r="Y86" s="1097"/>
      <c r="Z86" s="1097"/>
      <c r="AA86" s="1097"/>
      <c r="AB86" s="1097"/>
      <c r="AC86" s="1097"/>
      <c r="AD86" s="1097"/>
      <c r="AE86" s="231"/>
      <c r="AF86" s="171"/>
      <c r="AG86" s="231"/>
      <c r="AH86" s="171"/>
      <c r="AI86" s="171"/>
      <c r="AJ86" s="171"/>
    </row>
    <row r="87" spans="2:36" ht="15" customHeight="1">
      <c r="B87" s="1237" t="s">
        <v>20</v>
      </c>
      <c r="C87" s="564" t="s">
        <v>523</v>
      </c>
      <c r="D87" s="1116">
        <v>1095.337</v>
      </c>
      <c r="E87" s="558" t="s">
        <v>524</v>
      </c>
      <c r="F87" s="1116">
        <v>8.2360000000000007</v>
      </c>
      <c r="G87" s="1116">
        <v>14.920999999999999</v>
      </c>
      <c r="H87" s="1116">
        <v>1.01</v>
      </c>
      <c r="I87" s="1116">
        <v>0.29499999999999998</v>
      </c>
      <c r="J87" s="1116">
        <v>2.3109999999999999</v>
      </c>
      <c r="K87" s="1116">
        <v>1.22</v>
      </c>
      <c r="L87" s="1116">
        <v>1.7000000000000001E-2</v>
      </c>
      <c r="M87" s="1116">
        <v>1.1830000000000001</v>
      </c>
      <c r="N87" s="1116">
        <v>0.93200000000000005</v>
      </c>
      <c r="O87" s="1116">
        <v>2.3679999999999999</v>
      </c>
      <c r="P87" s="1116">
        <v>0.50900000000000001</v>
      </c>
      <c r="Q87" s="1116">
        <v>33.002000000000002</v>
      </c>
      <c r="S87" s="1097"/>
      <c r="T87" s="1097"/>
      <c r="U87" s="1097"/>
      <c r="V87" s="1097"/>
      <c r="W87" s="1097"/>
      <c r="X87" s="1097"/>
      <c r="Y87" s="1097"/>
      <c r="Z87" s="1097"/>
      <c r="AA87" s="1097"/>
      <c r="AB87" s="1097"/>
      <c r="AC87" s="1097"/>
      <c r="AD87" s="1097"/>
      <c r="AE87" s="231"/>
      <c r="AF87" s="171"/>
      <c r="AG87" s="231"/>
      <c r="AH87" s="171"/>
      <c r="AI87" s="171"/>
      <c r="AJ87" s="171"/>
    </row>
    <row r="88" spans="2:36" ht="15" customHeight="1">
      <c r="B88" s="1236" t="s">
        <v>20</v>
      </c>
      <c r="C88" s="563" t="s">
        <v>525</v>
      </c>
      <c r="D88" s="1115">
        <v>564.56600000000003</v>
      </c>
      <c r="E88" s="557" t="s">
        <v>526</v>
      </c>
      <c r="F88" s="1115">
        <v>4.2789999999999999</v>
      </c>
      <c r="G88" s="1115">
        <v>7.6589999999999998</v>
      </c>
      <c r="H88" s="1115">
        <v>0.71799999999999997</v>
      </c>
      <c r="I88" s="1115">
        <v>0.18</v>
      </c>
      <c r="J88" s="1115">
        <v>1.26</v>
      </c>
      <c r="K88" s="1115">
        <v>0.59899999999999998</v>
      </c>
      <c r="L88" s="1115">
        <v>3.0000000000000001E-3</v>
      </c>
      <c r="M88" s="1115">
        <v>0.51600000000000001</v>
      </c>
      <c r="N88" s="1115">
        <v>0.52600000000000002</v>
      </c>
      <c r="O88" s="1115">
        <v>1.091</v>
      </c>
      <c r="P88" s="1115">
        <v>0.17899999999999999</v>
      </c>
      <c r="Q88" s="1115">
        <v>17.010000000000002</v>
      </c>
      <c r="S88" s="1097"/>
      <c r="T88" s="1097"/>
      <c r="U88" s="1097"/>
      <c r="V88" s="1097"/>
      <c r="W88" s="1097"/>
      <c r="X88" s="1097"/>
      <c r="Y88" s="1097"/>
      <c r="Z88" s="1097"/>
      <c r="AA88" s="1097"/>
      <c r="AB88" s="1097"/>
      <c r="AC88" s="1097"/>
      <c r="AD88" s="1097"/>
      <c r="AE88" s="231"/>
      <c r="AF88" s="171"/>
      <c r="AG88" s="231"/>
      <c r="AH88" s="171"/>
      <c r="AI88" s="171"/>
      <c r="AJ88" s="171"/>
    </row>
    <row r="89" spans="2:36" ht="15" customHeight="1">
      <c r="B89" s="1237" t="s">
        <v>19</v>
      </c>
      <c r="C89" s="564" t="s">
        <v>527</v>
      </c>
      <c r="D89" s="1116">
        <v>699.45899999999995</v>
      </c>
      <c r="E89" s="558" t="s">
        <v>528</v>
      </c>
      <c r="F89" s="1116">
        <v>4.2530000000000001</v>
      </c>
      <c r="G89" s="1116">
        <v>7.2370000000000001</v>
      </c>
      <c r="H89" s="1116">
        <v>0.63900000000000001</v>
      </c>
      <c r="I89" s="1116">
        <v>0.23200000000000001</v>
      </c>
      <c r="J89" s="1116">
        <v>3.8959999999999999</v>
      </c>
      <c r="K89" s="1116">
        <v>2.06</v>
      </c>
      <c r="L89" s="1116">
        <v>4.2999999999999997E-2</v>
      </c>
      <c r="M89" s="1116">
        <v>0.154</v>
      </c>
      <c r="N89" s="1116">
        <v>0.42699999999999999</v>
      </c>
      <c r="O89" s="1116">
        <v>1.1279999999999999</v>
      </c>
      <c r="P89" s="1116">
        <v>0.36199999999999999</v>
      </c>
      <c r="Q89" s="1116">
        <v>20.431000000000001</v>
      </c>
      <c r="S89" s="1097"/>
      <c r="T89" s="1097"/>
      <c r="U89" s="1097"/>
      <c r="V89" s="1097"/>
      <c r="W89" s="1097"/>
      <c r="X89" s="1097"/>
      <c r="Y89" s="1097"/>
      <c r="Z89" s="1097"/>
      <c r="AA89" s="1097"/>
      <c r="AB89" s="1097"/>
      <c r="AC89" s="1097"/>
      <c r="AD89" s="1097"/>
      <c r="AE89" s="231"/>
      <c r="AF89" s="171"/>
      <c r="AG89" s="231"/>
      <c r="AH89" s="171"/>
      <c r="AI89" s="171"/>
      <c r="AJ89" s="171"/>
    </row>
    <row r="90" spans="2:36" ht="15" customHeight="1">
      <c r="B90" s="1236" t="s">
        <v>17</v>
      </c>
      <c r="C90" s="563" t="s">
        <v>529</v>
      </c>
      <c r="D90" s="1115">
        <v>439.38499999999999</v>
      </c>
      <c r="E90" s="557" t="s">
        <v>530</v>
      </c>
      <c r="F90" s="1115">
        <v>3.3490000000000002</v>
      </c>
      <c r="G90" s="1115">
        <v>7.9409999999999998</v>
      </c>
      <c r="H90" s="1115">
        <v>0.52900000000000003</v>
      </c>
      <c r="I90" s="1115">
        <v>0.13100000000000001</v>
      </c>
      <c r="J90" s="1115">
        <v>1.3280000000000001</v>
      </c>
      <c r="K90" s="1115">
        <v>0.7</v>
      </c>
      <c r="L90" s="1115">
        <v>8.0000000000000002E-3</v>
      </c>
      <c r="M90" s="1115">
        <v>5.7000000000000002E-2</v>
      </c>
      <c r="N90" s="1115">
        <v>0.216</v>
      </c>
      <c r="O90" s="1115">
        <v>0.88500000000000001</v>
      </c>
      <c r="P90" s="1115">
        <v>0.104</v>
      </c>
      <c r="Q90" s="1115">
        <v>15.247999999999999</v>
      </c>
      <c r="S90" s="1097"/>
      <c r="T90" s="1097"/>
      <c r="U90" s="1097"/>
      <c r="V90" s="1097"/>
      <c r="W90" s="1097"/>
      <c r="X90" s="1097"/>
      <c r="Y90" s="1097"/>
      <c r="Z90" s="1097"/>
      <c r="AA90" s="1097"/>
      <c r="AB90" s="1097"/>
      <c r="AC90" s="1097"/>
      <c r="AD90" s="1097"/>
      <c r="AE90" s="231"/>
      <c r="AF90" s="171"/>
      <c r="AG90" s="231"/>
      <c r="AH90" s="171"/>
      <c r="AI90" s="171"/>
      <c r="AJ90" s="171"/>
    </row>
    <row r="91" spans="2:36" ht="15" customHeight="1">
      <c r="B91" s="1237" t="s">
        <v>17</v>
      </c>
      <c r="C91" s="564" t="s">
        <v>531</v>
      </c>
      <c r="D91" s="1116">
        <v>371.69099999999997</v>
      </c>
      <c r="E91" s="558" t="s">
        <v>532</v>
      </c>
      <c r="F91" s="1116">
        <v>2.7</v>
      </c>
      <c r="G91" s="1116">
        <v>6.7210000000000001</v>
      </c>
      <c r="H91" s="1116">
        <v>0.53700000000000003</v>
      </c>
      <c r="I91" s="1116">
        <v>6.4000000000000001E-2</v>
      </c>
      <c r="J91" s="1116">
        <v>0.94499999999999995</v>
      </c>
      <c r="K91" s="1116">
        <v>0.58699999999999997</v>
      </c>
      <c r="L91" s="1116">
        <v>3.3000000000000002E-2</v>
      </c>
      <c r="M91" s="1116">
        <v>9.5000000000000001E-2</v>
      </c>
      <c r="N91" s="1116">
        <v>0.216</v>
      </c>
      <c r="O91" s="1116">
        <v>0.85</v>
      </c>
      <c r="P91" s="1116">
        <v>0.106</v>
      </c>
      <c r="Q91" s="1116">
        <v>12.853999999999999</v>
      </c>
      <c r="S91" s="1097"/>
      <c r="T91" s="1097"/>
      <c r="U91" s="1097"/>
      <c r="V91" s="1097"/>
      <c r="W91" s="1097"/>
      <c r="X91" s="1097"/>
      <c r="Y91" s="1097"/>
      <c r="Z91" s="1097"/>
      <c r="AA91" s="1097"/>
      <c r="AB91" s="1097"/>
      <c r="AC91" s="1097"/>
      <c r="AD91" s="1097"/>
      <c r="AE91" s="231"/>
      <c r="AF91" s="171"/>
      <c r="AG91" s="231"/>
      <c r="AH91" s="171"/>
      <c r="AI91" s="171"/>
      <c r="AJ91" s="171"/>
    </row>
    <row r="92" spans="2:36" ht="15" customHeight="1">
      <c r="B92" s="1236" t="s">
        <v>13</v>
      </c>
      <c r="C92" s="563" t="s">
        <v>533</v>
      </c>
      <c r="D92" s="1115">
        <v>360.673</v>
      </c>
      <c r="E92" s="557" t="s">
        <v>534</v>
      </c>
      <c r="F92" s="1115">
        <v>2.343</v>
      </c>
      <c r="G92" s="1115">
        <v>4.4249999999999998</v>
      </c>
      <c r="H92" s="1115">
        <v>0.40400000000000003</v>
      </c>
      <c r="I92" s="1115">
        <v>0.15</v>
      </c>
      <c r="J92" s="1115">
        <v>0.75800000000000001</v>
      </c>
      <c r="K92" s="1115">
        <v>0.40400000000000003</v>
      </c>
      <c r="L92" s="1115">
        <v>7.0000000000000001E-3</v>
      </c>
      <c r="M92" s="1115">
        <v>0.114</v>
      </c>
      <c r="N92" s="1115">
        <v>0.151</v>
      </c>
      <c r="O92" s="1115">
        <v>0.59399999999999997</v>
      </c>
      <c r="P92" s="1115">
        <v>0.182</v>
      </c>
      <c r="Q92" s="1115">
        <v>9.532</v>
      </c>
      <c r="S92" s="1097"/>
      <c r="T92" s="1097"/>
      <c r="U92" s="1097"/>
      <c r="V92" s="1097"/>
      <c r="W92" s="1097"/>
      <c r="X92" s="1097"/>
      <c r="Y92" s="1097"/>
      <c r="Z92" s="1097"/>
      <c r="AA92" s="1097"/>
      <c r="AB92" s="1097"/>
      <c r="AC92" s="1097"/>
      <c r="AD92" s="1097"/>
      <c r="AE92" s="231"/>
      <c r="AF92" s="171"/>
      <c r="AG92" s="231"/>
      <c r="AH92" s="171"/>
      <c r="AI92" s="171"/>
      <c r="AJ92" s="171"/>
    </row>
    <row r="93" spans="2:36" ht="15" customHeight="1">
      <c r="B93" s="1237" t="s">
        <v>9</v>
      </c>
      <c r="C93" s="564" t="s">
        <v>535</v>
      </c>
      <c r="D93" s="1116">
        <v>333.38499999999999</v>
      </c>
      <c r="E93" s="558" t="s">
        <v>536</v>
      </c>
      <c r="F93" s="1116">
        <v>1.9219999999999999</v>
      </c>
      <c r="G93" s="1116">
        <v>3.8809999999999998</v>
      </c>
      <c r="H93" s="1116">
        <v>0.33600000000000002</v>
      </c>
      <c r="I93" s="1116">
        <v>7.6999999999999999E-2</v>
      </c>
      <c r="J93" s="1116">
        <v>0.56599999999999995</v>
      </c>
      <c r="K93" s="1116">
        <v>0.23699999999999999</v>
      </c>
      <c r="L93" s="1116">
        <v>5.0000000000000001E-3</v>
      </c>
      <c r="M93" s="1116">
        <v>8.5999999999999993E-2</v>
      </c>
      <c r="N93" s="1116">
        <v>0.223</v>
      </c>
      <c r="O93" s="1116">
        <v>0.61799999999999999</v>
      </c>
      <c r="P93" s="1116">
        <v>0.03</v>
      </c>
      <c r="Q93" s="1116">
        <v>7.9809999999999999</v>
      </c>
      <c r="S93" s="1097"/>
      <c r="T93" s="1097"/>
      <c r="U93" s="1097"/>
      <c r="V93" s="1097"/>
      <c r="W93" s="1097"/>
      <c r="X93" s="1097"/>
      <c r="Y93" s="1097"/>
      <c r="Z93" s="1097"/>
      <c r="AA93" s="1097"/>
      <c r="AB93" s="1097"/>
      <c r="AC93" s="1097"/>
      <c r="AD93" s="1097"/>
      <c r="AE93" s="231"/>
      <c r="AF93" s="171"/>
      <c r="AG93" s="231"/>
      <c r="AH93" s="171"/>
      <c r="AI93" s="171"/>
      <c r="AJ93" s="171"/>
    </row>
    <row r="94" spans="2:36" ht="15" customHeight="1">
      <c r="B94" s="1236" t="s">
        <v>9</v>
      </c>
      <c r="C94" s="563" t="s">
        <v>537</v>
      </c>
      <c r="D94" s="1115">
        <v>139.654</v>
      </c>
      <c r="E94" s="557" t="s">
        <v>538</v>
      </c>
      <c r="F94" s="1115">
        <v>0.91900000000000004</v>
      </c>
      <c r="G94" s="1115">
        <v>1.66</v>
      </c>
      <c r="H94" s="1115">
        <v>0.20300000000000001</v>
      </c>
      <c r="I94" s="1115">
        <v>5.2999999999999999E-2</v>
      </c>
      <c r="J94" s="1115">
        <v>0.32100000000000001</v>
      </c>
      <c r="K94" s="1115">
        <v>0.154</v>
      </c>
      <c r="L94" s="1115">
        <v>4.0000000000000001E-3</v>
      </c>
      <c r="M94" s="1115">
        <v>4.9000000000000002E-2</v>
      </c>
      <c r="N94" s="1115">
        <v>0.123</v>
      </c>
      <c r="O94" s="1115">
        <v>0.35</v>
      </c>
      <c r="P94" s="1115">
        <v>4.5999999999999999E-2</v>
      </c>
      <c r="Q94" s="1115">
        <v>3.8820000000000001</v>
      </c>
      <c r="S94" s="1097"/>
      <c r="T94" s="1097"/>
      <c r="U94" s="1097"/>
      <c r="V94" s="1097"/>
      <c r="W94" s="1097"/>
      <c r="X94" s="1097"/>
      <c r="Y94" s="1097"/>
      <c r="Z94" s="1097"/>
      <c r="AA94" s="1097"/>
      <c r="AB94" s="1097"/>
      <c r="AC94" s="1097"/>
      <c r="AD94" s="1097"/>
      <c r="AE94" s="231"/>
      <c r="AF94" s="171"/>
      <c r="AG94" s="231"/>
      <c r="AH94" s="171"/>
      <c r="AI94" s="171"/>
      <c r="AJ94" s="171"/>
    </row>
    <row r="95" spans="2:36" ht="15" customHeight="1">
      <c r="B95" s="1237" t="s">
        <v>112</v>
      </c>
      <c r="C95" s="564" t="s">
        <v>539</v>
      </c>
      <c r="D95" s="1116">
        <v>1313.768</v>
      </c>
      <c r="E95" s="558" t="s">
        <v>540</v>
      </c>
      <c r="F95" s="1116">
        <v>8.2439999999999998</v>
      </c>
      <c r="G95" s="1116">
        <v>13.103</v>
      </c>
      <c r="H95" s="1116">
        <v>1.5740000000000001</v>
      </c>
      <c r="I95" s="1116">
        <v>0.378</v>
      </c>
      <c r="J95" s="1116">
        <v>2.5649999999999999</v>
      </c>
      <c r="K95" s="1116">
        <v>1.714</v>
      </c>
      <c r="L95" s="1116">
        <v>2.5000000000000001E-2</v>
      </c>
      <c r="M95" s="1116">
        <v>0.51600000000000001</v>
      </c>
      <c r="N95" s="1116">
        <v>1.04</v>
      </c>
      <c r="O95" s="1116">
        <v>5.9950000000000001</v>
      </c>
      <c r="P95" s="1116">
        <v>1.5149999999999999</v>
      </c>
      <c r="Q95" s="1116">
        <v>36.668999999999997</v>
      </c>
      <c r="R95" s="232"/>
      <c r="S95" s="1097"/>
      <c r="T95" s="1097"/>
      <c r="U95" s="1097"/>
      <c r="V95" s="1097"/>
      <c r="W95" s="1097"/>
      <c r="X95" s="1097"/>
      <c r="Y95" s="1097"/>
      <c r="Z95" s="1097"/>
      <c r="AA95" s="1097"/>
      <c r="AB95" s="1097"/>
      <c r="AC95" s="1097"/>
      <c r="AD95" s="1097"/>
      <c r="AE95" s="231"/>
      <c r="AF95" s="171"/>
      <c r="AG95" s="231"/>
      <c r="AH95" s="171"/>
      <c r="AI95" s="171"/>
      <c r="AJ95" s="171"/>
    </row>
    <row r="96" spans="2:36" ht="15" customHeight="1">
      <c r="B96" s="1236" t="s">
        <v>112</v>
      </c>
      <c r="C96" s="563" t="s">
        <v>541</v>
      </c>
      <c r="D96" s="1115">
        <v>1635.2909999999999</v>
      </c>
      <c r="E96" s="557" t="s">
        <v>542</v>
      </c>
      <c r="F96" s="1115">
        <v>9.4489999999999998</v>
      </c>
      <c r="G96" s="1115">
        <v>16.274999999999999</v>
      </c>
      <c r="H96" s="1115">
        <v>2.4220000000000002</v>
      </c>
      <c r="I96" s="1115">
        <v>0.58899999999999997</v>
      </c>
      <c r="J96" s="1115">
        <v>3.5339999999999998</v>
      </c>
      <c r="K96" s="1115">
        <v>3.0739999999999998</v>
      </c>
      <c r="L96" s="1115">
        <v>8.6999999999999994E-2</v>
      </c>
      <c r="M96" s="1115">
        <v>0.69199999999999995</v>
      </c>
      <c r="N96" s="1115">
        <v>0</v>
      </c>
      <c r="O96" s="1115">
        <v>7.0259999999999998</v>
      </c>
      <c r="P96" s="1115">
        <v>1.917</v>
      </c>
      <c r="Q96" s="1115">
        <v>45.064999999999998</v>
      </c>
      <c r="S96" s="1097"/>
      <c r="T96" s="1097"/>
      <c r="U96" s="1097"/>
      <c r="V96" s="1097"/>
      <c r="W96" s="1097"/>
      <c r="X96" s="1097"/>
      <c r="Y96" s="1097"/>
      <c r="Z96" s="1097"/>
      <c r="AA96" s="1097"/>
      <c r="AB96" s="1097"/>
      <c r="AC96" s="1097"/>
      <c r="AD96" s="1097"/>
      <c r="AE96" s="231"/>
      <c r="AF96" s="171"/>
      <c r="AG96" s="231"/>
      <c r="AH96" s="171"/>
      <c r="AI96" s="171"/>
      <c r="AJ96" s="171"/>
    </row>
    <row r="97" spans="2:36" ht="15" customHeight="1">
      <c r="B97" s="1237" t="s">
        <v>112</v>
      </c>
      <c r="C97" s="564" t="s">
        <v>543</v>
      </c>
      <c r="D97" s="1116">
        <v>1668.67</v>
      </c>
      <c r="E97" s="558" t="s">
        <v>544</v>
      </c>
      <c r="F97" s="1116">
        <v>13.816000000000001</v>
      </c>
      <c r="G97" s="1116">
        <v>20.605</v>
      </c>
      <c r="H97" s="1116">
        <v>2.1120000000000001</v>
      </c>
      <c r="I97" s="1116">
        <v>0.435</v>
      </c>
      <c r="J97" s="1116">
        <v>3.794</v>
      </c>
      <c r="K97" s="1116">
        <v>3.5510000000000002</v>
      </c>
      <c r="L97" s="1116">
        <v>8.8999999999999996E-2</v>
      </c>
      <c r="M97" s="1116">
        <v>0.79700000000000004</v>
      </c>
      <c r="N97" s="1116">
        <v>2E-3</v>
      </c>
      <c r="O97" s="1116">
        <v>7.8620000000000001</v>
      </c>
      <c r="P97" s="1116">
        <v>1.2270000000000001</v>
      </c>
      <c r="Q97" s="1116">
        <v>54.29</v>
      </c>
      <c r="S97" s="1097"/>
      <c r="T97" s="1097"/>
      <c r="U97" s="1097"/>
      <c r="V97" s="1097"/>
      <c r="W97" s="1097"/>
      <c r="X97" s="1097"/>
      <c r="Y97" s="1097"/>
      <c r="Z97" s="1097"/>
      <c r="AA97" s="1097"/>
      <c r="AB97" s="1097"/>
      <c r="AC97" s="1097"/>
      <c r="AD97" s="1097"/>
      <c r="AE97" s="231"/>
      <c r="AF97" s="171"/>
      <c r="AG97" s="231"/>
      <c r="AH97" s="171"/>
      <c r="AI97" s="171"/>
      <c r="AJ97" s="171"/>
    </row>
    <row r="98" spans="2:36" ht="15" customHeight="1">
      <c r="B98" s="1236" t="s">
        <v>112</v>
      </c>
      <c r="C98" s="563" t="s">
        <v>545</v>
      </c>
      <c r="D98" s="1115">
        <v>1415.367</v>
      </c>
      <c r="E98" s="557" t="s">
        <v>546</v>
      </c>
      <c r="F98" s="1115">
        <v>9.4179999999999993</v>
      </c>
      <c r="G98" s="1115">
        <v>18.975999999999999</v>
      </c>
      <c r="H98" s="1115">
        <v>2.1539999999999999</v>
      </c>
      <c r="I98" s="1115">
        <v>0.53800000000000003</v>
      </c>
      <c r="J98" s="1115">
        <v>3.2949999999999999</v>
      </c>
      <c r="K98" s="1115">
        <v>2.915</v>
      </c>
      <c r="L98" s="1115">
        <v>5.7000000000000002E-2</v>
      </c>
      <c r="M98" s="1115">
        <v>0.47899999999999998</v>
      </c>
      <c r="N98" s="1115">
        <v>3.0000000000000001E-3</v>
      </c>
      <c r="O98" s="1115">
        <v>5.5140000000000002</v>
      </c>
      <c r="P98" s="1115">
        <v>1.573</v>
      </c>
      <c r="Q98" s="1115">
        <v>44.921999999999997</v>
      </c>
      <c r="S98" s="1097"/>
      <c r="T98" s="1097"/>
      <c r="U98" s="1097"/>
      <c r="V98" s="1097"/>
      <c r="W98" s="1097"/>
      <c r="X98" s="1097"/>
      <c r="Y98" s="1097"/>
      <c r="Z98" s="1097"/>
      <c r="AA98" s="1097"/>
      <c r="AB98" s="1097"/>
      <c r="AC98" s="1097"/>
      <c r="AD98" s="1097"/>
      <c r="AE98" s="231"/>
      <c r="AF98" s="171"/>
      <c r="AG98" s="231"/>
      <c r="AH98" s="171"/>
      <c r="AI98" s="171"/>
      <c r="AJ98" s="171"/>
    </row>
    <row r="99" spans="2:36" ht="15" customHeight="1">
      <c r="B99" s="1237" t="s">
        <v>112</v>
      </c>
      <c r="C99" s="564" t="s">
        <v>547</v>
      </c>
      <c r="D99" s="1116">
        <v>1256.607</v>
      </c>
      <c r="E99" s="558" t="s">
        <v>548</v>
      </c>
      <c r="F99" s="1116">
        <v>6.7960000000000003</v>
      </c>
      <c r="G99" s="1116">
        <v>12.093</v>
      </c>
      <c r="H99" s="1116">
        <v>1.24</v>
      </c>
      <c r="I99" s="1116">
        <v>0.45500000000000002</v>
      </c>
      <c r="J99" s="1116">
        <v>2.2549999999999999</v>
      </c>
      <c r="K99" s="1116">
        <v>1.329</v>
      </c>
      <c r="L99" s="1116">
        <v>1.7000000000000001E-2</v>
      </c>
      <c r="M99" s="1116">
        <v>0.66</v>
      </c>
      <c r="N99" s="1116">
        <v>0.95699999999999996</v>
      </c>
      <c r="O99" s="1116">
        <v>5.33</v>
      </c>
      <c r="P99" s="1116">
        <v>0.28499999999999998</v>
      </c>
      <c r="Q99" s="1116">
        <v>31.417000000000002</v>
      </c>
      <c r="S99" s="1097"/>
      <c r="T99" s="1097"/>
      <c r="U99" s="1097"/>
      <c r="V99" s="1097"/>
      <c r="W99" s="1097"/>
      <c r="X99" s="1097"/>
      <c r="Y99" s="1097"/>
      <c r="Z99" s="1097"/>
      <c r="AA99" s="1097"/>
      <c r="AB99" s="1097"/>
      <c r="AC99" s="1097"/>
      <c r="AD99" s="1097"/>
      <c r="AE99" s="231"/>
      <c r="AF99" s="171"/>
      <c r="AG99" s="231"/>
      <c r="AH99" s="171"/>
      <c r="AI99" s="171"/>
      <c r="AJ99" s="171"/>
    </row>
    <row r="100" spans="2:36" ht="15" customHeight="1">
      <c r="B100" s="1236" t="s">
        <v>21</v>
      </c>
      <c r="C100" s="563" t="s">
        <v>549</v>
      </c>
      <c r="D100" s="1115">
        <v>384.315</v>
      </c>
      <c r="E100" s="557" t="s">
        <v>21</v>
      </c>
      <c r="F100" s="1115">
        <v>4.4610000000000003</v>
      </c>
      <c r="G100" s="1115">
        <v>7.3380000000000001</v>
      </c>
      <c r="H100" s="1115">
        <v>0.247</v>
      </c>
      <c r="I100" s="1115">
        <v>6.0999999999999999E-2</v>
      </c>
      <c r="J100" s="1115">
        <v>0.57199999999999995</v>
      </c>
      <c r="K100" s="1115">
        <v>0.20300000000000001</v>
      </c>
      <c r="L100" s="1115">
        <v>3.0000000000000001E-3</v>
      </c>
      <c r="M100" s="1115">
        <v>0.33700000000000002</v>
      </c>
      <c r="N100" s="1115">
        <v>0.35099999999999998</v>
      </c>
      <c r="O100" s="1115">
        <v>0.95199999999999996</v>
      </c>
      <c r="P100" s="1115">
        <v>9.5000000000000001E-2</v>
      </c>
      <c r="Q100" s="1115">
        <v>14.62</v>
      </c>
      <c r="S100" s="1097"/>
      <c r="T100" s="1097"/>
      <c r="U100" s="1097"/>
      <c r="V100" s="1097"/>
      <c r="W100" s="1097"/>
      <c r="X100" s="1097"/>
      <c r="Y100" s="1097"/>
      <c r="Z100" s="1097"/>
      <c r="AA100" s="1097"/>
      <c r="AB100" s="1097"/>
      <c r="AC100" s="1097"/>
      <c r="AD100" s="1097"/>
      <c r="AE100" s="231"/>
      <c r="AF100" s="171"/>
      <c r="AG100" s="231"/>
      <c r="AH100" s="171"/>
      <c r="AI100" s="171"/>
      <c r="AJ100" s="171"/>
    </row>
    <row r="101" spans="2:36" ht="15" customHeight="1">
      <c r="B101" s="1237" t="s">
        <v>23</v>
      </c>
      <c r="C101" s="564" t="s">
        <v>550</v>
      </c>
      <c r="D101" s="1116">
        <v>360.74900000000002</v>
      </c>
      <c r="E101" s="558" t="s">
        <v>22</v>
      </c>
      <c r="F101" s="1116">
        <v>4.13</v>
      </c>
      <c r="G101" s="1116">
        <v>8.3109999999999999</v>
      </c>
      <c r="H101" s="1116">
        <v>0.24199999999999999</v>
      </c>
      <c r="I101" s="1116">
        <v>0.123</v>
      </c>
      <c r="J101" s="1116">
        <v>0.627</v>
      </c>
      <c r="K101" s="1116">
        <v>0.38</v>
      </c>
      <c r="L101" s="1116">
        <v>4.2000000000000003E-2</v>
      </c>
      <c r="M101" s="1116">
        <v>0.222</v>
      </c>
      <c r="N101" s="1116">
        <v>0.24</v>
      </c>
      <c r="O101" s="1116">
        <v>0.94399999999999995</v>
      </c>
      <c r="P101" s="1116">
        <v>0.56200000000000006</v>
      </c>
      <c r="Q101" s="1116">
        <v>15.823</v>
      </c>
      <c r="S101" s="1097"/>
      <c r="T101" s="1097"/>
      <c r="U101" s="1097"/>
      <c r="V101" s="1097"/>
      <c r="W101" s="1097"/>
      <c r="X101" s="1097"/>
      <c r="Y101" s="1097"/>
      <c r="Z101" s="1097"/>
      <c r="AA101" s="1097"/>
      <c r="AB101" s="1097"/>
      <c r="AC101" s="1097"/>
      <c r="AD101" s="1097"/>
      <c r="AE101" s="231"/>
      <c r="AF101" s="171"/>
      <c r="AG101" s="231"/>
      <c r="AH101" s="171"/>
      <c r="AI101" s="171"/>
      <c r="AJ101" s="171"/>
    </row>
    <row r="102" spans="2:36" ht="15" customHeight="1">
      <c r="B102" s="1236" t="s">
        <v>22</v>
      </c>
      <c r="C102" s="563" t="s">
        <v>551</v>
      </c>
      <c r="D102" s="1115">
        <v>286.61799999999999</v>
      </c>
      <c r="E102" s="557" t="s">
        <v>23</v>
      </c>
      <c r="F102" s="1115">
        <v>2.3319999999999999</v>
      </c>
      <c r="G102" s="1115">
        <v>4.282</v>
      </c>
      <c r="H102" s="1115">
        <v>0.14000000000000001</v>
      </c>
      <c r="I102" s="1115">
        <v>8.7999999999999995E-2</v>
      </c>
      <c r="J102" s="1115">
        <v>0.496</v>
      </c>
      <c r="K102" s="1115">
        <v>0.17199999999999999</v>
      </c>
      <c r="L102" s="1115">
        <v>5.0000000000000001E-3</v>
      </c>
      <c r="M102" s="1115">
        <v>0.16400000000000001</v>
      </c>
      <c r="N102" s="1115">
        <v>0.28299999999999997</v>
      </c>
      <c r="O102" s="1115">
        <v>0.20100000000000001</v>
      </c>
      <c r="P102" s="1115">
        <v>9.2999999999999999E-2</v>
      </c>
      <c r="Q102" s="1115">
        <v>8.2560000000000002</v>
      </c>
      <c r="S102" s="1097"/>
      <c r="T102" s="1097"/>
      <c r="U102" s="1097"/>
      <c r="V102" s="1097"/>
      <c r="W102" s="1097"/>
      <c r="X102" s="1097"/>
      <c r="Y102" s="1097"/>
      <c r="Z102" s="1097"/>
      <c r="AA102" s="1097"/>
      <c r="AB102" s="1097"/>
      <c r="AC102" s="1097"/>
      <c r="AD102" s="1097"/>
      <c r="AE102" s="231"/>
      <c r="AF102" s="171"/>
      <c r="AG102" s="231"/>
      <c r="AH102" s="171"/>
      <c r="AI102" s="171"/>
      <c r="AJ102" s="171"/>
    </row>
    <row r="103" spans="2:36" ht="15" customHeight="1">
      <c r="B103" s="1237" t="s">
        <v>24</v>
      </c>
      <c r="C103" s="564" t="s">
        <v>552</v>
      </c>
      <c r="D103" s="1116">
        <v>871.15700000000004</v>
      </c>
      <c r="E103" s="558" t="s">
        <v>24</v>
      </c>
      <c r="F103" s="1116">
        <v>8.9239999999999995</v>
      </c>
      <c r="G103" s="1116">
        <v>15.507999999999999</v>
      </c>
      <c r="H103" s="1116">
        <v>0.51700000000000002</v>
      </c>
      <c r="I103" s="1116">
        <v>0.44900000000000001</v>
      </c>
      <c r="J103" s="1116">
        <v>2.5249999999999999</v>
      </c>
      <c r="K103" s="1116">
        <v>0.64500000000000002</v>
      </c>
      <c r="L103" s="1116">
        <v>2.3E-2</v>
      </c>
      <c r="M103" s="1116">
        <v>0.34</v>
      </c>
      <c r="N103" s="1116">
        <v>0.873</v>
      </c>
      <c r="O103" s="1116">
        <v>1.139</v>
      </c>
      <c r="P103" s="1116">
        <v>0.82699999999999996</v>
      </c>
      <c r="Q103" s="1116">
        <v>31.77</v>
      </c>
      <c r="S103" s="1097"/>
      <c r="T103" s="1097"/>
      <c r="U103" s="1097"/>
      <c r="V103" s="1097"/>
      <c r="W103" s="1097"/>
      <c r="X103" s="1097"/>
      <c r="Y103" s="1097"/>
      <c r="Z103" s="1097"/>
      <c r="AA103" s="1097"/>
      <c r="AB103" s="1097"/>
      <c r="AC103" s="1097"/>
      <c r="AD103" s="1097"/>
      <c r="AE103" s="231"/>
      <c r="AF103" s="171"/>
      <c r="AG103" s="231"/>
      <c r="AH103" s="171"/>
      <c r="AI103" s="171"/>
      <c r="AJ103" s="171"/>
    </row>
    <row r="104" spans="2:36" ht="15" customHeight="1">
      <c r="B104" s="1238" t="s">
        <v>12</v>
      </c>
      <c r="C104" s="563" t="s">
        <v>568</v>
      </c>
      <c r="D104" s="1117">
        <v>347.59699999999998</v>
      </c>
      <c r="E104" s="572" t="s">
        <v>12</v>
      </c>
      <c r="F104" s="1117">
        <v>3.7909999999999999</v>
      </c>
      <c r="G104" s="1117">
        <v>7.3220000000000001</v>
      </c>
      <c r="H104" s="1117">
        <v>0.247</v>
      </c>
      <c r="I104" s="1117">
        <v>5.2999999999999999E-2</v>
      </c>
      <c r="J104" s="1117">
        <v>0.72</v>
      </c>
      <c r="K104" s="1117">
        <v>0.28299999999999997</v>
      </c>
      <c r="L104" s="1117">
        <v>4.0000000000000001E-3</v>
      </c>
      <c r="M104" s="1117">
        <v>0.10299999999999999</v>
      </c>
      <c r="N104" s="1117">
        <v>0.48399999999999999</v>
      </c>
      <c r="O104" s="1117">
        <v>0.45300000000000001</v>
      </c>
      <c r="P104" s="1117">
        <v>0.14299999999999999</v>
      </c>
      <c r="Q104" s="1117">
        <v>13.603</v>
      </c>
      <c r="S104" s="1097"/>
      <c r="T104" s="1097"/>
      <c r="U104" s="1097"/>
      <c r="V104" s="1097"/>
      <c r="W104" s="1097"/>
      <c r="X104" s="1097"/>
      <c r="Y104" s="1097"/>
      <c r="Z104" s="1097"/>
      <c r="AA104" s="1097"/>
      <c r="AB104" s="1097"/>
      <c r="AC104" s="1097"/>
      <c r="AD104" s="1097"/>
      <c r="AE104" s="231"/>
      <c r="AF104" s="171"/>
      <c r="AG104" s="231"/>
      <c r="AH104" s="171"/>
      <c r="AI104" s="171"/>
      <c r="AJ104" s="171"/>
    </row>
    <row r="105" spans="2:36" s="233" customFormat="1" ht="15" customHeight="1">
      <c r="B105" s="570" t="s">
        <v>113</v>
      </c>
      <c r="C105" s="568"/>
      <c r="D105" s="1129">
        <v>67408.051999999996</v>
      </c>
      <c r="E105" s="569"/>
      <c r="F105" s="1121">
        <v>447.33800000000002</v>
      </c>
      <c r="G105" s="1129">
        <v>873.92</v>
      </c>
      <c r="H105" s="1129">
        <v>79.977999999999994</v>
      </c>
      <c r="I105" s="1129">
        <v>18.178999999999998</v>
      </c>
      <c r="J105" s="1129">
        <v>170.75200000000001</v>
      </c>
      <c r="K105" s="1129">
        <v>88.144000000000005</v>
      </c>
      <c r="L105" s="1129">
        <v>2.423</v>
      </c>
      <c r="M105" s="1129">
        <v>27.448</v>
      </c>
      <c r="N105" s="1129">
        <v>43.997999999999998</v>
      </c>
      <c r="O105" s="1129">
        <v>156.72900000000001</v>
      </c>
      <c r="P105" s="1129">
        <v>38.670999999999999</v>
      </c>
      <c r="Q105" s="1129">
        <v>1947.58</v>
      </c>
      <c r="S105" s="1310"/>
      <c r="T105" s="1310"/>
      <c r="U105" s="1310"/>
      <c r="V105" s="1310"/>
      <c r="W105" s="1310"/>
      <c r="X105" s="1310"/>
      <c r="Y105" s="1310"/>
      <c r="Z105" s="1310"/>
      <c r="AA105" s="1310"/>
      <c r="AB105" s="1310"/>
      <c r="AC105" s="1310"/>
      <c r="AD105" s="1310"/>
      <c r="AE105" s="234"/>
      <c r="AF105" s="235"/>
      <c r="AG105" s="234"/>
      <c r="AH105" s="235"/>
      <c r="AI105" s="235"/>
      <c r="AJ105" s="235"/>
    </row>
    <row r="106" spans="2:36" s="237" customFormat="1" ht="15" customHeight="1">
      <c r="B106" s="33" t="s">
        <v>138</v>
      </c>
      <c r="F106" s="524"/>
      <c r="G106" s="524"/>
      <c r="H106" s="524"/>
      <c r="I106" s="524"/>
      <c r="J106" s="524"/>
      <c r="K106" s="524"/>
      <c r="L106" s="524"/>
      <c r="M106" s="524"/>
      <c r="N106" s="524"/>
      <c r="O106" s="524"/>
      <c r="P106" s="531"/>
      <c r="Q106" s="524"/>
      <c r="R106" s="236"/>
      <c r="AC106" s="238"/>
      <c r="AD106" s="236"/>
      <c r="AE106" s="236"/>
      <c r="AF106" s="236"/>
      <c r="AG106" s="236"/>
      <c r="AH106" s="236"/>
      <c r="AI106" s="236"/>
      <c r="AJ106" s="236"/>
    </row>
    <row r="107" spans="2:36" s="237" customFormat="1" ht="15" customHeight="1">
      <c r="B107" s="33" t="s">
        <v>136</v>
      </c>
      <c r="F107" s="143"/>
      <c r="G107" s="143"/>
      <c r="H107" s="143"/>
      <c r="I107" s="143"/>
      <c r="J107" s="143"/>
      <c r="K107" s="143"/>
      <c r="L107" s="143"/>
      <c r="M107" s="143"/>
      <c r="N107" s="143"/>
      <c r="O107" s="143"/>
      <c r="P107" s="143"/>
      <c r="Q107" s="143"/>
      <c r="R107" s="236"/>
      <c r="V107" s="217"/>
      <c r="AC107" s="238"/>
      <c r="AD107" s="236"/>
      <c r="AE107" s="236"/>
      <c r="AF107" s="236"/>
      <c r="AG107" s="236"/>
      <c r="AH107" s="236"/>
      <c r="AI107" s="236"/>
      <c r="AJ107" s="236"/>
    </row>
    <row r="108" spans="2:36" ht="15" customHeight="1">
      <c r="B108" s="33" t="s">
        <v>129</v>
      </c>
    </row>
    <row r="109" spans="2:36" ht="15" customHeight="1">
      <c r="B109" s="67" t="s">
        <v>126</v>
      </c>
    </row>
  </sheetData>
  <mergeCells count="3">
    <mergeCell ref="X5:AA5"/>
    <mergeCell ref="AB5:AD5"/>
    <mergeCell ref="AE5:AJ5"/>
  </mergeCells>
  <pageMargins left="0.7" right="0.7" top="0.75" bottom="0.75" header="0.3" footer="0.3"/>
  <pageSetup paperSize="9" orientation="portrait" r:id="rId1"/>
  <ignoredErrors>
    <ignoredError sqref="C6:C33 C34:C10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B1:V59"/>
  <sheetViews>
    <sheetView zoomScaleNormal="100" workbookViewId="0">
      <selection activeCell="B34" sqref="B34"/>
    </sheetView>
  </sheetViews>
  <sheetFormatPr baseColWidth="10" defaultColWidth="11.42578125" defaultRowHeight="11.25"/>
  <cols>
    <col min="1" max="1" width="3.7109375" style="14" customWidth="1"/>
    <col min="2" max="2" width="30.7109375" style="259" customWidth="1"/>
    <col min="3" max="3" width="9.7109375" style="259" customWidth="1"/>
    <col min="4" max="8" width="9.7109375" style="14" customWidth="1"/>
    <col min="9" max="16384" width="11.42578125" style="14"/>
  </cols>
  <sheetData>
    <row r="1" spans="2:16" ht="18">
      <c r="B1" s="1382" t="s">
        <v>339</v>
      </c>
      <c r="C1" s="1382"/>
      <c r="D1" s="1382"/>
      <c r="E1" s="1382"/>
      <c r="F1" s="1382"/>
      <c r="G1" s="1382"/>
      <c r="H1" s="1382"/>
      <c r="I1" s="264"/>
      <c r="J1" s="264"/>
      <c r="K1" s="264"/>
      <c r="L1" s="264"/>
      <c r="M1" s="264"/>
      <c r="N1" s="264"/>
      <c r="O1" s="264"/>
    </row>
    <row r="2" spans="2:16" ht="15" customHeight="1">
      <c r="B2" s="198"/>
      <c r="C2" s="34"/>
      <c r="D2" s="35"/>
      <c r="E2" s="35"/>
      <c r="F2" s="35"/>
      <c r="G2" s="34"/>
      <c r="H2" s="34"/>
      <c r="I2" s="264"/>
      <c r="J2" s="264"/>
      <c r="K2" s="264"/>
      <c r="L2" s="264"/>
      <c r="M2" s="264"/>
      <c r="N2" s="264"/>
      <c r="O2" s="264"/>
    </row>
    <row r="3" spans="2:16" s="17" customFormat="1" ht="15" customHeight="1">
      <c r="B3" s="203" t="s">
        <v>301</v>
      </c>
      <c r="C3" s="121"/>
      <c r="D3" s="121"/>
      <c r="E3" s="121"/>
      <c r="F3" s="121"/>
      <c r="G3" s="121"/>
      <c r="H3" s="121"/>
      <c r="I3" s="264"/>
      <c r="J3" s="264"/>
      <c r="K3" s="264"/>
      <c r="L3" s="264"/>
      <c r="M3" s="264"/>
      <c r="N3" s="264"/>
      <c r="O3" s="264"/>
    </row>
    <row r="4" spans="2:16" ht="15" customHeight="1">
      <c r="B4" s="331" t="s">
        <v>38</v>
      </c>
      <c r="C4" s="332"/>
      <c r="D4" s="330"/>
      <c r="E4" s="121"/>
      <c r="F4" s="121"/>
      <c r="G4" s="121"/>
      <c r="H4" s="121"/>
      <c r="I4" s="264"/>
      <c r="J4" s="264"/>
      <c r="K4" s="264"/>
      <c r="L4" s="264"/>
      <c r="M4" s="264"/>
      <c r="N4" s="264"/>
      <c r="O4" s="264"/>
    </row>
    <row r="5" spans="2:16" ht="15" customHeight="1">
      <c r="B5" s="1380"/>
      <c r="C5" s="1386" t="s">
        <v>147</v>
      </c>
      <c r="D5" s="1379"/>
      <c r="E5" s="1378" t="s">
        <v>69</v>
      </c>
      <c r="F5" s="1379"/>
      <c r="G5" s="1378" t="s">
        <v>70</v>
      </c>
      <c r="H5" s="1379"/>
      <c r="I5" s="264"/>
      <c r="J5" s="264"/>
      <c r="K5" s="264"/>
      <c r="L5" s="264"/>
      <c r="M5" s="264"/>
      <c r="N5" s="264"/>
      <c r="O5" s="264"/>
      <c r="P5" s="19"/>
    </row>
    <row r="6" spans="2:16" ht="15" customHeight="1">
      <c r="B6" s="1381"/>
      <c r="C6" s="205" t="s">
        <v>148</v>
      </c>
      <c r="D6" s="205" t="s">
        <v>149</v>
      </c>
      <c r="E6" s="205" t="s">
        <v>148</v>
      </c>
      <c r="F6" s="205" t="s">
        <v>149</v>
      </c>
      <c r="G6" s="205" t="s">
        <v>148</v>
      </c>
      <c r="H6" s="205" t="s">
        <v>149</v>
      </c>
      <c r="I6" s="264"/>
      <c r="J6" s="19"/>
    </row>
    <row r="7" spans="2:16" s="23" customFormat="1" ht="15" customHeight="1">
      <c r="B7" s="1190" t="s">
        <v>36</v>
      </c>
      <c r="C7" s="704">
        <v>636.05600000000004</v>
      </c>
      <c r="D7" s="743">
        <v>555.10699999999997</v>
      </c>
      <c r="E7" s="743">
        <v>94.918999999999997</v>
      </c>
      <c r="F7" s="705">
        <v>13.534000000000001</v>
      </c>
      <c r="G7" s="744">
        <v>110.473</v>
      </c>
      <c r="H7" s="705">
        <v>14.352</v>
      </c>
      <c r="I7" s="264"/>
      <c r="J7" s="1243"/>
      <c r="K7" s="1243"/>
      <c r="L7" s="1243"/>
      <c r="M7" s="1243"/>
      <c r="N7" s="1243"/>
      <c r="O7" s="1243"/>
    </row>
    <row r="8" spans="2:16" s="23" customFormat="1" ht="15" customHeight="1">
      <c r="B8" s="1191" t="s">
        <v>43</v>
      </c>
      <c r="C8" s="706">
        <v>102.444</v>
      </c>
      <c r="D8" s="745">
        <v>48.261000000000003</v>
      </c>
      <c r="E8" s="745">
        <v>22.488</v>
      </c>
      <c r="F8" s="707">
        <v>1.6060000000000001</v>
      </c>
      <c r="G8" s="746">
        <v>2.85</v>
      </c>
      <c r="H8" s="707">
        <v>0.70299999999999996</v>
      </c>
      <c r="I8" s="264"/>
      <c r="K8" s="25"/>
    </row>
    <row r="9" spans="2:16" s="28" customFormat="1" ht="15" customHeight="1">
      <c r="B9" s="1192" t="s">
        <v>44</v>
      </c>
      <c r="C9" s="735">
        <v>109.59699999999999</v>
      </c>
      <c r="D9" s="747">
        <v>68.378</v>
      </c>
      <c r="E9" s="747">
        <v>19.321000000000002</v>
      </c>
      <c r="F9" s="736">
        <v>2.1970000000000001</v>
      </c>
      <c r="G9" s="748">
        <v>6.3819999999999997</v>
      </c>
      <c r="H9" s="736">
        <v>2.2690000000000001</v>
      </c>
      <c r="I9" s="264"/>
      <c r="J9" s="27"/>
      <c r="K9" s="27"/>
    </row>
    <row r="10" spans="2:16" s="23" customFormat="1" ht="15" customHeight="1">
      <c r="B10" s="1191" t="s">
        <v>45</v>
      </c>
      <c r="C10" s="706">
        <v>423.73899999999998</v>
      </c>
      <c r="D10" s="745">
        <v>438.15199999999999</v>
      </c>
      <c r="E10" s="745">
        <v>53.000999999999998</v>
      </c>
      <c r="F10" s="707">
        <v>9.6639999999999997</v>
      </c>
      <c r="G10" s="746">
        <v>101.181</v>
      </c>
      <c r="H10" s="707">
        <v>11.372999999999999</v>
      </c>
      <c r="I10" s="264"/>
      <c r="J10" s="25"/>
      <c r="K10" s="25"/>
    </row>
    <row r="11" spans="2:16" s="23" customFormat="1" ht="15" customHeight="1">
      <c r="B11" s="1193" t="s">
        <v>68</v>
      </c>
      <c r="C11" s="708">
        <v>0.27600000000000002</v>
      </c>
      <c r="D11" s="749">
        <v>0.316</v>
      </c>
      <c r="E11" s="749">
        <v>0.109</v>
      </c>
      <c r="F11" s="709">
        <v>6.7000000000000004E-2</v>
      </c>
      <c r="G11" s="750">
        <v>0.06</v>
      </c>
      <c r="H11" s="709">
        <v>7.0000000000000001E-3</v>
      </c>
      <c r="I11" s="264"/>
      <c r="J11" s="25"/>
      <c r="K11" s="25"/>
    </row>
    <row r="12" spans="2:16" s="23" customFormat="1" ht="15" customHeight="1">
      <c r="B12" s="1194" t="s">
        <v>5</v>
      </c>
      <c r="C12" s="737">
        <v>197.59899999999999</v>
      </c>
      <c r="D12" s="751">
        <v>134.48599999999999</v>
      </c>
      <c r="E12" s="751">
        <v>47.616</v>
      </c>
      <c r="F12" s="739">
        <v>16.658999999999999</v>
      </c>
      <c r="G12" s="751">
        <v>102.95</v>
      </c>
      <c r="H12" s="739">
        <v>23.829000000000001</v>
      </c>
      <c r="I12" s="264"/>
      <c r="J12" s="1243"/>
      <c r="K12" s="1243"/>
      <c r="L12" s="1243"/>
      <c r="M12" s="1243"/>
      <c r="N12" s="1243"/>
      <c r="O12" s="1243"/>
    </row>
    <row r="13" spans="2:16" s="28" customFormat="1" ht="15" customHeight="1">
      <c r="B13" s="1192" t="s">
        <v>43</v>
      </c>
      <c r="C13" s="735">
        <v>42.262999999999998</v>
      </c>
      <c r="D13" s="747">
        <v>23.411999999999999</v>
      </c>
      <c r="E13" s="747">
        <v>5.44</v>
      </c>
      <c r="F13" s="736">
        <v>1.647</v>
      </c>
      <c r="G13" s="747">
        <v>4.8499999999999996</v>
      </c>
      <c r="H13" s="736">
        <v>1.681</v>
      </c>
      <c r="I13" s="264"/>
      <c r="J13" s="27"/>
      <c r="K13" s="27"/>
    </row>
    <row r="14" spans="2:16" s="23" customFormat="1" ht="15" customHeight="1">
      <c r="B14" s="1191" t="s">
        <v>44</v>
      </c>
      <c r="C14" s="706">
        <v>36.590000000000003</v>
      </c>
      <c r="D14" s="745">
        <v>24.481999999999999</v>
      </c>
      <c r="E14" s="745">
        <v>9.2550000000000008</v>
      </c>
      <c r="F14" s="707">
        <v>4.4080000000000004</v>
      </c>
      <c r="G14" s="745">
        <v>8.8829999999999991</v>
      </c>
      <c r="H14" s="707">
        <v>4.8899999999999997</v>
      </c>
      <c r="I14" s="264"/>
      <c r="J14" s="25"/>
      <c r="K14" s="25"/>
    </row>
    <row r="15" spans="2:16" s="28" customFormat="1" ht="15" customHeight="1">
      <c r="B15" s="1192" t="s">
        <v>45</v>
      </c>
      <c r="C15" s="735">
        <v>110.035</v>
      </c>
      <c r="D15" s="747">
        <v>79.998999999999995</v>
      </c>
      <c r="E15" s="747">
        <v>24.305</v>
      </c>
      <c r="F15" s="736">
        <v>7.3120000000000003</v>
      </c>
      <c r="G15" s="747">
        <v>86.69</v>
      </c>
      <c r="H15" s="736">
        <v>16.530999999999999</v>
      </c>
      <c r="I15" s="25"/>
      <c r="J15" s="27"/>
      <c r="K15" s="27"/>
    </row>
    <row r="16" spans="2:16" s="28" customFormat="1" ht="15" customHeight="1">
      <c r="B16" s="1195" t="s">
        <v>68</v>
      </c>
      <c r="C16" s="740">
        <v>8.7110000000000003</v>
      </c>
      <c r="D16" s="752">
        <v>6.593</v>
      </c>
      <c r="E16" s="752">
        <v>8.6159999999999997</v>
      </c>
      <c r="F16" s="741">
        <v>3.2919999999999998</v>
      </c>
      <c r="G16" s="752">
        <v>2.5270000000000001</v>
      </c>
      <c r="H16" s="741">
        <v>0.72699999999999998</v>
      </c>
      <c r="I16" s="25"/>
      <c r="J16" s="27"/>
      <c r="K16" s="27"/>
    </row>
    <row r="17" spans="2:17" s="23" customFormat="1" ht="15" customHeight="1">
      <c r="B17" s="33" t="s">
        <v>138</v>
      </c>
      <c r="C17" s="290"/>
      <c r="D17" s="290"/>
      <c r="E17" s="290"/>
      <c r="F17" s="290"/>
      <c r="G17" s="290"/>
      <c r="H17" s="290"/>
      <c r="I17" s="25"/>
      <c r="J17" s="21"/>
      <c r="K17" s="30"/>
      <c r="L17" s="29"/>
      <c r="M17" s="29"/>
      <c r="N17" s="29"/>
      <c r="O17" s="29"/>
      <c r="P17" s="29"/>
      <c r="Q17" s="29"/>
    </row>
    <row r="18" spans="2:17" ht="15" customHeight="1">
      <c r="B18" s="33" t="s">
        <v>129</v>
      </c>
      <c r="C18" s="290"/>
      <c r="D18" s="290"/>
      <c r="E18" s="290"/>
      <c r="F18" s="290"/>
      <c r="G18" s="290"/>
      <c r="H18" s="290"/>
    </row>
    <row r="19" spans="2:17" ht="15" customHeight="1">
      <c r="B19" s="67" t="s">
        <v>150</v>
      </c>
      <c r="C19" s="290"/>
      <c r="D19" s="290"/>
      <c r="E19" s="290"/>
      <c r="F19" s="290"/>
      <c r="G19" s="290"/>
      <c r="H19" s="290"/>
    </row>
    <row r="20" spans="2:17" ht="15" customHeight="1">
      <c r="B20" s="33"/>
      <c r="C20" s="290"/>
      <c r="D20" s="290"/>
      <c r="E20" s="290"/>
      <c r="F20" s="290"/>
      <c r="G20" s="290"/>
      <c r="H20" s="290"/>
    </row>
    <row r="21" spans="2:17" ht="15" customHeight="1">
      <c r="B21" s="203" t="s">
        <v>300</v>
      </c>
      <c r="C21" s="262"/>
      <c r="D21" s="262"/>
      <c r="E21" s="260"/>
      <c r="F21" s="260"/>
      <c r="G21" s="261"/>
      <c r="H21" s="23"/>
    </row>
    <row r="22" spans="2:17" ht="15" customHeight="1">
      <c r="B22" s="331" t="s">
        <v>38</v>
      </c>
    </row>
    <row r="23" spans="2:17" ht="15" customHeight="1">
      <c r="B23" s="1384"/>
      <c r="C23" s="1383" t="s">
        <v>61</v>
      </c>
      <c r="D23" s="1379"/>
      <c r="E23" s="1378" t="s">
        <v>62</v>
      </c>
      <c r="F23" s="1379"/>
      <c r="G23" s="263"/>
    </row>
    <row r="24" spans="2:17" ht="15" customHeight="1">
      <c r="B24" s="1385"/>
      <c r="C24" s="1180" t="s">
        <v>148</v>
      </c>
      <c r="D24" s="205" t="s">
        <v>149</v>
      </c>
      <c r="E24" s="205" t="s">
        <v>148</v>
      </c>
      <c r="F24" s="205" t="s">
        <v>149</v>
      </c>
      <c r="J24" s="1244"/>
      <c r="K24" s="1244"/>
      <c r="L24" s="1244"/>
      <c r="M24" s="1244"/>
      <c r="N24" s="1245"/>
    </row>
    <row r="25" spans="2:17" ht="15" customHeight="1">
      <c r="B25" s="475" t="s">
        <v>5</v>
      </c>
      <c r="C25" s="737">
        <v>304.02800000000002</v>
      </c>
      <c r="D25" s="751">
        <v>145.96</v>
      </c>
      <c r="E25" s="751">
        <v>44.137</v>
      </c>
      <c r="F25" s="739">
        <v>29.013999999999999</v>
      </c>
    </row>
    <row r="26" spans="2:17" ht="15" customHeight="1">
      <c r="B26" s="110" t="s">
        <v>43</v>
      </c>
      <c r="C26" s="735">
        <v>42.417000000000002</v>
      </c>
      <c r="D26" s="747">
        <v>19.236999999999998</v>
      </c>
      <c r="E26" s="747">
        <v>10.135999999999999</v>
      </c>
      <c r="F26" s="736">
        <v>7.5030000000000001</v>
      </c>
    </row>
    <row r="27" spans="2:17" ht="15" customHeight="1">
      <c r="B27" s="108" t="s">
        <v>44</v>
      </c>
      <c r="C27" s="706">
        <v>47.554000000000002</v>
      </c>
      <c r="D27" s="745">
        <v>27.123000000000001</v>
      </c>
      <c r="E27" s="745">
        <v>7.1740000000000004</v>
      </c>
      <c r="F27" s="707">
        <v>6.657</v>
      </c>
    </row>
    <row r="28" spans="2:17" ht="15" customHeight="1">
      <c r="B28" s="110" t="s">
        <v>45</v>
      </c>
      <c r="C28" s="735">
        <v>196.53399999999999</v>
      </c>
      <c r="D28" s="747">
        <v>90.774000000000001</v>
      </c>
      <c r="E28" s="747">
        <v>24.495999999999999</v>
      </c>
      <c r="F28" s="736">
        <v>13.068</v>
      </c>
    </row>
    <row r="29" spans="2:17" ht="15" customHeight="1">
      <c r="B29" s="476" t="s">
        <v>68</v>
      </c>
      <c r="C29" s="740">
        <v>17.523</v>
      </c>
      <c r="D29" s="752">
        <v>8.8260000000000005</v>
      </c>
      <c r="E29" s="752">
        <v>2.331</v>
      </c>
      <c r="F29" s="741">
        <v>1.786</v>
      </c>
    </row>
    <row r="30" spans="2:17" ht="15" customHeight="1">
      <c r="B30" s="33" t="s">
        <v>129</v>
      </c>
    </row>
    <row r="31" spans="2:17" ht="15" customHeight="1">
      <c r="B31" s="67" t="s">
        <v>151</v>
      </c>
    </row>
    <row r="32" spans="2:17" ht="15" customHeight="1"/>
    <row r="33" spans="4:22" ht="15" customHeight="1"/>
    <row r="34" spans="4:22" ht="15" customHeight="1"/>
    <row r="35" spans="4:22" ht="15" customHeight="1"/>
    <row r="36" spans="4:22" ht="15" customHeight="1"/>
    <row r="37" spans="4:22" ht="15" customHeight="1"/>
    <row r="38" spans="4:22" s="259" customFormat="1" ht="15" customHeight="1">
      <c r="D38" s="14"/>
      <c r="E38" s="14"/>
      <c r="F38" s="14"/>
      <c r="G38" s="14"/>
      <c r="H38" s="14"/>
      <c r="I38" s="14"/>
      <c r="J38" s="14"/>
      <c r="K38" s="14"/>
      <c r="L38" s="14"/>
      <c r="M38" s="14"/>
      <c r="N38" s="14"/>
      <c r="O38" s="14"/>
      <c r="P38" s="14"/>
      <c r="Q38" s="14"/>
      <c r="R38" s="14"/>
      <c r="S38" s="14"/>
      <c r="T38" s="14"/>
      <c r="U38" s="14"/>
      <c r="V38" s="14"/>
    </row>
    <row r="39" spans="4:22" ht="15" customHeight="1"/>
    <row r="40" spans="4:22" ht="15" customHeight="1"/>
    <row r="41" spans="4:22" s="259" customFormat="1" ht="15" customHeight="1">
      <c r="D41" s="14"/>
      <c r="E41" s="14"/>
      <c r="F41" s="14"/>
      <c r="G41" s="14"/>
      <c r="H41" s="14"/>
      <c r="I41" s="14"/>
      <c r="J41" s="14"/>
      <c r="K41" s="14"/>
      <c r="L41" s="14"/>
      <c r="M41" s="14"/>
      <c r="N41" s="14"/>
      <c r="O41" s="14"/>
      <c r="P41" s="14"/>
      <c r="Q41" s="14"/>
      <c r="R41" s="14"/>
      <c r="S41" s="14"/>
      <c r="T41" s="14"/>
      <c r="U41" s="14"/>
      <c r="V41" s="14"/>
    </row>
    <row r="42" spans="4:22" ht="15" customHeight="1"/>
    <row r="43" spans="4:22" ht="15" customHeight="1"/>
    <row r="44" spans="4:22" ht="15" customHeight="1"/>
    <row r="45" spans="4:22" ht="15" customHeight="1"/>
    <row r="46" spans="4:22" ht="15" customHeight="1"/>
    <row r="47" spans="4:22" s="259" customFormat="1" ht="15" customHeight="1">
      <c r="D47" s="14"/>
      <c r="E47" s="14"/>
      <c r="F47" s="14"/>
      <c r="G47" s="14"/>
      <c r="H47" s="14"/>
      <c r="I47" s="14"/>
      <c r="J47" s="14"/>
      <c r="K47" s="14"/>
      <c r="L47" s="14"/>
      <c r="M47" s="14"/>
      <c r="N47" s="14"/>
      <c r="O47" s="14"/>
      <c r="P47" s="14"/>
      <c r="Q47" s="14"/>
      <c r="R47" s="14"/>
      <c r="S47" s="14"/>
      <c r="T47" s="14"/>
      <c r="U47" s="14"/>
      <c r="V47" s="14"/>
    </row>
    <row r="48" spans="4:22" ht="15" customHeight="1"/>
    <row r="49" spans="4:22" ht="15" customHeight="1"/>
    <row r="50" spans="4:22" ht="15" customHeight="1"/>
    <row r="51" spans="4:22" ht="15" customHeight="1"/>
    <row r="52" spans="4:22" ht="15" customHeight="1"/>
    <row r="53" spans="4:22" ht="15" customHeight="1"/>
    <row r="54" spans="4:22" ht="15" customHeight="1"/>
    <row r="55" spans="4:22" ht="15" customHeight="1"/>
    <row r="59" spans="4:22" s="259" customFormat="1" ht="11.25" customHeight="1">
      <c r="D59" s="14"/>
      <c r="E59" s="14"/>
      <c r="F59" s="14"/>
      <c r="G59" s="14"/>
      <c r="H59" s="14"/>
      <c r="I59" s="14"/>
      <c r="J59" s="14"/>
      <c r="K59" s="14"/>
      <c r="L59" s="14"/>
      <c r="M59" s="14"/>
      <c r="N59" s="14"/>
      <c r="O59" s="14"/>
      <c r="P59" s="14"/>
      <c r="Q59" s="14"/>
      <c r="R59" s="14"/>
      <c r="S59" s="14"/>
      <c r="T59" s="14"/>
      <c r="U59" s="14"/>
      <c r="V59" s="14"/>
    </row>
  </sheetData>
  <mergeCells count="8">
    <mergeCell ref="G5:H5"/>
    <mergeCell ref="B5:B6"/>
    <mergeCell ref="B1:H1"/>
    <mergeCell ref="C23:D23"/>
    <mergeCell ref="E23:F23"/>
    <mergeCell ref="B23:B24"/>
    <mergeCell ref="C5:D5"/>
    <mergeCell ref="E5:F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Y79"/>
  <sheetViews>
    <sheetView zoomScaleNormal="100" workbookViewId="0">
      <selection activeCell="D9" sqref="D9"/>
    </sheetView>
  </sheetViews>
  <sheetFormatPr baseColWidth="10" defaultColWidth="11.42578125" defaultRowHeight="11.25"/>
  <cols>
    <col min="1" max="1" width="3.7109375" style="15" customWidth="1"/>
    <col min="2" max="2" width="35.7109375" style="37" customWidth="1"/>
    <col min="3" max="4" width="10.7109375" style="37" customWidth="1"/>
    <col min="5" max="13" width="10.7109375" style="15" customWidth="1"/>
    <col min="14" max="14" width="11.42578125" style="14"/>
    <col min="15" max="15" width="8.7109375" style="14" customWidth="1"/>
    <col min="16" max="25" width="8.7109375" style="15" customWidth="1"/>
    <col min="26" max="16384" width="11.42578125" style="15"/>
  </cols>
  <sheetData>
    <row r="1" spans="2:25" s="266" customFormat="1" ht="18" customHeight="1">
      <c r="B1" s="214" t="s">
        <v>340</v>
      </c>
      <c r="C1" s="214"/>
      <c r="D1" s="214"/>
      <c r="E1" s="214"/>
      <c r="F1" s="214"/>
      <c r="G1" s="214"/>
      <c r="H1" s="214"/>
      <c r="I1" s="214"/>
      <c r="J1" s="214"/>
      <c r="K1" s="214"/>
      <c r="L1" s="214"/>
      <c r="M1" s="214"/>
      <c r="N1" s="265"/>
      <c r="O1" s="265"/>
    </row>
    <row r="2" spans="2:25" ht="15" customHeight="1">
      <c r="B2" s="198"/>
      <c r="C2" s="34"/>
      <c r="D2" s="35"/>
      <c r="E2" s="35"/>
      <c r="F2" s="35"/>
      <c r="G2" s="34"/>
      <c r="H2" s="34"/>
      <c r="I2" s="34"/>
      <c r="K2" s="36"/>
      <c r="L2" s="36"/>
    </row>
    <row r="3" spans="2:25" ht="14.25" customHeight="1">
      <c r="B3" s="203" t="s">
        <v>119</v>
      </c>
      <c r="C3" s="121"/>
      <c r="D3" s="121"/>
      <c r="E3" s="121"/>
      <c r="F3" s="121"/>
      <c r="G3" s="121"/>
      <c r="H3" s="121"/>
      <c r="I3" s="34"/>
      <c r="K3" s="36"/>
      <c r="L3" s="36"/>
    </row>
    <row r="4" spans="2:25" ht="14.25" customHeight="1">
      <c r="B4" s="267" t="s">
        <v>38</v>
      </c>
      <c r="C4" s="268"/>
      <c r="D4" s="295"/>
      <c r="E4" s="269"/>
      <c r="F4" s="269"/>
      <c r="G4" s="269"/>
      <c r="H4" s="269"/>
      <c r="I4" s="269"/>
      <c r="J4" s="269"/>
      <c r="K4" s="269"/>
      <c r="L4" s="121"/>
      <c r="M4" s="121"/>
    </row>
    <row r="5" spans="2:25" ht="15" customHeight="1">
      <c r="B5" s="1397"/>
      <c r="C5" s="1390" t="s">
        <v>73</v>
      </c>
      <c r="D5" s="1391"/>
      <c r="E5" s="1392"/>
      <c r="F5" s="1393" t="s">
        <v>80</v>
      </c>
      <c r="G5" s="1395" t="s">
        <v>81</v>
      </c>
      <c r="H5" s="1395" t="s">
        <v>564</v>
      </c>
      <c r="I5" s="1395" t="s">
        <v>83</v>
      </c>
      <c r="J5" s="1395" t="s">
        <v>82</v>
      </c>
      <c r="K5" s="1387" t="s">
        <v>572</v>
      </c>
      <c r="L5" s="1387" t="s">
        <v>569</v>
      </c>
      <c r="M5" s="1387" t="s">
        <v>25</v>
      </c>
      <c r="N5" s="270"/>
      <c r="P5" s="14"/>
    </row>
    <row r="6" spans="2:25" ht="33.75">
      <c r="B6" s="1398"/>
      <c r="C6" s="256" t="s">
        <v>77</v>
      </c>
      <c r="D6" s="257" t="s">
        <v>78</v>
      </c>
      <c r="E6" s="258" t="s">
        <v>79</v>
      </c>
      <c r="F6" s="1394"/>
      <c r="G6" s="1396"/>
      <c r="H6" s="1396"/>
      <c r="I6" s="1396"/>
      <c r="J6" s="1396"/>
      <c r="K6" s="1388"/>
      <c r="L6" s="1388"/>
      <c r="M6" s="1388"/>
      <c r="N6" s="271"/>
      <c r="P6" s="14"/>
    </row>
    <row r="7" spans="2:25" ht="15" customHeight="1">
      <c r="B7" s="107" t="s">
        <v>36</v>
      </c>
      <c r="C7" s="753">
        <v>92.481999999999999</v>
      </c>
      <c r="D7" s="753">
        <v>384.08199999999999</v>
      </c>
      <c r="E7" s="753">
        <v>265.887</v>
      </c>
      <c r="F7" s="753">
        <v>73.588999999999999</v>
      </c>
      <c r="G7" s="753">
        <v>213.16499999999999</v>
      </c>
      <c r="H7" s="753">
        <v>38.369</v>
      </c>
      <c r="I7" s="753">
        <v>204.94499999999999</v>
      </c>
      <c r="J7" s="753">
        <v>55.485999999999997</v>
      </c>
      <c r="K7" s="753">
        <v>79.837000000000003</v>
      </c>
      <c r="L7" s="753">
        <v>16.599</v>
      </c>
      <c r="M7" s="753">
        <v>1424.441</v>
      </c>
      <c r="N7" s="272"/>
      <c r="O7" s="1257"/>
      <c r="P7" s="1257"/>
      <c r="Q7" s="1257"/>
      <c r="R7" s="1257"/>
      <c r="S7" s="1257"/>
      <c r="T7" s="1257"/>
      <c r="U7" s="1257"/>
      <c r="V7" s="1257"/>
      <c r="W7" s="1257"/>
      <c r="X7" s="1257"/>
      <c r="Y7" s="1257"/>
    </row>
    <row r="8" spans="2:25" ht="15" customHeight="1">
      <c r="B8" s="108" t="s">
        <v>43</v>
      </c>
      <c r="C8" s="754">
        <v>2.5840000000000001</v>
      </c>
      <c r="D8" s="754">
        <v>23.11</v>
      </c>
      <c r="E8" s="754">
        <v>27.018999999999998</v>
      </c>
      <c r="F8" s="754">
        <v>9.5239999999999991</v>
      </c>
      <c r="G8" s="754">
        <v>32.5</v>
      </c>
      <c r="H8" s="754">
        <v>4.2460000000000004</v>
      </c>
      <c r="I8" s="754">
        <v>60.392000000000003</v>
      </c>
      <c r="J8" s="754">
        <v>4.9980000000000002</v>
      </c>
      <c r="K8" s="754">
        <v>9.8529999999999998</v>
      </c>
      <c r="L8" s="754">
        <v>4.1260000000000003</v>
      </c>
      <c r="M8" s="754">
        <v>178.352</v>
      </c>
      <c r="N8" s="274"/>
      <c r="O8" s="15"/>
    </row>
    <row r="9" spans="2:25" ht="15" customHeight="1">
      <c r="B9" s="110" t="s">
        <v>44</v>
      </c>
      <c r="C9" s="755">
        <v>6.2560000000000002</v>
      </c>
      <c r="D9" s="755">
        <v>48.151000000000003</v>
      </c>
      <c r="E9" s="755">
        <v>43.322000000000003</v>
      </c>
      <c r="F9" s="755">
        <v>14.02</v>
      </c>
      <c r="G9" s="755">
        <v>40.417999999999999</v>
      </c>
      <c r="H9" s="755">
        <v>5.9169999999999998</v>
      </c>
      <c r="I9" s="755">
        <v>32.494</v>
      </c>
      <c r="J9" s="755">
        <v>8.0730000000000004</v>
      </c>
      <c r="K9" s="755">
        <v>6.0259999999999998</v>
      </c>
      <c r="L9" s="755">
        <v>3.4670000000000001</v>
      </c>
      <c r="M9" s="755">
        <v>208.14400000000001</v>
      </c>
      <c r="N9" s="274"/>
      <c r="O9" s="15"/>
    </row>
    <row r="10" spans="2:25" ht="15" customHeight="1">
      <c r="B10" s="108" t="s">
        <v>45</v>
      </c>
      <c r="C10" s="754">
        <v>83.596999999999994</v>
      </c>
      <c r="D10" s="754">
        <v>312.709</v>
      </c>
      <c r="E10" s="754">
        <v>195.27699999999999</v>
      </c>
      <c r="F10" s="754">
        <v>49.965000000000003</v>
      </c>
      <c r="G10" s="754">
        <v>140.048</v>
      </c>
      <c r="H10" s="754">
        <v>28.178000000000001</v>
      </c>
      <c r="I10" s="754">
        <v>112.04</v>
      </c>
      <c r="J10" s="754">
        <v>42.412999999999997</v>
      </c>
      <c r="K10" s="754">
        <v>63.95</v>
      </c>
      <c r="L10" s="754">
        <v>8.9329999999999998</v>
      </c>
      <c r="M10" s="754">
        <v>1037.1099999999999</v>
      </c>
      <c r="N10" s="274"/>
      <c r="O10" s="15"/>
    </row>
    <row r="11" spans="2:25" ht="15" customHeight="1">
      <c r="B11" s="474" t="s">
        <v>68</v>
      </c>
      <c r="C11" s="756">
        <v>4.4999999999999998E-2</v>
      </c>
      <c r="D11" s="756">
        <v>0.112</v>
      </c>
      <c r="E11" s="756">
        <v>0.26900000000000002</v>
      </c>
      <c r="F11" s="756">
        <v>0.08</v>
      </c>
      <c r="G11" s="756">
        <v>0.19900000000000001</v>
      </c>
      <c r="H11" s="756">
        <v>2.8000000000000001E-2</v>
      </c>
      <c r="I11" s="756">
        <v>1.9E-2</v>
      </c>
      <c r="J11" s="756">
        <v>2E-3</v>
      </c>
      <c r="K11" s="756">
        <v>8.0000000000000002E-3</v>
      </c>
      <c r="L11" s="756">
        <v>7.2999999999999995E-2</v>
      </c>
      <c r="M11" s="756">
        <v>0.83499999999999996</v>
      </c>
      <c r="N11" s="274"/>
      <c r="O11" s="15"/>
    </row>
    <row r="12" spans="2:25" ht="15" customHeight="1">
      <c r="B12" s="475" t="s">
        <v>5</v>
      </c>
      <c r="C12" s="757">
        <v>35.444000000000003</v>
      </c>
      <c r="D12" s="757">
        <v>142.404</v>
      </c>
      <c r="E12" s="757">
        <v>100.542</v>
      </c>
      <c r="F12" s="757">
        <v>44.942999999999998</v>
      </c>
      <c r="G12" s="757">
        <v>85.27</v>
      </c>
      <c r="H12" s="757">
        <v>26.655000000000001</v>
      </c>
      <c r="I12" s="757">
        <v>48.561</v>
      </c>
      <c r="J12" s="757">
        <v>1.8280000000000001</v>
      </c>
      <c r="K12" s="757">
        <v>17.427</v>
      </c>
      <c r="L12" s="757">
        <v>20.065000000000001</v>
      </c>
      <c r="M12" s="757">
        <v>523.13900000000001</v>
      </c>
      <c r="N12" s="275"/>
      <c r="O12" s="1258"/>
      <c r="P12" s="1258"/>
      <c r="Q12" s="1258"/>
      <c r="R12" s="1258"/>
      <c r="S12" s="1258"/>
      <c r="T12" s="1258"/>
      <c r="U12" s="1258"/>
      <c r="V12" s="1258"/>
      <c r="W12" s="1258"/>
      <c r="X12" s="1258"/>
      <c r="Y12" s="1258"/>
    </row>
    <row r="13" spans="2:25" ht="15" customHeight="1">
      <c r="B13" s="110" t="s">
        <v>43</v>
      </c>
      <c r="C13" s="755">
        <v>0.97799999999999998</v>
      </c>
      <c r="D13" s="755">
        <v>9.4109999999999996</v>
      </c>
      <c r="E13" s="755">
        <v>11.776999999999999</v>
      </c>
      <c r="F13" s="755">
        <v>6.4909999999999997</v>
      </c>
      <c r="G13" s="755">
        <v>17.454000000000001</v>
      </c>
      <c r="H13" s="755">
        <v>4.4850000000000003</v>
      </c>
      <c r="I13" s="755">
        <v>19.579000000000001</v>
      </c>
      <c r="J13" s="755">
        <v>0.44900000000000001</v>
      </c>
      <c r="K13" s="755">
        <v>4.625</v>
      </c>
      <c r="L13" s="755">
        <v>4.0439999999999996</v>
      </c>
      <c r="M13" s="755">
        <v>79.293000000000006</v>
      </c>
      <c r="N13" s="274"/>
      <c r="O13" s="1258"/>
      <c r="P13" s="1258"/>
      <c r="Q13" s="1258"/>
      <c r="R13" s="1258"/>
      <c r="S13" s="1258"/>
      <c r="T13" s="1258"/>
      <c r="U13" s="1258"/>
      <c r="V13" s="1258"/>
      <c r="W13" s="1258"/>
      <c r="X13" s="1258"/>
      <c r="Y13" s="1258"/>
    </row>
    <row r="14" spans="2:25" ht="15" customHeight="1">
      <c r="B14" s="108" t="s">
        <v>44</v>
      </c>
      <c r="C14" s="754">
        <v>1.754</v>
      </c>
      <c r="D14" s="754">
        <v>19.134</v>
      </c>
      <c r="E14" s="754">
        <v>18.844999999999999</v>
      </c>
      <c r="F14" s="754">
        <v>8.2620000000000005</v>
      </c>
      <c r="G14" s="754">
        <v>20.425000000000001</v>
      </c>
      <c r="H14" s="754">
        <v>5.7690000000000001</v>
      </c>
      <c r="I14" s="754">
        <v>8.8740000000000006</v>
      </c>
      <c r="J14" s="754">
        <v>0.35899999999999999</v>
      </c>
      <c r="K14" s="754">
        <v>1.53</v>
      </c>
      <c r="L14" s="754">
        <v>3.556</v>
      </c>
      <c r="M14" s="754">
        <v>88.507999999999996</v>
      </c>
      <c r="N14" s="274"/>
      <c r="O14" s="1258"/>
      <c r="P14" s="1258"/>
      <c r="Q14" s="1258"/>
      <c r="R14" s="1258"/>
      <c r="S14" s="1258"/>
      <c r="T14" s="1258"/>
      <c r="U14" s="1258"/>
      <c r="V14" s="1258"/>
      <c r="W14" s="1258"/>
      <c r="X14" s="1258"/>
      <c r="Y14" s="1258"/>
    </row>
    <row r="15" spans="2:25" ht="15" customHeight="1">
      <c r="B15" s="110" t="s">
        <v>45</v>
      </c>
      <c r="C15" s="755">
        <v>32.176000000000002</v>
      </c>
      <c r="D15" s="755">
        <v>105.958</v>
      </c>
      <c r="E15" s="755">
        <v>60.49</v>
      </c>
      <c r="F15" s="755">
        <v>28.425999999999998</v>
      </c>
      <c r="G15" s="755">
        <v>43.619</v>
      </c>
      <c r="H15" s="755">
        <v>15.462</v>
      </c>
      <c r="I15" s="755">
        <v>17.869</v>
      </c>
      <c r="J15" s="755">
        <v>0.91500000000000004</v>
      </c>
      <c r="K15" s="755">
        <v>9.8230000000000004</v>
      </c>
      <c r="L15" s="755">
        <v>10.134</v>
      </c>
      <c r="M15" s="755">
        <v>324.87200000000001</v>
      </c>
      <c r="N15" s="274"/>
      <c r="O15" s="1258"/>
      <c r="P15" s="1258"/>
      <c r="Q15" s="1258"/>
      <c r="R15" s="1258"/>
      <c r="S15" s="1258"/>
      <c r="T15" s="1258"/>
      <c r="U15" s="1258"/>
      <c r="V15" s="1258"/>
      <c r="W15" s="1258"/>
      <c r="X15" s="1258"/>
      <c r="Y15" s="1258"/>
    </row>
    <row r="16" spans="2:25" ht="15" customHeight="1">
      <c r="B16" s="476" t="s">
        <v>68</v>
      </c>
      <c r="C16" s="758">
        <v>0.53600000000000003</v>
      </c>
      <c r="D16" s="758">
        <v>7.9009999999999998</v>
      </c>
      <c r="E16" s="758">
        <v>9.43</v>
      </c>
      <c r="F16" s="758">
        <v>1.764</v>
      </c>
      <c r="G16" s="758">
        <v>3.7719999999999998</v>
      </c>
      <c r="H16" s="758">
        <v>0.93899999999999995</v>
      </c>
      <c r="I16" s="758">
        <v>2.2389999999999999</v>
      </c>
      <c r="J16" s="758">
        <v>0.105</v>
      </c>
      <c r="K16" s="758">
        <v>1.4490000000000001</v>
      </c>
      <c r="L16" s="758">
        <v>2.331</v>
      </c>
      <c r="M16" s="758">
        <v>30.466000000000001</v>
      </c>
      <c r="N16" s="274"/>
      <c r="O16" s="1258"/>
      <c r="P16" s="1258"/>
      <c r="Q16" s="1258"/>
      <c r="R16" s="1258"/>
      <c r="S16" s="1258"/>
      <c r="T16" s="1258"/>
      <c r="U16" s="1258"/>
      <c r="V16" s="1258"/>
      <c r="W16" s="1258"/>
      <c r="X16" s="1258"/>
      <c r="Y16" s="1258"/>
    </row>
    <row r="17" spans="2:25" ht="15" customHeight="1">
      <c r="B17" s="477" t="s">
        <v>64</v>
      </c>
      <c r="C17" s="759">
        <v>1.56</v>
      </c>
      <c r="D17" s="759">
        <v>9.7119999999999997</v>
      </c>
      <c r="E17" s="759">
        <v>7.2759999999999998</v>
      </c>
      <c r="F17" s="759">
        <v>1.5669999999999999</v>
      </c>
      <c r="G17" s="759">
        <v>5.2409999999999997</v>
      </c>
      <c r="H17" s="759">
        <v>1.0029999999999999</v>
      </c>
      <c r="I17" s="759">
        <v>34.021999999999998</v>
      </c>
      <c r="J17" s="759">
        <v>0.29499999999999998</v>
      </c>
      <c r="K17" s="759">
        <v>1.7170000000000001</v>
      </c>
      <c r="L17" s="759">
        <v>0.34799999999999998</v>
      </c>
      <c r="M17" s="759">
        <v>62.741</v>
      </c>
      <c r="N17" s="274"/>
      <c r="O17" s="1258"/>
      <c r="P17" s="1258"/>
      <c r="Q17" s="1258"/>
      <c r="R17" s="1258"/>
      <c r="S17" s="1258"/>
      <c r="T17" s="1258"/>
      <c r="U17" s="1258"/>
      <c r="V17" s="1258"/>
      <c r="W17" s="1258"/>
      <c r="X17" s="1258"/>
      <c r="Y17" s="1258"/>
    </row>
    <row r="18" spans="2:25" ht="15" customHeight="1">
      <c r="B18" s="478" t="s">
        <v>309</v>
      </c>
      <c r="C18" s="754">
        <v>0.747</v>
      </c>
      <c r="D18" s="754">
        <v>5.05</v>
      </c>
      <c r="E18" s="754">
        <v>3.6259999999999999</v>
      </c>
      <c r="F18" s="754">
        <v>0.76</v>
      </c>
      <c r="G18" s="754">
        <v>3.722</v>
      </c>
      <c r="H18" s="754">
        <v>0.67800000000000005</v>
      </c>
      <c r="I18" s="754">
        <v>3.5049999999999999</v>
      </c>
      <c r="J18" s="754">
        <v>0.29399999999999998</v>
      </c>
      <c r="K18" s="754">
        <v>0.99</v>
      </c>
      <c r="L18" s="754">
        <v>0.32500000000000001</v>
      </c>
      <c r="M18" s="754">
        <v>19.696999999999999</v>
      </c>
      <c r="N18" s="274"/>
      <c r="O18" s="1258"/>
      <c r="P18" s="1258"/>
      <c r="Q18" s="1258"/>
      <c r="R18" s="1258"/>
      <c r="S18" s="1258"/>
      <c r="T18" s="1258"/>
      <c r="U18" s="1258"/>
      <c r="V18" s="1258"/>
      <c r="W18" s="1258"/>
      <c r="X18" s="1258"/>
      <c r="Y18" s="1258"/>
    </row>
    <row r="19" spans="2:25" ht="15" customHeight="1">
      <c r="B19" s="479" t="s">
        <v>46</v>
      </c>
      <c r="C19" s="755">
        <v>0.74099999999999999</v>
      </c>
      <c r="D19" s="755">
        <v>3.8929999999999998</v>
      </c>
      <c r="E19" s="755">
        <v>2.5779999999999998</v>
      </c>
      <c r="F19" s="755">
        <v>0.77400000000000002</v>
      </c>
      <c r="G19" s="755">
        <v>1.0589999999999999</v>
      </c>
      <c r="H19" s="755">
        <v>0.30399999999999999</v>
      </c>
      <c r="I19" s="755">
        <v>30.094000000000001</v>
      </c>
      <c r="J19" s="755">
        <v>0</v>
      </c>
      <c r="K19" s="755">
        <v>0.52700000000000002</v>
      </c>
      <c r="L19" s="755">
        <v>1.7999999999999999E-2</v>
      </c>
      <c r="M19" s="755">
        <v>39.988</v>
      </c>
      <c r="N19" s="274"/>
      <c r="O19" s="1258"/>
      <c r="P19" s="1258"/>
      <c r="Q19" s="1258"/>
      <c r="R19" s="1258"/>
      <c r="S19" s="1258"/>
      <c r="T19" s="1258"/>
      <c r="U19" s="1258"/>
      <c r="V19" s="1258"/>
      <c r="W19" s="1258"/>
      <c r="X19" s="1258"/>
      <c r="Y19" s="1258"/>
    </row>
    <row r="20" spans="2:25" ht="15" customHeight="1">
      <c r="B20" s="480" t="s">
        <v>602</v>
      </c>
      <c r="C20" s="754">
        <v>7.1999999999999995E-2</v>
      </c>
      <c r="D20" s="754">
        <v>0.76900000000000002</v>
      </c>
      <c r="E20" s="754">
        <v>1.0720000000000001</v>
      </c>
      <c r="F20" s="754">
        <v>3.3000000000000002E-2</v>
      </c>
      <c r="G20" s="754">
        <v>0.46</v>
      </c>
      <c r="H20" s="754">
        <v>2.1000000000000001E-2</v>
      </c>
      <c r="I20" s="754">
        <v>0.42299999999999999</v>
      </c>
      <c r="J20" s="754">
        <v>1E-3</v>
      </c>
      <c r="K20" s="754">
        <v>0.2</v>
      </c>
      <c r="L20" s="754">
        <v>5.0000000000000001E-3</v>
      </c>
      <c r="M20" s="754">
        <v>3.056</v>
      </c>
      <c r="N20" s="274"/>
      <c r="O20" s="1258"/>
      <c r="P20" s="1258"/>
      <c r="Q20" s="1258"/>
      <c r="R20" s="1258"/>
      <c r="S20" s="1258"/>
      <c r="T20" s="1258"/>
      <c r="U20" s="1258"/>
      <c r="V20" s="1258"/>
      <c r="W20" s="1258"/>
      <c r="X20" s="1258"/>
      <c r="Y20" s="1258"/>
    </row>
    <row r="21" spans="2:25" ht="15" customHeight="1">
      <c r="B21" s="481" t="s">
        <v>144</v>
      </c>
      <c r="C21" s="760">
        <v>2.8239999999999998</v>
      </c>
      <c r="D21" s="760">
        <v>6.5860000000000003</v>
      </c>
      <c r="E21" s="760">
        <v>3.1309999999999998</v>
      </c>
      <c r="F21" s="760">
        <v>2.9660000000000002</v>
      </c>
      <c r="G21" s="760">
        <v>2.552</v>
      </c>
      <c r="H21" s="760">
        <v>0.59799999999999998</v>
      </c>
      <c r="I21" s="760">
        <v>2.2629999999999999</v>
      </c>
      <c r="J21" s="760">
        <v>5.2999999999999999E-2</v>
      </c>
      <c r="K21" s="760">
        <v>0.76100000000000001</v>
      </c>
      <c r="L21" s="760">
        <v>1.9</v>
      </c>
      <c r="M21" s="760">
        <v>23.634</v>
      </c>
      <c r="N21" s="274"/>
      <c r="O21" s="1258"/>
      <c r="P21" s="1258"/>
      <c r="Q21" s="1258"/>
      <c r="R21" s="1258"/>
      <c r="S21" s="1258"/>
      <c r="T21" s="1258"/>
      <c r="U21" s="1258"/>
      <c r="V21" s="1258"/>
      <c r="W21" s="1258"/>
      <c r="X21" s="1258"/>
      <c r="Y21" s="1258"/>
    </row>
    <row r="22" spans="2:25" ht="15" customHeight="1">
      <c r="B22" s="482" t="s">
        <v>25</v>
      </c>
      <c r="C22" s="761">
        <v>132.31</v>
      </c>
      <c r="D22" s="761">
        <v>542.78399999999999</v>
      </c>
      <c r="E22" s="761">
        <v>376.83600000000001</v>
      </c>
      <c r="F22" s="761">
        <v>123.065</v>
      </c>
      <c r="G22" s="761">
        <v>306.22800000000001</v>
      </c>
      <c r="H22" s="761">
        <v>66.625</v>
      </c>
      <c r="I22" s="761">
        <v>289.791</v>
      </c>
      <c r="J22" s="761">
        <v>57.661999999999999</v>
      </c>
      <c r="K22" s="761">
        <v>99.742000000000004</v>
      </c>
      <c r="L22" s="761">
        <v>38.911999999999999</v>
      </c>
      <c r="M22" s="761">
        <v>2033.9549999999999</v>
      </c>
      <c r="N22" s="274"/>
      <c r="O22" s="1258"/>
      <c r="P22" s="1258"/>
      <c r="Q22" s="1258"/>
      <c r="R22" s="1258"/>
      <c r="S22" s="1258"/>
      <c r="T22" s="1258"/>
      <c r="U22" s="1258"/>
      <c r="V22" s="1258"/>
      <c r="W22" s="1258"/>
      <c r="X22" s="1258"/>
      <c r="Y22" s="1258"/>
    </row>
    <row r="23" spans="2:25" ht="15" customHeight="1">
      <c r="B23" s="57" t="s">
        <v>565</v>
      </c>
      <c r="C23" s="290"/>
      <c r="D23" s="290"/>
      <c r="E23" s="290"/>
      <c r="F23" s="290"/>
      <c r="G23" s="290"/>
      <c r="H23" s="290"/>
      <c r="I23" s="290"/>
      <c r="J23" s="290"/>
      <c r="K23" s="290"/>
      <c r="L23" s="290"/>
      <c r="M23" s="290"/>
      <c r="N23" s="276"/>
      <c r="O23" s="273"/>
      <c r="P23" s="14"/>
    </row>
    <row r="24" spans="2:25" ht="15" customHeight="1">
      <c r="B24" s="57" t="s">
        <v>618</v>
      </c>
      <c r="C24" s="290"/>
      <c r="D24" s="290"/>
      <c r="E24" s="290"/>
      <c r="F24" s="290"/>
      <c r="G24" s="290"/>
      <c r="H24" s="290"/>
      <c r="I24" s="290"/>
      <c r="J24" s="290"/>
      <c r="K24" s="290"/>
      <c r="L24" s="290"/>
      <c r="M24" s="290"/>
      <c r="N24" s="277"/>
      <c r="O24" s="273"/>
      <c r="P24" s="14"/>
    </row>
    <row r="25" spans="2:25" ht="15" customHeight="1">
      <c r="B25" s="33" t="s">
        <v>570</v>
      </c>
      <c r="C25" s="290"/>
      <c r="D25" s="290"/>
      <c r="E25" s="290"/>
      <c r="F25" s="290"/>
      <c r="G25" s="290"/>
      <c r="H25" s="290"/>
      <c r="I25" s="290"/>
      <c r="J25" s="290"/>
      <c r="K25" s="290"/>
      <c r="L25" s="290"/>
      <c r="M25" s="290"/>
      <c r="N25" s="277"/>
      <c r="O25" s="273"/>
      <c r="P25" s="14"/>
    </row>
    <row r="26" spans="2:25" ht="15" customHeight="1">
      <c r="B26" s="33" t="s">
        <v>571</v>
      </c>
      <c r="C26" s="290"/>
      <c r="D26" s="290"/>
      <c r="E26" s="290"/>
      <c r="F26" s="290"/>
      <c r="G26" s="290"/>
      <c r="H26" s="290"/>
      <c r="I26" s="290"/>
      <c r="J26" s="290"/>
      <c r="K26" s="290"/>
      <c r="L26" s="290"/>
      <c r="M26" s="290"/>
      <c r="N26" s="277"/>
      <c r="O26" s="273"/>
      <c r="P26" s="14"/>
    </row>
    <row r="27" spans="2:25" ht="15" customHeight="1">
      <c r="B27" s="33" t="s">
        <v>129</v>
      </c>
      <c r="C27" s="290"/>
      <c r="D27" s="290"/>
      <c r="E27" s="290"/>
      <c r="F27" s="290"/>
      <c r="G27" s="290"/>
      <c r="H27" s="290"/>
      <c r="I27" s="290"/>
      <c r="J27" s="290"/>
      <c r="K27" s="290"/>
      <c r="L27" s="290"/>
      <c r="M27" s="290"/>
      <c r="N27" s="277"/>
      <c r="O27" s="273"/>
      <c r="P27" s="14"/>
    </row>
    <row r="28" spans="2:25" ht="15" customHeight="1">
      <c r="B28" s="67" t="s">
        <v>126</v>
      </c>
      <c r="C28" s="290"/>
      <c r="D28" s="290"/>
      <c r="E28" s="290"/>
      <c r="F28" s="290"/>
      <c r="G28" s="290"/>
      <c r="H28" s="290"/>
      <c r="I28" s="290"/>
      <c r="J28" s="290"/>
      <c r="K28" s="290"/>
      <c r="L28" s="290"/>
      <c r="M28" s="290"/>
      <c r="N28" s="277"/>
      <c r="O28" s="273"/>
      <c r="P28" s="14"/>
    </row>
    <row r="29" spans="2:25" ht="15" customHeight="1">
      <c r="C29" s="290"/>
      <c r="D29" s="290"/>
      <c r="E29" s="290"/>
      <c r="F29" s="290"/>
      <c r="G29" s="290"/>
      <c r="H29" s="290"/>
      <c r="I29" s="290"/>
      <c r="J29" s="290"/>
      <c r="K29" s="290"/>
      <c r="L29" s="290"/>
      <c r="M29" s="290"/>
      <c r="N29" s="277"/>
      <c r="O29" s="273"/>
      <c r="P29" s="14"/>
    </row>
    <row r="30" spans="2:25" ht="15" customHeight="1">
      <c r="C30" s="290"/>
      <c r="D30" s="290"/>
      <c r="E30" s="290"/>
      <c r="F30" s="290"/>
      <c r="G30" s="290"/>
      <c r="H30" s="290"/>
      <c r="I30" s="290"/>
      <c r="J30" s="290"/>
      <c r="K30" s="290"/>
      <c r="L30" s="290"/>
      <c r="M30" s="290"/>
      <c r="N30" s="274"/>
      <c r="O30" s="273"/>
      <c r="P30" s="14"/>
    </row>
    <row r="31" spans="2:25" ht="15" customHeight="1">
      <c r="B31" s="278"/>
      <c r="C31" s="279"/>
      <c r="D31" s="279"/>
      <c r="E31" s="279"/>
      <c r="F31" s="279"/>
      <c r="G31" s="279"/>
      <c r="H31" s="279"/>
      <c r="I31" s="279"/>
      <c r="J31" s="279"/>
      <c r="K31" s="279"/>
      <c r="L31" s="279"/>
      <c r="M31" s="275"/>
      <c r="O31" s="273"/>
    </row>
    <row r="32" spans="2:25" ht="15" customHeight="1">
      <c r="B32" s="1389"/>
      <c r="C32" s="1389"/>
      <c r="D32" s="1389"/>
      <c r="E32" s="1389"/>
      <c r="F32" s="1389"/>
      <c r="G32" s="1389"/>
      <c r="H32" s="1389"/>
      <c r="I32" s="1389"/>
      <c r="J32" s="1389"/>
      <c r="K32" s="1389"/>
      <c r="L32" s="1389"/>
      <c r="M32" s="1389"/>
      <c r="O32" s="273"/>
    </row>
    <row r="33" spans="2:23" ht="15" customHeight="1">
      <c r="B33" s="1389"/>
      <c r="C33" s="1389"/>
      <c r="D33" s="1389"/>
      <c r="E33" s="1389"/>
      <c r="F33" s="1389"/>
      <c r="G33" s="1389"/>
      <c r="H33" s="1389"/>
      <c r="I33" s="1389"/>
      <c r="J33" s="1389"/>
      <c r="K33" s="1389"/>
      <c r="L33" s="1389"/>
      <c r="M33" s="1389"/>
    </row>
    <row r="34" spans="2:23" ht="15" customHeight="1">
      <c r="B34" s="138"/>
      <c r="C34" s="280"/>
      <c r="D34" s="281"/>
      <c r="E34" s="281"/>
      <c r="F34" s="281"/>
      <c r="G34" s="280"/>
      <c r="H34" s="282"/>
      <c r="I34" s="280"/>
      <c r="J34" s="283"/>
      <c r="K34" s="284"/>
      <c r="L34" s="284"/>
      <c r="M34" s="283"/>
    </row>
    <row r="35" spans="2:23" ht="15" customHeight="1">
      <c r="B35" s="57"/>
      <c r="C35" s="280"/>
      <c r="D35" s="281"/>
      <c r="E35" s="281"/>
      <c r="F35" s="281"/>
      <c r="G35" s="280"/>
      <c r="H35" s="280"/>
      <c r="I35" s="280"/>
      <c r="J35" s="283"/>
      <c r="K35" s="284"/>
      <c r="L35" s="284"/>
      <c r="M35" s="283"/>
    </row>
    <row r="36" spans="2:23" s="14" customFormat="1" ht="15" customHeight="1">
      <c r="B36" s="138"/>
      <c r="C36" s="280"/>
      <c r="D36" s="281"/>
      <c r="E36" s="281"/>
      <c r="F36" s="281"/>
      <c r="G36" s="280"/>
      <c r="H36" s="280"/>
      <c r="I36" s="280"/>
      <c r="J36" s="283"/>
      <c r="K36" s="284"/>
      <c r="L36" s="284"/>
      <c r="M36" s="283"/>
      <c r="P36" s="15"/>
      <c r="Q36" s="15"/>
      <c r="R36" s="15"/>
      <c r="S36" s="15"/>
      <c r="T36" s="15"/>
      <c r="U36" s="15"/>
      <c r="V36" s="15"/>
      <c r="W36" s="15"/>
    </row>
    <row r="37" spans="2:23" s="14" customFormat="1" ht="15" customHeight="1">
      <c r="B37" s="33"/>
      <c r="C37" s="285"/>
      <c r="D37" s="286"/>
      <c r="E37" s="286"/>
      <c r="F37" s="286"/>
      <c r="G37" s="285"/>
      <c r="H37" s="285"/>
      <c r="I37" s="285"/>
      <c r="J37" s="287"/>
      <c r="K37" s="288"/>
      <c r="L37" s="288"/>
      <c r="M37" s="287"/>
      <c r="P37" s="15"/>
      <c r="Q37" s="15"/>
      <c r="R37" s="15"/>
      <c r="S37" s="15"/>
      <c r="T37" s="15"/>
      <c r="U37" s="15"/>
      <c r="V37" s="15"/>
      <c r="W37" s="15"/>
    </row>
    <row r="38" spans="2:23" s="14" customFormat="1" ht="15" customHeight="1">
      <c r="B38" s="138"/>
      <c r="C38" s="285"/>
      <c r="D38" s="286"/>
      <c r="E38" s="286"/>
      <c r="F38" s="286"/>
      <c r="G38" s="285"/>
      <c r="H38" s="285"/>
      <c r="I38" s="285"/>
      <c r="J38" s="287"/>
      <c r="K38" s="288"/>
      <c r="L38" s="288"/>
      <c r="M38" s="287"/>
      <c r="P38" s="15"/>
      <c r="Q38" s="15"/>
      <c r="R38" s="15"/>
      <c r="S38" s="15"/>
      <c r="T38" s="15"/>
      <c r="U38" s="15"/>
      <c r="V38" s="15"/>
      <c r="W38" s="15"/>
    </row>
    <row r="39" spans="2:23" s="14" customFormat="1" ht="15" customHeight="1">
      <c r="B39" s="198"/>
      <c r="C39" s="34"/>
      <c r="D39" s="35"/>
      <c r="E39" s="35"/>
      <c r="F39" s="35"/>
      <c r="G39" s="34"/>
      <c r="H39" s="34"/>
      <c r="I39" s="34"/>
      <c r="J39" s="15"/>
      <c r="K39" s="36"/>
      <c r="L39" s="36"/>
      <c r="M39" s="15"/>
      <c r="P39" s="15"/>
      <c r="Q39" s="15"/>
      <c r="R39" s="15"/>
      <c r="S39" s="15"/>
      <c r="T39" s="15"/>
      <c r="U39" s="15"/>
      <c r="V39" s="15"/>
      <c r="W39" s="15"/>
    </row>
    <row r="40" spans="2:23" s="14" customFormat="1" ht="15" customHeight="1">
      <c r="B40" s="37"/>
      <c r="C40" s="37"/>
      <c r="D40" s="38"/>
      <c r="E40" s="38"/>
      <c r="F40" s="38"/>
      <c r="G40" s="38"/>
      <c r="H40" s="38"/>
      <c r="I40" s="38"/>
      <c r="J40" s="38"/>
      <c r="K40" s="38"/>
      <c r="L40" s="38"/>
      <c r="M40" s="38"/>
      <c r="P40" s="15"/>
      <c r="Q40" s="15"/>
      <c r="R40" s="15"/>
      <c r="S40" s="15"/>
      <c r="T40" s="15"/>
      <c r="U40" s="15"/>
      <c r="V40" s="15"/>
      <c r="W40" s="15"/>
    </row>
    <row r="41" spans="2:23" s="14" customFormat="1" ht="15" customHeight="1">
      <c r="B41" s="37"/>
      <c r="C41" s="37"/>
      <c r="D41" s="37"/>
      <c r="E41" s="15"/>
      <c r="F41" s="15"/>
      <c r="G41" s="15"/>
      <c r="H41" s="15"/>
      <c r="I41" s="15"/>
      <c r="J41" s="15"/>
      <c r="K41" s="15"/>
      <c r="L41" s="15"/>
      <c r="M41" s="15"/>
      <c r="P41" s="15"/>
      <c r="Q41" s="15"/>
      <c r="R41" s="15"/>
      <c r="S41" s="15"/>
      <c r="T41" s="15"/>
      <c r="U41" s="15"/>
      <c r="V41" s="15"/>
      <c r="W41" s="15"/>
    </row>
    <row r="42" spans="2:23" ht="15" customHeight="1"/>
    <row r="43" spans="2:23" s="14" customFormat="1" ht="15" customHeight="1">
      <c r="B43" s="37"/>
      <c r="C43" s="37"/>
      <c r="D43" s="37"/>
      <c r="E43" s="15"/>
      <c r="F43" s="15"/>
      <c r="G43" s="15"/>
      <c r="H43" s="289"/>
      <c r="I43" s="15"/>
      <c r="J43" s="15"/>
      <c r="K43" s="15"/>
      <c r="L43" s="15"/>
      <c r="M43" s="15"/>
      <c r="P43" s="15"/>
      <c r="Q43" s="15"/>
      <c r="R43" s="15"/>
      <c r="S43" s="15"/>
      <c r="T43" s="15"/>
      <c r="U43" s="15"/>
      <c r="V43" s="15"/>
      <c r="W43" s="15"/>
    </row>
    <row r="44" spans="2:23" ht="15" customHeight="1"/>
    <row r="45" spans="2:23" ht="15" customHeight="1"/>
    <row r="46" spans="2:23" ht="15" customHeight="1"/>
    <row r="47" spans="2:23" s="14" customFormat="1" ht="15" customHeight="1">
      <c r="B47" s="37"/>
      <c r="C47" s="37"/>
      <c r="D47" s="37"/>
      <c r="E47" s="15"/>
      <c r="F47" s="15"/>
      <c r="G47" s="15"/>
      <c r="H47" s="15"/>
      <c r="I47" s="15"/>
      <c r="J47" s="15"/>
      <c r="K47" s="15"/>
      <c r="L47" s="15"/>
      <c r="M47" s="15"/>
      <c r="P47" s="15"/>
      <c r="Q47" s="15"/>
      <c r="R47" s="15"/>
      <c r="S47" s="15"/>
      <c r="T47" s="15"/>
      <c r="U47" s="15"/>
      <c r="V47" s="15"/>
      <c r="W47" s="15"/>
    </row>
    <row r="48" spans="2:23" s="14" customFormat="1" ht="15" customHeight="1">
      <c r="B48" s="37"/>
      <c r="C48" s="37"/>
      <c r="D48" s="37"/>
      <c r="E48" s="15"/>
      <c r="F48" s="15"/>
      <c r="G48" s="15"/>
      <c r="H48" s="15"/>
      <c r="I48" s="15"/>
      <c r="J48" s="15"/>
      <c r="K48" s="15"/>
      <c r="L48" s="15"/>
      <c r="M48" s="15"/>
      <c r="P48" s="15"/>
      <c r="Q48" s="15"/>
      <c r="R48" s="15"/>
      <c r="S48" s="15"/>
      <c r="T48" s="15"/>
      <c r="U48" s="15"/>
      <c r="V48" s="15"/>
      <c r="W48" s="15"/>
    </row>
    <row r="49" spans="5:23" ht="15" customHeight="1"/>
    <row r="50" spans="5:23" ht="15" customHeight="1"/>
    <row r="51" spans="5:23" ht="15" customHeight="1"/>
    <row r="52" spans="5:23" ht="15" customHeight="1"/>
    <row r="53" spans="5:23" ht="15" customHeight="1"/>
    <row r="54" spans="5:23" ht="15" customHeight="1"/>
    <row r="55" spans="5:23" ht="15" customHeight="1"/>
    <row r="56" spans="5:23" ht="15" customHeight="1"/>
    <row r="57" spans="5:23" ht="15" customHeight="1"/>
    <row r="58" spans="5:23" s="37" customFormat="1" ht="15" customHeight="1">
      <c r="E58" s="15"/>
      <c r="F58" s="15"/>
      <c r="G58" s="15"/>
      <c r="H58" s="15"/>
      <c r="I58" s="15"/>
      <c r="J58" s="15"/>
      <c r="K58" s="15"/>
      <c r="L58" s="15"/>
      <c r="M58" s="15"/>
      <c r="N58" s="14"/>
      <c r="O58" s="14"/>
      <c r="P58" s="15"/>
      <c r="Q58" s="15"/>
      <c r="R58" s="15"/>
      <c r="S58" s="15"/>
      <c r="T58" s="15"/>
      <c r="U58" s="15"/>
      <c r="V58" s="15"/>
      <c r="W58" s="15"/>
    </row>
    <row r="59" spans="5:23" ht="15" customHeight="1"/>
    <row r="60" spans="5:23" ht="15" customHeight="1"/>
    <row r="61" spans="5:23" s="37" customFormat="1" ht="15" customHeight="1">
      <c r="E61" s="15"/>
      <c r="F61" s="15"/>
      <c r="G61" s="15"/>
      <c r="H61" s="15"/>
      <c r="I61" s="15"/>
      <c r="J61" s="15"/>
      <c r="K61" s="15"/>
      <c r="L61" s="15"/>
      <c r="M61" s="15"/>
      <c r="N61" s="14"/>
      <c r="O61" s="14"/>
      <c r="P61" s="15"/>
      <c r="Q61" s="15"/>
      <c r="R61" s="15"/>
      <c r="S61" s="15"/>
      <c r="T61" s="15"/>
      <c r="U61" s="15"/>
      <c r="V61" s="15"/>
      <c r="W61" s="15"/>
    </row>
    <row r="62" spans="5:23" ht="15" customHeight="1"/>
    <row r="63" spans="5:23" ht="15" customHeight="1"/>
    <row r="64" spans="5:23" ht="15" customHeight="1"/>
    <row r="65" spans="5:23" ht="15" customHeight="1"/>
    <row r="66" spans="5:23" ht="15" customHeight="1"/>
    <row r="67" spans="5:23" s="37" customFormat="1" ht="15" customHeight="1">
      <c r="E67" s="15"/>
      <c r="F67" s="15"/>
      <c r="G67" s="15"/>
      <c r="H67" s="15"/>
      <c r="I67" s="15"/>
      <c r="J67" s="15"/>
      <c r="K67" s="15"/>
      <c r="L67" s="15"/>
      <c r="M67" s="15"/>
      <c r="N67" s="14"/>
      <c r="O67" s="14"/>
      <c r="P67" s="15"/>
      <c r="Q67" s="15"/>
      <c r="R67" s="15"/>
      <c r="S67" s="15"/>
      <c r="T67" s="15"/>
      <c r="U67" s="15"/>
      <c r="V67" s="15"/>
      <c r="W67" s="15"/>
    </row>
    <row r="68" spans="5:23" ht="15" customHeight="1"/>
    <row r="69" spans="5:23" ht="15" customHeight="1"/>
    <row r="70" spans="5:23" ht="15" customHeight="1"/>
    <row r="71" spans="5:23" ht="15" customHeight="1"/>
    <row r="72" spans="5:23" ht="15" customHeight="1"/>
    <row r="73" spans="5:23" ht="15" customHeight="1"/>
    <row r="74" spans="5:23" ht="15" customHeight="1"/>
    <row r="75" spans="5:23" ht="15" customHeight="1"/>
    <row r="76" spans="5:23" ht="15" customHeight="1"/>
    <row r="77" spans="5:23" ht="15" customHeight="1"/>
    <row r="79" spans="5:23" s="37" customFormat="1" ht="11.25" customHeight="1">
      <c r="E79" s="15"/>
      <c r="F79" s="15"/>
      <c r="G79" s="15"/>
      <c r="H79" s="15"/>
      <c r="I79" s="15"/>
      <c r="J79" s="15"/>
      <c r="K79" s="15"/>
      <c r="L79" s="15"/>
      <c r="M79" s="15"/>
      <c r="N79" s="14"/>
      <c r="O79" s="14"/>
      <c r="P79" s="15"/>
      <c r="Q79" s="15"/>
      <c r="R79" s="15"/>
      <c r="S79" s="15"/>
      <c r="T79" s="15"/>
      <c r="U79" s="15"/>
      <c r="V79" s="15"/>
      <c r="W79" s="15"/>
    </row>
  </sheetData>
  <mergeCells count="12">
    <mergeCell ref="K5:K6"/>
    <mergeCell ref="M5:M6"/>
    <mergeCell ref="B32:M32"/>
    <mergeCell ref="B33:M33"/>
    <mergeCell ref="C5:E5"/>
    <mergeCell ref="F5:F6"/>
    <mergeCell ref="G5:G6"/>
    <mergeCell ref="H5:H6"/>
    <mergeCell ref="I5:I6"/>
    <mergeCell ref="J5:J6"/>
    <mergeCell ref="L5:L6"/>
    <mergeCell ref="B5:B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W61"/>
  <sheetViews>
    <sheetView workbookViewId="0">
      <selection activeCell="T20" sqref="T20"/>
    </sheetView>
  </sheetViews>
  <sheetFormatPr baseColWidth="10" defaultColWidth="11.42578125" defaultRowHeight="15"/>
  <cols>
    <col min="1" max="1" width="3.7109375" style="121" customWidth="1"/>
    <col min="2" max="2" width="26.7109375" style="121" customWidth="1"/>
    <col min="3" max="14" width="10.7109375" style="121" customWidth="1"/>
    <col min="15" max="15" width="13.140625" style="121" customWidth="1"/>
    <col min="16" max="23" width="8.7109375" style="121" customWidth="1"/>
    <col min="24" max="16384" width="11.42578125" style="121"/>
  </cols>
  <sheetData>
    <row r="1" spans="2:17" s="117" customFormat="1" ht="18" customHeight="1">
      <c r="B1" s="214" t="s">
        <v>341</v>
      </c>
      <c r="C1" s="214"/>
      <c r="D1" s="214"/>
      <c r="E1" s="214"/>
      <c r="F1" s="214"/>
      <c r="G1" s="214"/>
      <c r="H1" s="214"/>
      <c r="I1" s="214"/>
      <c r="J1" s="214"/>
      <c r="K1" s="214"/>
      <c r="L1" s="214"/>
      <c r="M1" s="214"/>
      <c r="N1" s="214"/>
      <c r="O1" s="163"/>
    </row>
    <row r="2" spans="2:17" s="196" customFormat="1" ht="15" customHeight="1">
      <c r="B2" s="296"/>
      <c r="C2" s="296"/>
      <c r="D2" s="296"/>
      <c r="E2" s="296"/>
      <c r="F2" s="296"/>
      <c r="G2" s="296"/>
      <c r="H2" s="296"/>
      <c r="I2" s="296"/>
      <c r="J2" s="296"/>
      <c r="K2" s="296"/>
      <c r="L2" s="296"/>
    </row>
    <row r="3" spans="2:17" s="117" customFormat="1" ht="18">
      <c r="B3" s="1410" t="s">
        <v>152</v>
      </c>
      <c r="C3" s="1410"/>
      <c r="D3" s="1410"/>
      <c r="E3" s="1410"/>
      <c r="F3" s="1410"/>
      <c r="G3" s="1410"/>
      <c r="H3" s="1410"/>
      <c r="I3" s="1410"/>
      <c r="J3" s="1410"/>
      <c r="K3" s="579"/>
      <c r="L3" s="16"/>
    </row>
    <row r="4" spans="2:17" s="117" customFormat="1" ht="15" customHeight="1">
      <c r="B4" s="1401" t="s">
        <v>38</v>
      </c>
      <c r="C4" s="1402"/>
      <c r="D4" s="1402"/>
      <c r="E4" s="580"/>
      <c r="F4" s="18"/>
      <c r="G4" s="18"/>
      <c r="H4" s="18"/>
      <c r="I4" s="15"/>
      <c r="J4" s="15"/>
      <c r="K4" s="15"/>
      <c r="L4" s="16"/>
    </row>
    <row r="5" spans="2:17" s="117" customFormat="1" ht="15" customHeight="1">
      <c r="B5" s="1411"/>
      <c r="C5" s="1413" t="s">
        <v>84</v>
      </c>
      <c r="D5" s="1414"/>
      <c r="E5" s="1414"/>
      <c r="F5" s="1414"/>
      <c r="G5" s="1414"/>
      <c r="H5" s="1415"/>
      <c r="I5" s="1416" t="s">
        <v>85</v>
      </c>
      <c r="J5" s="1417"/>
      <c r="K5" s="1417"/>
      <c r="L5" s="1417"/>
      <c r="M5" s="1417"/>
      <c r="N5" s="1418"/>
      <c r="O5" s="16"/>
      <c r="P5" s="16"/>
    </row>
    <row r="6" spans="2:17" s="298" customFormat="1" ht="25.5" customHeight="1">
      <c r="B6" s="1412"/>
      <c r="C6" s="337">
        <v>2021</v>
      </c>
      <c r="D6" s="565" t="s">
        <v>598</v>
      </c>
      <c r="E6" s="565" t="s">
        <v>599</v>
      </c>
      <c r="F6" s="338">
        <v>2023</v>
      </c>
      <c r="G6" s="339" t="s">
        <v>71</v>
      </c>
      <c r="H6" s="577" t="s">
        <v>72</v>
      </c>
      <c r="I6" s="337">
        <v>2021</v>
      </c>
      <c r="J6" s="565" t="s">
        <v>598</v>
      </c>
      <c r="K6" s="565" t="s">
        <v>599</v>
      </c>
      <c r="L6" s="338">
        <v>2023</v>
      </c>
      <c r="M6" s="339" t="s">
        <v>71</v>
      </c>
      <c r="N6" s="578" t="s">
        <v>72</v>
      </c>
      <c r="O6" s="297"/>
      <c r="P6" s="297"/>
    </row>
    <row r="7" spans="2:17" s="117" customFormat="1" ht="15" customHeight="1">
      <c r="B7" s="1196" t="s">
        <v>26</v>
      </c>
      <c r="C7" s="589">
        <v>436.94400000000002</v>
      </c>
      <c r="D7" s="590">
        <v>438.73399999999998</v>
      </c>
      <c r="E7" s="590">
        <v>440.19600000000003</v>
      </c>
      <c r="F7" s="590">
        <v>447.33800000000002</v>
      </c>
      <c r="G7" s="596">
        <v>4.0966348090372097E-3</v>
      </c>
      <c r="H7" s="112">
        <v>1.6224590864069698E-2</v>
      </c>
      <c r="I7" s="590">
        <v>416.96132000003598</v>
      </c>
      <c r="J7" s="590">
        <v>416.60354000002701</v>
      </c>
      <c r="K7" s="590">
        <v>423.93766626002702</v>
      </c>
      <c r="L7" s="590">
        <v>430.302372110026</v>
      </c>
      <c r="M7" s="596">
        <v>-8.5806520376852102E-4</v>
      </c>
      <c r="N7" s="112">
        <v>1.50133058620361E-2</v>
      </c>
      <c r="O7" s="16"/>
      <c r="Q7" s="1358"/>
    </row>
    <row r="8" spans="2:17" s="117" customFormat="1" ht="15" customHeight="1">
      <c r="B8" s="1197" t="s">
        <v>27</v>
      </c>
      <c r="C8" s="592">
        <v>860.58399999999995</v>
      </c>
      <c r="D8" s="593">
        <v>858.07799999999997</v>
      </c>
      <c r="E8" s="593">
        <v>870.38499999999999</v>
      </c>
      <c r="F8" s="593">
        <v>873.92</v>
      </c>
      <c r="G8" s="595">
        <v>-2.9119760534706001E-3</v>
      </c>
      <c r="H8" s="598">
        <v>4.0614210952623101E-3</v>
      </c>
      <c r="I8" s="593">
        <v>828.37976000006302</v>
      </c>
      <c r="J8" s="593">
        <v>811.99261000005401</v>
      </c>
      <c r="K8" s="593">
        <v>829.06976550999502</v>
      </c>
      <c r="L8" s="593">
        <v>831.82069197000203</v>
      </c>
      <c r="M8" s="595">
        <v>-1.9782170921230399E-2</v>
      </c>
      <c r="N8" s="598">
        <v>3.3180880240095698E-3</v>
      </c>
      <c r="O8" s="16"/>
      <c r="Q8" s="1358"/>
    </row>
    <row r="9" spans="2:17" s="117" customFormat="1" ht="15" customHeight="1">
      <c r="B9" s="1198" t="s">
        <v>28</v>
      </c>
      <c r="C9" s="589">
        <v>78.52</v>
      </c>
      <c r="D9" s="590">
        <v>78.165999999999997</v>
      </c>
      <c r="E9" s="590">
        <v>79.545000000000002</v>
      </c>
      <c r="F9" s="590">
        <v>79.977999999999994</v>
      </c>
      <c r="G9" s="596">
        <v>-4.5084055017829998E-3</v>
      </c>
      <c r="H9" s="112">
        <v>5.4434596769123997E-3</v>
      </c>
      <c r="I9" s="590">
        <v>68.056200000001894</v>
      </c>
      <c r="J9" s="590">
        <v>68.001180000001696</v>
      </c>
      <c r="K9" s="590">
        <v>69.223052161503006</v>
      </c>
      <c r="L9" s="590">
        <v>69.812596421474893</v>
      </c>
      <c r="M9" s="596">
        <v>-8.0844948733815902E-4</v>
      </c>
      <c r="N9" s="112">
        <v>8.5165886444358296E-3</v>
      </c>
      <c r="O9" s="16"/>
      <c r="Q9" s="1358"/>
    </row>
    <row r="10" spans="2:17" s="117" customFormat="1" ht="15" customHeight="1">
      <c r="B10" s="1197" t="s">
        <v>29</v>
      </c>
      <c r="C10" s="592">
        <v>17.831</v>
      </c>
      <c r="D10" s="593">
        <v>17.658000000000001</v>
      </c>
      <c r="E10" s="593">
        <v>18.29</v>
      </c>
      <c r="F10" s="593">
        <v>18.178999999999998</v>
      </c>
      <c r="G10" s="595">
        <v>-9.7022040266949699E-3</v>
      </c>
      <c r="H10" s="598">
        <v>-6.0688901038819E-3</v>
      </c>
      <c r="I10" s="593">
        <v>18.297350000000002</v>
      </c>
      <c r="J10" s="593">
        <v>18.2864</v>
      </c>
      <c r="K10" s="593">
        <v>18.49880774</v>
      </c>
      <c r="L10" s="593">
        <v>18.376596979999999</v>
      </c>
      <c r="M10" s="595">
        <v>-5.9844731614222503E-4</v>
      </c>
      <c r="N10" s="598">
        <v>-6.6064127871208198E-3</v>
      </c>
      <c r="O10" s="16"/>
      <c r="Q10" s="1358"/>
    </row>
    <row r="11" spans="2:17" s="117" customFormat="1" ht="15" customHeight="1">
      <c r="B11" s="1198" t="s">
        <v>30</v>
      </c>
      <c r="C11" s="589">
        <v>169.77600000000001</v>
      </c>
      <c r="D11" s="590">
        <v>167.36500000000001</v>
      </c>
      <c r="E11" s="590">
        <v>169.327</v>
      </c>
      <c r="F11" s="590">
        <v>170.75200000000001</v>
      </c>
      <c r="G11" s="596">
        <v>-1.4201064932617099E-2</v>
      </c>
      <c r="H11" s="112">
        <v>8.4156690899857001E-3</v>
      </c>
      <c r="I11" s="590">
        <v>157.112129999996</v>
      </c>
      <c r="J11" s="590">
        <v>151.906939999998</v>
      </c>
      <c r="K11" s="590">
        <v>154.154531839996</v>
      </c>
      <c r="L11" s="590">
        <v>155.82911694999601</v>
      </c>
      <c r="M11" s="596">
        <v>-3.3130414564417898E-2</v>
      </c>
      <c r="N11" s="112">
        <v>1.08630287414369E-2</v>
      </c>
      <c r="O11" s="16"/>
      <c r="Q11" s="1358"/>
    </row>
    <row r="12" spans="2:17" s="117" customFormat="1" ht="15" customHeight="1">
      <c r="B12" s="1197" t="s">
        <v>31</v>
      </c>
      <c r="C12" s="592">
        <v>89.882000000000005</v>
      </c>
      <c r="D12" s="593">
        <v>87.63</v>
      </c>
      <c r="E12" s="593">
        <v>87.677000000000007</v>
      </c>
      <c r="F12" s="593">
        <v>88.144000000000005</v>
      </c>
      <c r="G12" s="595">
        <v>-2.5055072205781102E-2</v>
      </c>
      <c r="H12" s="598">
        <v>5.3263683748303601E-3</v>
      </c>
      <c r="I12" s="593">
        <v>84.247879999999498</v>
      </c>
      <c r="J12" s="593">
        <v>79.465199999999697</v>
      </c>
      <c r="K12" s="593">
        <v>81.434506829999293</v>
      </c>
      <c r="L12" s="593">
        <v>81.412227099999399</v>
      </c>
      <c r="M12" s="595">
        <v>-5.6769143627113099E-2</v>
      </c>
      <c r="N12" s="598">
        <v>-2.7359077702027201E-4</v>
      </c>
      <c r="O12" s="16"/>
      <c r="Q12" s="1358"/>
    </row>
    <row r="13" spans="2:17" s="117" customFormat="1" ht="15" customHeight="1">
      <c r="B13" s="1198" t="s">
        <v>32</v>
      </c>
      <c r="C13" s="589">
        <v>2.3340000000000001</v>
      </c>
      <c r="D13" s="590">
        <v>2.1789999999999998</v>
      </c>
      <c r="E13" s="590">
        <v>2.29</v>
      </c>
      <c r="F13" s="590">
        <v>2.423</v>
      </c>
      <c r="G13" s="596">
        <v>-6.6409597257926403E-2</v>
      </c>
      <c r="H13" s="112">
        <v>5.8078602620087197E-2</v>
      </c>
      <c r="I13" s="590">
        <v>2.0812499999999998</v>
      </c>
      <c r="J13" s="590">
        <v>1.82396</v>
      </c>
      <c r="K13" s="590">
        <v>1.9820427</v>
      </c>
      <c r="L13" s="590">
        <v>2.0215745599999999</v>
      </c>
      <c r="M13" s="596">
        <v>-0.123622822822823</v>
      </c>
      <c r="N13" s="112">
        <v>1.99450092573683E-2</v>
      </c>
      <c r="O13" s="16"/>
      <c r="Q13" s="1358"/>
    </row>
    <row r="14" spans="2:17" s="117" customFormat="1" ht="15" customHeight="1">
      <c r="B14" s="1197" t="s">
        <v>33</v>
      </c>
      <c r="C14" s="592">
        <v>24.981000000000002</v>
      </c>
      <c r="D14" s="593">
        <v>26.306000000000001</v>
      </c>
      <c r="E14" s="593">
        <v>26.327000000000002</v>
      </c>
      <c r="F14" s="593">
        <v>27.448</v>
      </c>
      <c r="G14" s="595">
        <v>5.3040310636083499E-2</v>
      </c>
      <c r="H14" s="598">
        <v>4.25798609792227E-2</v>
      </c>
      <c r="I14" s="593">
        <v>24.401869999999999</v>
      </c>
      <c r="J14" s="593">
        <v>25.921620000000001</v>
      </c>
      <c r="K14" s="593">
        <v>25.781866279999999</v>
      </c>
      <c r="L14" s="593">
        <v>27.18875864</v>
      </c>
      <c r="M14" s="595">
        <v>6.2280062962388298E-2</v>
      </c>
      <c r="N14" s="598">
        <v>5.4569065897738203E-2</v>
      </c>
      <c r="O14" s="16"/>
      <c r="Q14" s="1358"/>
    </row>
    <row r="15" spans="2:17" s="117" customFormat="1" ht="15" customHeight="1">
      <c r="B15" s="1198" t="s">
        <v>34</v>
      </c>
      <c r="C15" s="589">
        <v>42.225999999999999</v>
      </c>
      <c r="D15" s="590">
        <v>43.183999999999997</v>
      </c>
      <c r="E15" s="590">
        <v>43.442999999999998</v>
      </c>
      <c r="F15" s="590">
        <v>43.997999999999998</v>
      </c>
      <c r="G15" s="596">
        <v>2.2687443755032399E-2</v>
      </c>
      <c r="H15" s="112">
        <v>1.2775360817623101E-2</v>
      </c>
      <c r="I15" s="590">
        <v>41.487380000000201</v>
      </c>
      <c r="J15" s="590">
        <v>42.127149999999901</v>
      </c>
      <c r="K15" s="590">
        <v>42.5854587500002</v>
      </c>
      <c r="L15" s="590">
        <v>43.483448820000099</v>
      </c>
      <c r="M15" s="596">
        <v>1.5420833998188299E-2</v>
      </c>
      <c r="N15" s="112">
        <v>2.1086776950592499E-2</v>
      </c>
      <c r="O15" s="16"/>
      <c r="Q15" s="1358"/>
    </row>
    <row r="16" spans="2:17" s="117" customFormat="1" ht="15" customHeight="1">
      <c r="B16" s="1197" t="s">
        <v>35</v>
      </c>
      <c r="C16" s="592">
        <v>137.12</v>
      </c>
      <c r="D16" s="593">
        <v>141.214</v>
      </c>
      <c r="E16" s="593">
        <v>150.57499999999999</v>
      </c>
      <c r="F16" s="593">
        <v>156.72900000000001</v>
      </c>
      <c r="G16" s="595">
        <v>2.98570595099183E-2</v>
      </c>
      <c r="H16" s="598">
        <v>4.0869998339698101E-2</v>
      </c>
      <c r="I16" s="593">
        <v>128.02314000000499</v>
      </c>
      <c r="J16" s="593">
        <v>128.93808000000601</v>
      </c>
      <c r="K16" s="593">
        <v>128.48350660999799</v>
      </c>
      <c r="L16" s="593">
        <v>133.241908349998</v>
      </c>
      <c r="M16" s="595">
        <v>7.1466767648491504E-3</v>
      </c>
      <c r="N16" s="598">
        <v>3.7035117312325998E-2</v>
      </c>
      <c r="O16" s="16"/>
      <c r="Q16" s="1358"/>
    </row>
    <row r="17" spans="2:23" s="117" customFormat="1" ht="15" customHeight="1">
      <c r="B17" s="1199" t="s">
        <v>137</v>
      </c>
      <c r="C17" s="589">
        <v>27.992999999999999</v>
      </c>
      <c r="D17" s="590">
        <v>29.402000000000001</v>
      </c>
      <c r="E17" s="590">
        <v>39.304000000000002</v>
      </c>
      <c r="F17" s="590">
        <v>38.670999999999999</v>
      </c>
      <c r="G17" s="596">
        <v>5.03340120744473E-2</v>
      </c>
      <c r="H17" s="112">
        <v>-1.61052310197436E-2</v>
      </c>
      <c r="I17" s="590">
        <v>34.516400000004701</v>
      </c>
      <c r="J17" s="590">
        <v>55.331260000009003</v>
      </c>
      <c r="K17" s="590">
        <v>33.034420020000397</v>
      </c>
      <c r="L17" s="590">
        <v>30.8491276000005</v>
      </c>
      <c r="M17" s="596">
        <v>0.60304261162813999</v>
      </c>
      <c r="N17" s="112">
        <v>-6.6151983860375199E-2</v>
      </c>
      <c r="O17" s="16"/>
      <c r="Q17" s="1358"/>
    </row>
    <row r="18" spans="2:23" s="187" customFormat="1" ht="15" customHeight="1">
      <c r="B18" s="1200" t="s">
        <v>25</v>
      </c>
      <c r="C18" s="762">
        <v>1888.191</v>
      </c>
      <c r="D18" s="763">
        <v>1889.9159999999999</v>
      </c>
      <c r="E18" s="763">
        <v>1927.3589999999999</v>
      </c>
      <c r="F18" s="763">
        <v>1947.58</v>
      </c>
      <c r="G18" s="627">
        <v>9.1357283240944798E-4</v>
      </c>
      <c r="H18" s="628">
        <v>1.0491558656171599E-2</v>
      </c>
      <c r="I18" s="763">
        <v>1803.5646799993899</v>
      </c>
      <c r="J18" s="763">
        <v>1800.3979399995201</v>
      </c>
      <c r="K18" s="763">
        <v>1808.1856247011499</v>
      </c>
      <c r="L18" s="763">
        <v>1824.3384195010999</v>
      </c>
      <c r="M18" s="627">
        <v>-1.7558228074549E-3</v>
      </c>
      <c r="N18" s="628">
        <v>8.9331507668719608E-3</v>
      </c>
      <c r="O18" s="299"/>
      <c r="P18" s="1259"/>
      <c r="Q18" s="1358"/>
      <c r="R18" s="1259"/>
      <c r="S18" s="1259"/>
      <c r="T18" s="1259"/>
      <c r="U18" s="1259"/>
      <c r="V18" s="1259"/>
      <c r="W18" s="1259"/>
    </row>
    <row r="19" spans="2:23" s="117" customFormat="1" ht="15" customHeight="1">
      <c r="B19" s="33" t="s">
        <v>138</v>
      </c>
      <c r="C19" s="300"/>
      <c r="D19" s="300"/>
      <c r="E19" s="300"/>
      <c r="F19" s="300"/>
      <c r="G19" s="300"/>
      <c r="H19" s="300"/>
      <c r="I19" s="300"/>
      <c r="J19" s="300"/>
      <c r="K19" s="300"/>
      <c r="L19" s="300"/>
      <c r="M19" s="23"/>
      <c r="N19" s="23"/>
    </row>
    <row r="20" spans="2:23" s="117" customFormat="1" ht="15" customHeight="1">
      <c r="B20" s="33" t="s">
        <v>136</v>
      </c>
      <c r="C20" s="106"/>
      <c r="D20" s="106"/>
      <c r="E20" s="106"/>
      <c r="F20" s="106"/>
      <c r="G20" s="106"/>
      <c r="H20" s="106"/>
      <c r="I20" s="106"/>
      <c r="J20" s="106"/>
      <c r="K20" s="106"/>
      <c r="L20" s="106"/>
      <c r="M20" s="106"/>
      <c r="N20" s="106"/>
    </row>
    <row r="21" spans="2:23" s="117" customFormat="1" ht="15" customHeight="1">
      <c r="B21" s="33" t="s">
        <v>129</v>
      </c>
      <c r="C21" s="106"/>
      <c r="D21" s="106"/>
      <c r="E21" s="106"/>
      <c r="F21" s="106"/>
      <c r="G21" s="106"/>
      <c r="H21" s="106"/>
      <c r="I21" s="106"/>
      <c r="J21" s="106"/>
      <c r="K21" s="106"/>
      <c r="L21" s="106"/>
      <c r="M21" s="106"/>
      <c r="N21" s="106"/>
    </row>
    <row r="22" spans="2:23" s="117" customFormat="1" ht="29.25" customHeight="1">
      <c r="B22" s="1399" t="s">
        <v>135</v>
      </c>
      <c r="C22" s="1399"/>
      <c r="D22" s="1399"/>
      <c r="E22" s="1399"/>
      <c r="F22" s="1399"/>
      <c r="G22" s="1399"/>
      <c r="H22" s="1399"/>
      <c r="I22" s="1399"/>
      <c r="J22" s="1399"/>
      <c r="K22" s="1399"/>
      <c r="L22" s="1399"/>
      <c r="M22" s="1399"/>
      <c r="N22" s="1399"/>
    </row>
    <row r="23" spans="2:23" s="301" customFormat="1" ht="15" customHeight="1">
      <c r="C23" s="106"/>
      <c r="D23" s="106"/>
      <c r="E23" s="106"/>
      <c r="F23" s="106"/>
      <c r="G23" s="106"/>
      <c r="H23" s="106"/>
      <c r="I23" s="106"/>
      <c r="J23" s="106"/>
      <c r="K23" s="106"/>
      <c r="L23" s="106"/>
      <c r="M23" s="106"/>
      <c r="N23" s="106"/>
    </row>
    <row r="24" spans="2:23" s="117" customFormat="1" ht="18.75">
      <c r="B24" s="546" t="s">
        <v>351</v>
      </c>
      <c r="C24" s="546"/>
      <c r="D24" s="546"/>
      <c r="E24" s="546"/>
      <c r="F24" s="546"/>
      <c r="G24" s="546"/>
      <c r="H24" s="546"/>
      <c r="I24" s="546"/>
      <c r="J24" s="546"/>
      <c r="K24" s="546"/>
      <c r="L24" s="576"/>
    </row>
    <row r="25" spans="2:23" s="117" customFormat="1" ht="15" customHeight="1">
      <c r="B25" s="1401" t="s">
        <v>74</v>
      </c>
      <c r="C25" s="1402"/>
      <c r="D25" s="1402"/>
      <c r="E25" s="580"/>
      <c r="F25" s="18"/>
      <c r="G25" s="18"/>
      <c r="H25" s="18"/>
      <c r="I25" s="15"/>
      <c r="J25" s="15"/>
      <c r="K25" s="15"/>
      <c r="L25" s="16"/>
    </row>
    <row r="26" spans="2:23" s="117" customFormat="1" ht="15" customHeight="1">
      <c r="B26" s="1403"/>
      <c r="C26" s="1405" t="s">
        <v>66</v>
      </c>
      <c r="D26" s="1406"/>
      <c r="E26" s="1406"/>
      <c r="F26" s="1406"/>
      <c r="G26" s="1407" t="s">
        <v>347</v>
      </c>
      <c r="H26" s="1408"/>
      <c r="I26" s="1408"/>
      <c r="J26" s="1409"/>
      <c r="K26" s="542"/>
      <c r="L26" s="545"/>
      <c r="M26" s="545"/>
      <c r="N26" s="545"/>
    </row>
    <row r="27" spans="2:23" s="117" customFormat="1" ht="25.5" customHeight="1">
      <c r="B27" s="1404"/>
      <c r="C27" s="495">
        <v>2021</v>
      </c>
      <c r="D27" s="565" t="s">
        <v>598</v>
      </c>
      <c r="E27" s="565" t="s">
        <v>599</v>
      </c>
      <c r="F27" s="629">
        <v>2023</v>
      </c>
      <c r="G27" s="495">
        <v>2021</v>
      </c>
      <c r="H27" s="565" t="s">
        <v>598</v>
      </c>
      <c r="I27" s="565" t="s">
        <v>599</v>
      </c>
      <c r="J27" s="511">
        <v>2023</v>
      </c>
      <c r="K27" s="544"/>
      <c r="L27" s="543"/>
      <c r="M27" s="544"/>
      <c r="N27" s="541"/>
      <c r="O27" s="542"/>
    </row>
    <row r="28" spans="2:23" s="117" customFormat="1" ht="15" customHeight="1">
      <c r="B28" s="486" t="s">
        <v>26</v>
      </c>
      <c r="C28" s="630">
        <v>0.82803288293236699</v>
      </c>
      <c r="D28" s="631">
        <v>0.82868207159691298</v>
      </c>
      <c r="E28" s="631">
        <v>0.82871266435860402</v>
      </c>
      <c r="F28" s="631">
        <v>0.82797794955939397</v>
      </c>
      <c r="G28" s="630">
        <v>0.82503897483821598</v>
      </c>
      <c r="H28" s="631">
        <v>0.82413099514226995</v>
      </c>
      <c r="I28" s="631">
        <v>0.82419963871693303</v>
      </c>
      <c r="J28" s="632">
        <v>0.82429961968538901</v>
      </c>
      <c r="K28" s="300"/>
    </row>
    <row r="29" spans="2:23" s="117" customFormat="1" ht="15" customHeight="1">
      <c r="B29" s="487" t="s">
        <v>27</v>
      </c>
      <c r="C29" s="633">
        <v>0.41475439933812402</v>
      </c>
      <c r="D29" s="608">
        <v>0.41566384407944301</v>
      </c>
      <c r="E29" s="608">
        <v>0.419085806855587</v>
      </c>
      <c r="F29" s="608">
        <v>0.41943999450750602</v>
      </c>
      <c r="G29" s="633">
        <v>0.39759701516606799</v>
      </c>
      <c r="H29" s="608">
        <v>0.39753310070147901</v>
      </c>
      <c r="I29" s="608">
        <v>0.39868838347600499</v>
      </c>
      <c r="J29" s="634">
        <v>0.399401468161592</v>
      </c>
      <c r="K29" s="106"/>
    </row>
    <row r="30" spans="2:23" s="117" customFormat="1" ht="15" customHeight="1">
      <c r="B30" s="488" t="s">
        <v>28</v>
      </c>
      <c r="C30" s="635">
        <v>0.64393785022924099</v>
      </c>
      <c r="D30" s="605">
        <v>0.64360463628687703</v>
      </c>
      <c r="E30" s="605">
        <v>0.64359796341693398</v>
      </c>
      <c r="F30" s="605">
        <v>0.644727300007502</v>
      </c>
      <c r="G30" s="635">
        <v>0.64865552293545103</v>
      </c>
      <c r="H30" s="605">
        <v>0.64708259474320395</v>
      </c>
      <c r="I30" s="605">
        <v>0.64572974090202095</v>
      </c>
      <c r="J30" s="636">
        <v>0.64748187320609796</v>
      </c>
      <c r="K30" s="106"/>
    </row>
    <row r="31" spans="2:23" s="117" customFormat="1" ht="15" customHeight="1">
      <c r="B31" s="487" t="s">
        <v>29</v>
      </c>
      <c r="C31" s="633">
        <v>0.29886153328472898</v>
      </c>
      <c r="D31" s="608">
        <v>0.304168082455544</v>
      </c>
      <c r="E31" s="608">
        <v>0.30787315472936</v>
      </c>
      <c r="F31" s="608">
        <v>0.30518730403212502</v>
      </c>
      <c r="G31" s="633">
        <v>0.29423495752117101</v>
      </c>
      <c r="H31" s="608">
        <v>0.29678887041735902</v>
      </c>
      <c r="I31" s="608">
        <v>0.29611180606821103</v>
      </c>
      <c r="J31" s="634">
        <v>0.29848346655094399</v>
      </c>
      <c r="K31" s="300"/>
    </row>
    <row r="32" spans="2:23" s="117" customFormat="1" ht="15" customHeight="1">
      <c r="B32" s="488" t="s">
        <v>30</v>
      </c>
      <c r="C32" s="635">
        <v>0.95111205352935602</v>
      </c>
      <c r="D32" s="605">
        <v>0.94666746332865304</v>
      </c>
      <c r="E32" s="605">
        <v>0.94642909872613301</v>
      </c>
      <c r="F32" s="605">
        <v>0.94606798163418304</v>
      </c>
      <c r="G32" s="635">
        <v>0.949967707776601</v>
      </c>
      <c r="H32" s="605">
        <v>0.94501060978517204</v>
      </c>
      <c r="I32" s="605">
        <v>0.944730464564976</v>
      </c>
      <c r="J32" s="636">
        <v>0.94298204280493203</v>
      </c>
      <c r="K32" s="581"/>
    </row>
    <row r="33" spans="2:15" s="117" customFormat="1" ht="15" customHeight="1">
      <c r="B33" s="487" t="s">
        <v>31</v>
      </c>
      <c r="C33" s="633">
        <v>0.95195923544202399</v>
      </c>
      <c r="D33" s="608">
        <v>0.95163756704324998</v>
      </c>
      <c r="E33" s="608">
        <v>0.95299793560454804</v>
      </c>
      <c r="F33" s="608">
        <v>0.95312216373207503</v>
      </c>
      <c r="G33" s="633">
        <v>0.95260070639166405</v>
      </c>
      <c r="H33" s="608">
        <v>0.95445616445941095</v>
      </c>
      <c r="I33" s="608">
        <v>0.95478730794445898</v>
      </c>
      <c r="J33" s="634">
        <v>0.95630251957571299</v>
      </c>
      <c r="K33" s="300"/>
    </row>
    <row r="34" spans="2:15" s="117" customFormat="1" ht="15" customHeight="1">
      <c r="B34" s="488" t="s">
        <v>32</v>
      </c>
      <c r="C34" s="635">
        <v>0.80976863753213402</v>
      </c>
      <c r="D34" s="605">
        <v>0.81046351537402495</v>
      </c>
      <c r="E34" s="605">
        <v>0.81048034934497803</v>
      </c>
      <c r="F34" s="605">
        <v>0.81551795295088703</v>
      </c>
      <c r="G34" s="635">
        <v>0.79537777777777796</v>
      </c>
      <c r="H34" s="605">
        <v>0.80153621789951501</v>
      </c>
      <c r="I34" s="605">
        <v>0.80005700179920403</v>
      </c>
      <c r="J34" s="636">
        <v>0.804444971844125</v>
      </c>
      <c r="K34" s="300"/>
    </row>
    <row r="35" spans="2:15" s="117" customFormat="1" ht="15" customHeight="1">
      <c r="B35" s="487" t="s">
        <v>33</v>
      </c>
      <c r="C35" s="633">
        <v>0.214803250470357</v>
      </c>
      <c r="D35" s="608">
        <v>0.21535011024101</v>
      </c>
      <c r="E35" s="608">
        <v>0.21555817221863499</v>
      </c>
      <c r="F35" s="608">
        <v>0.21954240746138201</v>
      </c>
      <c r="G35" s="633">
        <v>0.211691562982673</v>
      </c>
      <c r="H35" s="608">
        <v>0.213541823389124</v>
      </c>
      <c r="I35" s="608">
        <v>0.214069055360875</v>
      </c>
      <c r="J35" s="634">
        <v>0.21714962599704801</v>
      </c>
    </row>
    <row r="36" spans="2:15" s="117" customFormat="1" ht="15" customHeight="1">
      <c r="B36" s="488" t="s">
        <v>34</v>
      </c>
      <c r="C36" s="635">
        <v>6.1383981433240198E-2</v>
      </c>
      <c r="D36" s="605">
        <v>6.9863838458688404E-2</v>
      </c>
      <c r="E36" s="605">
        <v>7.06903298575145E-2</v>
      </c>
      <c r="F36" s="605">
        <v>7.3935178871766899E-2</v>
      </c>
      <c r="G36" s="635">
        <v>5.8873083814885201E-2</v>
      </c>
      <c r="H36" s="605">
        <v>6.6071405257654606E-2</v>
      </c>
      <c r="I36" s="605">
        <v>6.6340840111297206E-2</v>
      </c>
      <c r="J36" s="636">
        <v>7.1185056705444602E-2</v>
      </c>
    </row>
    <row r="37" spans="2:15" s="117" customFormat="1" ht="15" customHeight="1">
      <c r="B37" s="487" t="s">
        <v>35</v>
      </c>
      <c r="C37" s="633">
        <v>0.72873395565927701</v>
      </c>
      <c r="D37" s="608">
        <v>0.73161301287407798</v>
      </c>
      <c r="E37" s="608">
        <v>0.73018761414577404</v>
      </c>
      <c r="F37" s="608">
        <v>0.73251918917366898</v>
      </c>
      <c r="G37" s="633">
        <v>0.71451387616332995</v>
      </c>
      <c r="H37" s="608">
        <v>0.71826973071105105</v>
      </c>
      <c r="I37" s="608">
        <v>0.71766492784081604</v>
      </c>
      <c r="J37" s="634">
        <v>0.72048646374705405</v>
      </c>
    </row>
    <row r="38" spans="2:15" s="117" customFormat="1" ht="15" customHeight="1">
      <c r="B38" s="496" t="s">
        <v>137</v>
      </c>
      <c r="C38" s="635">
        <v>0.56646304433251204</v>
      </c>
      <c r="D38" s="605">
        <v>0.585708455207129</v>
      </c>
      <c r="E38" s="605">
        <v>0.61757073071443103</v>
      </c>
      <c r="F38" s="605">
        <v>0.61909441183315705</v>
      </c>
      <c r="G38" s="635">
        <v>0.58682742116784103</v>
      </c>
      <c r="H38" s="605">
        <v>0.61714300379202702</v>
      </c>
      <c r="I38" s="605">
        <v>0.59379262714840697</v>
      </c>
      <c r="J38" s="636">
        <v>0.59692823209690005</v>
      </c>
    </row>
    <row r="39" spans="2:15" s="117" customFormat="1" ht="15" customHeight="1">
      <c r="B39" s="490" t="s">
        <v>25</v>
      </c>
      <c r="C39" s="764">
        <v>0.60761596681691599</v>
      </c>
      <c r="D39" s="765">
        <v>0.607823839789705</v>
      </c>
      <c r="E39" s="765">
        <v>0.60965445461898904</v>
      </c>
      <c r="F39" s="765">
        <v>0.61081598701978901</v>
      </c>
      <c r="G39" s="764">
        <v>0.59515385386699504</v>
      </c>
      <c r="H39" s="765">
        <v>0.59514590979829995</v>
      </c>
      <c r="I39" s="765">
        <v>0.59466664250491996</v>
      </c>
      <c r="J39" s="766">
        <v>0.59608135545472196</v>
      </c>
    </row>
    <row r="40" spans="2:15" s="117" customFormat="1" ht="15" customHeight="1">
      <c r="B40" s="33" t="s">
        <v>138</v>
      </c>
      <c r="C40" s="300"/>
      <c r="D40" s="300"/>
      <c r="E40" s="300"/>
      <c r="F40" s="300"/>
      <c r="G40" s="300"/>
      <c r="H40" s="300"/>
      <c r="I40" s="300"/>
      <c r="J40" s="300"/>
      <c r="L40" s="300"/>
      <c r="M40" s="23"/>
      <c r="N40" s="23"/>
    </row>
    <row r="41" spans="2:15" s="117" customFormat="1" ht="15" customHeight="1">
      <c r="B41" s="33" t="s">
        <v>136</v>
      </c>
      <c r="C41" s="106"/>
      <c r="D41" s="106"/>
      <c r="E41" s="106"/>
      <c r="F41" s="106"/>
      <c r="G41" s="106"/>
      <c r="H41" s="106"/>
      <c r="I41" s="106"/>
      <c r="J41" s="106"/>
      <c r="L41" s="106"/>
      <c r="M41" s="106"/>
      <c r="N41" s="106"/>
    </row>
    <row r="42" spans="2:15" s="117" customFormat="1" ht="15" customHeight="1">
      <c r="B42" s="33" t="s">
        <v>129</v>
      </c>
      <c r="C42" s="106"/>
      <c r="D42" s="106"/>
      <c r="E42" s="106"/>
      <c r="F42" s="106"/>
      <c r="G42" s="106"/>
      <c r="H42" s="106"/>
      <c r="I42" s="106"/>
      <c r="J42" s="106"/>
      <c r="L42" s="106"/>
      <c r="M42" s="106"/>
      <c r="N42" s="106"/>
    </row>
    <row r="43" spans="2:15" s="117" customFormat="1" ht="24" customHeight="1">
      <c r="B43" s="1399" t="s">
        <v>135</v>
      </c>
      <c r="C43" s="1399"/>
      <c r="D43" s="1399"/>
      <c r="E43" s="1399"/>
      <c r="F43" s="1399"/>
      <c r="G43" s="1399"/>
      <c r="H43" s="1399"/>
      <c r="I43" s="1399"/>
      <c r="J43" s="1399"/>
      <c r="L43" s="300"/>
      <c r="M43" s="23"/>
      <c r="N43" s="23"/>
    </row>
    <row r="44" spans="2:15" s="117" customFormat="1" ht="15" customHeight="1">
      <c r="C44" s="106"/>
      <c r="D44" s="106"/>
      <c r="E44" s="106"/>
      <c r="F44" s="106"/>
      <c r="G44" s="106"/>
      <c r="H44" s="106"/>
      <c r="I44" s="106"/>
      <c r="J44" s="106"/>
      <c r="K44" s="302"/>
      <c r="L44" s="146"/>
      <c r="M44" s="146"/>
      <c r="N44" s="146"/>
      <c r="O44" s="146"/>
    </row>
    <row r="45" spans="2:15" s="117" customFormat="1" ht="15" customHeight="1">
      <c r="C45" s="300"/>
      <c r="D45" s="300"/>
      <c r="E45" s="300"/>
      <c r="F45" s="300"/>
      <c r="G45" s="300"/>
      <c r="H45" s="300"/>
      <c r="I45" s="300"/>
      <c r="J45" s="300"/>
      <c r="K45" s="304"/>
    </row>
    <row r="46" spans="2:15" s="117" customFormat="1" ht="15" customHeight="1">
      <c r="B46" s="1400"/>
      <c r="C46" s="1400"/>
      <c r="D46" s="1400"/>
      <c r="E46" s="1400"/>
      <c r="F46" s="1400"/>
      <c r="G46" s="1400"/>
      <c r="H46" s="1400"/>
      <c r="I46" s="1400"/>
      <c r="J46" s="300"/>
    </row>
    <row r="47" spans="2:15" s="117" customFormat="1" ht="15" customHeight="1"/>
    <row r="48" spans="2:15" s="117" customFormat="1" ht="15" customHeight="1">
      <c r="K48" s="121"/>
    </row>
    <row r="49" spans="4:14" s="117" customFormat="1" ht="15" customHeight="1">
      <c r="K49" s="121"/>
    </row>
    <row r="50" spans="4:14" s="117" customFormat="1" ht="15" customHeight="1">
      <c r="K50" s="121"/>
    </row>
    <row r="51" spans="4:14" s="117" customFormat="1" ht="15" customHeight="1">
      <c r="K51" s="121"/>
    </row>
    <row r="52" spans="4:14" s="117" customFormat="1" ht="15" customHeight="1">
      <c r="K52" s="121"/>
    </row>
    <row r="53" spans="4:14" s="117" customFormat="1" ht="15" customHeight="1">
      <c r="K53" s="121"/>
    </row>
    <row r="54" spans="4:14" s="117" customFormat="1" ht="15" customHeight="1">
      <c r="K54" s="121"/>
    </row>
    <row r="55" spans="4:14" s="117" customFormat="1" ht="15" customHeight="1">
      <c r="K55" s="121"/>
      <c r="N55" s="302"/>
    </row>
    <row r="56" spans="4:14" s="117" customFormat="1" ht="15" customHeight="1">
      <c r="J56" s="302"/>
      <c r="K56" s="121"/>
      <c r="L56" s="302"/>
      <c r="M56" s="302"/>
    </row>
    <row r="57" spans="4:14" s="117" customFormat="1" ht="15" customHeight="1">
      <c r="J57" s="304"/>
      <c r="K57" s="121"/>
      <c r="L57" s="304"/>
      <c r="M57" s="304"/>
    </row>
    <row r="58" spans="4:14" s="117" customFormat="1">
      <c r="K58" s="121"/>
    </row>
    <row r="59" spans="4:14" s="117" customFormat="1" ht="15" customHeight="1">
      <c r="D59" s="302"/>
      <c r="E59" s="302"/>
      <c r="F59" s="302"/>
      <c r="G59" s="302"/>
      <c r="H59" s="302"/>
      <c r="I59" s="302"/>
      <c r="K59" s="121"/>
    </row>
    <row r="60" spans="4:14" ht="15" customHeight="1">
      <c r="D60" s="303"/>
      <c r="E60" s="303"/>
      <c r="F60" s="303"/>
      <c r="G60" s="303"/>
      <c r="H60" s="303"/>
      <c r="I60" s="303"/>
    </row>
    <row r="61" spans="4:14" ht="30" customHeight="1"/>
  </sheetData>
  <mergeCells count="12">
    <mergeCell ref="B3:J3"/>
    <mergeCell ref="B4:D4"/>
    <mergeCell ref="B5:B6"/>
    <mergeCell ref="C5:H5"/>
    <mergeCell ref="I5:N5"/>
    <mergeCell ref="B22:N22"/>
    <mergeCell ref="B43:J43"/>
    <mergeCell ref="B46:I46"/>
    <mergeCell ref="B25:D25"/>
    <mergeCell ref="B26:B27"/>
    <mergeCell ref="C26:F26"/>
    <mergeCell ref="G26:J2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B1:AA347"/>
  <sheetViews>
    <sheetView topLeftCell="A16" zoomScaleNormal="100" workbookViewId="0">
      <selection activeCell="O24" sqref="O24"/>
    </sheetView>
  </sheetViews>
  <sheetFormatPr baseColWidth="10" defaultColWidth="11.5703125" defaultRowHeight="14.25"/>
  <cols>
    <col min="1" max="1" width="3.7109375" style="1" customWidth="1"/>
    <col min="2" max="2" width="18.7109375" style="1" customWidth="1"/>
    <col min="3" max="14" width="9.7109375" style="1" customWidth="1"/>
    <col min="15" max="15" width="11.5703125" style="1"/>
    <col min="16" max="27" width="8.7109375" style="1" customWidth="1"/>
    <col min="28" max="16384" width="11.5703125" style="1"/>
  </cols>
  <sheetData>
    <row r="1" spans="2:14" ht="18" customHeight="1">
      <c r="B1" s="214" t="s">
        <v>342</v>
      </c>
      <c r="C1" s="214"/>
      <c r="D1" s="214"/>
      <c r="E1" s="214"/>
      <c r="F1" s="214"/>
      <c r="G1" s="214"/>
      <c r="H1" s="214"/>
      <c r="I1" s="214"/>
      <c r="J1" s="214"/>
      <c r="K1" s="342"/>
      <c r="L1" s="342"/>
      <c r="M1" s="342"/>
      <c r="N1" s="342"/>
    </row>
    <row r="2" spans="2:14" ht="15" customHeight="1">
      <c r="B2" s="9"/>
      <c r="C2" s="9"/>
      <c r="D2" s="9"/>
      <c r="E2" s="9"/>
      <c r="F2" s="9"/>
      <c r="G2" s="9"/>
      <c r="H2" s="9"/>
      <c r="I2" s="9"/>
      <c r="J2" s="9"/>
    </row>
    <row r="3" spans="2:14" ht="18.75">
      <c r="B3" s="10" t="s">
        <v>165</v>
      </c>
      <c r="C3" s="9"/>
      <c r="D3" s="9"/>
      <c r="E3" s="9"/>
      <c r="F3" s="9"/>
      <c r="G3" s="9"/>
      <c r="H3" s="9"/>
      <c r="I3" s="9"/>
      <c r="J3" s="9"/>
    </row>
    <row r="4" spans="2:14" ht="15" customHeight="1">
      <c r="B4" s="11" t="s">
        <v>38</v>
      </c>
    </row>
    <row r="5" spans="2:14" ht="15" customHeight="1">
      <c r="B5" s="1424"/>
      <c r="C5" s="1419" t="s">
        <v>36</v>
      </c>
      <c r="D5" s="1420"/>
      <c r="E5" s="1420"/>
      <c r="F5" s="1420"/>
      <c r="G5" s="1420"/>
      <c r="H5" s="1420"/>
      <c r="I5" s="1419" t="s">
        <v>5</v>
      </c>
      <c r="J5" s="1420"/>
      <c r="K5" s="1420"/>
      <c r="L5" s="1420"/>
      <c r="M5" s="1420"/>
      <c r="N5" s="1421"/>
    </row>
    <row r="6" spans="2:14" ht="15" customHeight="1">
      <c r="B6" s="1425"/>
      <c r="C6" s="1430" t="s">
        <v>0</v>
      </c>
      <c r="D6" s="1431"/>
      <c r="E6" s="1431"/>
      <c r="F6" s="1430" t="s">
        <v>4</v>
      </c>
      <c r="G6" s="1431"/>
      <c r="H6" s="1432"/>
      <c r="I6" s="1431" t="s">
        <v>0</v>
      </c>
      <c r="J6" s="1431"/>
      <c r="K6" s="1431"/>
      <c r="L6" s="1430" t="s">
        <v>4</v>
      </c>
      <c r="M6" s="1431"/>
      <c r="N6" s="1432"/>
    </row>
    <row r="7" spans="2:14" ht="15" customHeight="1">
      <c r="B7" s="1429"/>
      <c r="C7" s="351" t="s">
        <v>280</v>
      </c>
      <c r="D7" s="354" t="s">
        <v>281</v>
      </c>
      <c r="E7" s="354" t="s">
        <v>282</v>
      </c>
      <c r="F7" s="351" t="s">
        <v>280</v>
      </c>
      <c r="G7" s="354" t="s">
        <v>281</v>
      </c>
      <c r="H7" s="354" t="s">
        <v>282</v>
      </c>
      <c r="I7" s="351" t="s">
        <v>280</v>
      </c>
      <c r="J7" s="354" t="s">
        <v>281</v>
      </c>
      <c r="K7" s="354" t="s">
        <v>282</v>
      </c>
      <c r="L7" s="351" t="s">
        <v>280</v>
      </c>
      <c r="M7" s="354" t="s">
        <v>281</v>
      </c>
      <c r="N7" s="206" t="s">
        <v>282</v>
      </c>
    </row>
    <row r="8" spans="2:14" ht="15" customHeight="1">
      <c r="B8" s="1198" t="s">
        <v>26</v>
      </c>
      <c r="C8" s="589">
        <v>46.472999999999999</v>
      </c>
      <c r="D8" s="590">
        <v>61.067</v>
      </c>
      <c r="E8" s="590">
        <v>190.161</v>
      </c>
      <c r="F8" s="589">
        <v>20.431999999999999</v>
      </c>
      <c r="G8" s="590">
        <v>9.6750000000000007</v>
      </c>
      <c r="H8" s="590">
        <v>22.885000000000002</v>
      </c>
      <c r="I8" s="589">
        <v>22.372</v>
      </c>
      <c r="J8" s="590">
        <v>15.951000000000001</v>
      </c>
      <c r="K8" s="590">
        <v>34.357999999999997</v>
      </c>
      <c r="L8" s="589">
        <v>13.109</v>
      </c>
      <c r="M8" s="590">
        <v>4.7160000000000002</v>
      </c>
      <c r="N8" s="767">
        <v>6.1349999999999998</v>
      </c>
    </row>
    <row r="9" spans="2:14" ht="15" customHeight="1">
      <c r="B9" s="1197" t="s">
        <v>27</v>
      </c>
      <c r="C9" s="592">
        <v>10.954000000000001</v>
      </c>
      <c r="D9" s="593">
        <v>9.7710000000000008</v>
      </c>
      <c r="E9" s="593">
        <v>241.69300000000001</v>
      </c>
      <c r="F9" s="592">
        <v>17.366</v>
      </c>
      <c r="G9" s="593">
        <v>35.304000000000002</v>
      </c>
      <c r="H9" s="593">
        <v>358.83499999999998</v>
      </c>
      <c r="I9" s="592">
        <v>5.26</v>
      </c>
      <c r="J9" s="593">
        <v>4.5609999999999999</v>
      </c>
      <c r="K9" s="593">
        <v>94.316000000000003</v>
      </c>
      <c r="L9" s="592">
        <v>8.1929999999999996</v>
      </c>
      <c r="M9" s="593">
        <v>12.835000000000001</v>
      </c>
      <c r="N9" s="594">
        <v>74.83</v>
      </c>
    </row>
    <row r="10" spans="2:14" ht="15" customHeight="1">
      <c r="B10" s="1198" t="s">
        <v>28</v>
      </c>
      <c r="C10" s="589">
        <v>7.3819999999999997</v>
      </c>
      <c r="D10" s="590">
        <v>13.925000000000001</v>
      </c>
      <c r="E10" s="590">
        <v>14.413</v>
      </c>
      <c r="F10" s="589">
        <v>4.7439999999999998</v>
      </c>
      <c r="G10" s="590">
        <v>6.7270000000000003</v>
      </c>
      <c r="H10" s="590">
        <v>5.7880000000000003</v>
      </c>
      <c r="I10" s="589">
        <v>2.2250000000000001</v>
      </c>
      <c r="J10" s="590">
        <v>9.5570000000000004</v>
      </c>
      <c r="K10" s="590">
        <v>4.0620000000000003</v>
      </c>
      <c r="L10" s="589">
        <v>1.972</v>
      </c>
      <c r="M10" s="590">
        <v>7.44</v>
      </c>
      <c r="N10" s="591">
        <v>1.7430000000000001</v>
      </c>
    </row>
    <row r="11" spans="2:14" ht="15" customHeight="1">
      <c r="B11" s="1197" t="s">
        <v>29</v>
      </c>
      <c r="C11" s="592">
        <v>0.129</v>
      </c>
      <c r="D11" s="593">
        <v>3.181</v>
      </c>
      <c r="E11" s="593">
        <v>0.158</v>
      </c>
      <c r="F11" s="592">
        <v>0.44600000000000001</v>
      </c>
      <c r="G11" s="593">
        <v>7.218</v>
      </c>
      <c r="H11" s="593">
        <v>0.61899999999999999</v>
      </c>
      <c r="I11" s="592">
        <v>3.2000000000000001E-2</v>
      </c>
      <c r="J11" s="593">
        <v>1.7090000000000001</v>
      </c>
      <c r="K11" s="593">
        <v>0.33900000000000002</v>
      </c>
      <c r="L11" s="592">
        <v>9.9000000000000005E-2</v>
      </c>
      <c r="M11" s="593">
        <v>3.6120000000000001</v>
      </c>
      <c r="N11" s="594">
        <v>0.63700000000000001</v>
      </c>
    </row>
    <row r="12" spans="2:14" ht="15" customHeight="1">
      <c r="B12" s="1198" t="s">
        <v>30</v>
      </c>
      <c r="C12" s="589">
        <v>41.789000000000001</v>
      </c>
      <c r="D12" s="590">
        <v>0.76100000000000001</v>
      </c>
      <c r="E12" s="590">
        <v>71.570999999999998</v>
      </c>
      <c r="F12" s="589">
        <v>3.0790000000000002</v>
      </c>
      <c r="G12" s="590">
        <v>0.34399999999999997</v>
      </c>
      <c r="H12" s="590">
        <v>1.752</v>
      </c>
      <c r="I12" s="589">
        <v>13.51</v>
      </c>
      <c r="J12" s="590">
        <v>0.93100000000000005</v>
      </c>
      <c r="K12" s="590">
        <v>32.978000000000002</v>
      </c>
      <c r="L12" s="589">
        <v>1.444</v>
      </c>
      <c r="M12" s="590">
        <v>0.371</v>
      </c>
      <c r="N12" s="591">
        <v>2.2189999999999999</v>
      </c>
    </row>
    <row r="13" spans="2:14" ht="15" customHeight="1">
      <c r="B13" s="1197" t="s">
        <v>31</v>
      </c>
      <c r="C13" s="592">
        <v>19.53</v>
      </c>
      <c r="D13" s="593">
        <v>38.081000000000003</v>
      </c>
      <c r="E13" s="593">
        <v>3.18</v>
      </c>
      <c r="F13" s="592">
        <v>0.76</v>
      </c>
      <c r="G13" s="593">
        <v>0.82599999999999996</v>
      </c>
      <c r="H13" s="593">
        <v>0.217</v>
      </c>
      <c r="I13" s="592">
        <v>7.9729999999999999</v>
      </c>
      <c r="J13" s="593">
        <v>13.443</v>
      </c>
      <c r="K13" s="593">
        <v>1.6339999999999999</v>
      </c>
      <c r="L13" s="592">
        <v>1.482</v>
      </c>
      <c r="M13" s="593">
        <v>0.64300000000000002</v>
      </c>
      <c r="N13" s="594">
        <v>0.19</v>
      </c>
    </row>
    <row r="14" spans="2:14" ht="15" customHeight="1">
      <c r="B14" s="1198" t="s">
        <v>32</v>
      </c>
      <c r="C14" s="589">
        <v>0.91300000000000003</v>
      </c>
      <c r="D14" s="590">
        <v>0.19800000000000001</v>
      </c>
      <c r="E14" s="590">
        <v>1E-3</v>
      </c>
      <c r="F14" s="589">
        <v>0.24399999999999999</v>
      </c>
      <c r="G14" s="590">
        <v>2.5000000000000001E-2</v>
      </c>
      <c r="H14" s="590">
        <v>0</v>
      </c>
      <c r="I14" s="589">
        <v>0.55000000000000004</v>
      </c>
      <c r="J14" s="590">
        <v>0.23100000000000001</v>
      </c>
      <c r="K14" s="590">
        <v>0.08</v>
      </c>
      <c r="L14" s="589">
        <v>9.9000000000000005E-2</v>
      </c>
      <c r="M14" s="590">
        <v>0.05</v>
      </c>
      <c r="N14" s="591">
        <v>2.9000000000000001E-2</v>
      </c>
    </row>
    <row r="15" spans="2:14" ht="15" customHeight="1">
      <c r="B15" s="1197" t="s">
        <v>33</v>
      </c>
      <c r="C15" s="592">
        <v>2.4E-2</v>
      </c>
      <c r="D15" s="593">
        <v>0.29599999999999999</v>
      </c>
      <c r="E15" s="593">
        <v>5.5990000000000002</v>
      </c>
      <c r="F15" s="592">
        <v>0.13600000000000001</v>
      </c>
      <c r="G15" s="593">
        <v>2.0779999999999998</v>
      </c>
      <c r="H15" s="593">
        <v>19.099</v>
      </c>
      <c r="I15" s="592">
        <v>2E-3</v>
      </c>
      <c r="J15" s="593">
        <v>4.0000000000000001E-3</v>
      </c>
      <c r="K15" s="593">
        <v>0.10100000000000001</v>
      </c>
      <c r="L15" s="592">
        <v>5.0000000000000001E-3</v>
      </c>
      <c r="M15" s="593">
        <v>6.0000000000000001E-3</v>
      </c>
      <c r="N15" s="594">
        <v>9.8000000000000004E-2</v>
      </c>
    </row>
    <row r="16" spans="2:14" ht="15" customHeight="1">
      <c r="B16" s="1198" t="s">
        <v>34</v>
      </c>
      <c r="C16" s="589">
        <v>0.51700000000000002</v>
      </c>
      <c r="D16" s="590">
        <v>0.193</v>
      </c>
      <c r="E16" s="590">
        <v>2.1</v>
      </c>
      <c r="F16" s="589">
        <v>3.2650000000000001</v>
      </c>
      <c r="G16" s="590">
        <v>4.4420000000000002</v>
      </c>
      <c r="H16" s="590">
        <v>32.343000000000004</v>
      </c>
      <c r="I16" s="589">
        <v>0.27800000000000002</v>
      </c>
      <c r="J16" s="590">
        <v>0.01</v>
      </c>
      <c r="K16" s="590">
        <v>0.155</v>
      </c>
      <c r="L16" s="589">
        <v>0.11799999999999999</v>
      </c>
      <c r="M16" s="590">
        <v>8.0000000000000002E-3</v>
      </c>
      <c r="N16" s="591">
        <v>0.56799999999999995</v>
      </c>
    </row>
    <row r="17" spans="2:27" ht="15" customHeight="1">
      <c r="B17" s="1197" t="s">
        <v>35</v>
      </c>
      <c r="C17" s="592">
        <v>1E-3</v>
      </c>
      <c r="D17" s="593">
        <v>7.6449999999999996</v>
      </c>
      <c r="E17" s="593">
        <v>48.837000000000003</v>
      </c>
      <c r="F17" s="592">
        <v>2E-3</v>
      </c>
      <c r="G17" s="593">
        <v>5.008</v>
      </c>
      <c r="H17" s="593">
        <v>16.867000000000001</v>
      </c>
      <c r="I17" s="592">
        <v>0.17</v>
      </c>
      <c r="J17" s="593">
        <v>8.1210000000000004</v>
      </c>
      <c r="K17" s="593">
        <v>50.033000000000001</v>
      </c>
      <c r="L17" s="592">
        <v>8.6999999999999994E-2</v>
      </c>
      <c r="M17" s="593">
        <v>3.9870000000000001</v>
      </c>
      <c r="N17" s="594">
        <v>15.971</v>
      </c>
    </row>
    <row r="18" spans="2:27" ht="15" customHeight="1">
      <c r="B18" s="1202" t="s">
        <v>137</v>
      </c>
      <c r="C18" s="589">
        <v>7.0000000000000007E-2</v>
      </c>
      <c r="D18" s="590">
        <v>0.182</v>
      </c>
      <c r="E18" s="590">
        <v>0.20799999999999999</v>
      </c>
      <c r="F18" s="589">
        <v>9.6000000000000002E-2</v>
      </c>
      <c r="G18" s="590">
        <v>1.1970000000000001</v>
      </c>
      <c r="H18" s="590">
        <v>0.78400000000000003</v>
      </c>
      <c r="I18" s="589">
        <v>0.18099999999999999</v>
      </c>
      <c r="J18" s="590">
        <v>0.21</v>
      </c>
      <c r="K18" s="590">
        <v>2.9740000000000002</v>
      </c>
      <c r="L18" s="589">
        <v>0.13200000000000001</v>
      </c>
      <c r="M18" s="590">
        <v>0.112</v>
      </c>
      <c r="N18" s="591">
        <v>1.4219999999999999</v>
      </c>
    </row>
    <row r="19" spans="2:27" ht="15" customHeight="1">
      <c r="B19" s="12" t="s">
        <v>25</v>
      </c>
      <c r="C19" s="762">
        <v>127.782</v>
      </c>
      <c r="D19" s="763">
        <v>135.30000000000001</v>
      </c>
      <c r="E19" s="763">
        <v>577.92100000000005</v>
      </c>
      <c r="F19" s="762">
        <v>50.57</v>
      </c>
      <c r="G19" s="763">
        <v>72.843999999999994</v>
      </c>
      <c r="H19" s="763">
        <v>459.18900000000002</v>
      </c>
      <c r="I19" s="762">
        <v>52.552999999999997</v>
      </c>
      <c r="J19" s="763">
        <v>54.728000000000002</v>
      </c>
      <c r="K19" s="763">
        <v>221.03</v>
      </c>
      <c r="L19" s="762">
        <v>26.74</v>
      </c>
      <c r="M19" s="763">
        <v>33.78</v>
      </c>
      <c r="N19" s="768">
        <v>103.842</v>
      </c>
      <c r="P19" s="1260"/>
      <c r="Q19" s="1260"/>
      <c r="R19" s="1260"/>
      <c r="S19" s="1260"/>
      <c r="T19" s="1260"/>
      <c r="U19" s="1260"/>
      <c r="V19" s="1260"/>
      <c r="W19" s="1260"/>
      <c r="X19" s="1260"/>
      <c r="Y19" s="1260"/>
      <c r="Z19" s="1260"/>
      <c r="AA19" s="1260"/>
    </row>
    <row r="20" spans="2:27" ht="15" customHeight="1">
      <c r="B20" s="33" t="s">
        <v>138</v>
      </c>
      <c r="C20" s="2"/>
      <c r="D20" s="2"/>
      <c r="E20" s="2"/>
      <c r="F20" s="2"/>
      <c r="G20" s="2"/>
      <c r="H20" s="2"/>
      <c r="I20" s="2"/>
      <c r="J20" s="2"/>
      <c r="K20" s="2"/>
      <c r="L20" s="2"/>
      <c r="M20" s="2"/>
      <c r="N20" s="2"/>
    </row>
    <row r="21" spans="2:27" ht="15" customHeight="1">
      <c r="B21" s="33" t="s">
        <v>136</v>
      </c>
      <c r="C21" s="2"/>
      <c r="D21" s="2"/>
      <c r="E21" s="2"/>
      <c r="F21" s="2"/>
      <c r="G21" s="2"/>
      <c r="H21" s="2"/>
      <c r="I21" s="2"/>
      <c r="J21" s="2"/>
      <c r="K21" s="2"/>
      <c r="L21" s="2"/>
      <c r="M21" s="2"/>
      <c r="N21" s="2"/>
    </row>
    <row r="22" spans="2:27" ht="15" customHeight="1">
      <c r="B22" s="33" t="s">
        <v>129</v>
      </c>
      <c r="C22" s="2"/>
      <c r="D22" s="2"/>
      <c r="E22" s="2"/>
      <c r="F22" s="2"/>
      <c r="G22" s="2"/>
      <c r="H22" s="2"/>
      <c r="I22" s="2"/>
      <c r="J22" s="2"/>
      <c r="K22" s="2"/>
      <c r="L22" s="2"/>
      <c r="M22" s="2"/>
      <c r="N22" s="2"/>
    </row>
    <row r="23" spans="2:27" ht="27" customHeight="1">
      <c r="B23" s="1360" t="s">
        <v>135</v>
      </c>
      <c r="C23" s="1360"/>
      <c r="D23" s="1360"/>
      <c r="E23" s="1360"/>
      <c r="F23" s="1360"/>
      <c r="G23" s="1360"/>
      <c r="H23" s="1360"/>
      <c r="I23" s="1360"/>
      <c r="J23" s="1360"/>
      <c r="K23" s="1360"/>
      <c r="L23" s="1360"/>
      <c r="M23" s="1360"/>
      <c r="N23" s="1360"/>
    </row>
    <row r="24" spans="2:27" ht="15" customHeight="1"/>
    <row r="25" spans="2:27" ht="18.75">
      <c r="B25" s="10" t="s">
        <v>350</v>
      </c>
    </row>
    <row r="26" spans="2:27" ht="15" customHeight="1">
      <c r="B26" s="11" t="s">
        <v>38</v>
      </c>
    </row>
    <row r="27" spans="2:27" ht="15" customHeight="1">
      <c r="B27" s="1424"/>
      <c r="C27" s="1419" t="s">
        <v>36</v>
      </c>
      <c r="D27" s="1420"/>
      <c r="E27" s="1420"/>
      <c r="F27" s="1420"/>
      <c r="G27" s="1420"/>
      <c r="H27" s="1421"/>
      <c r="I27" s="1419" t="s">
        <v>5</v>
      </c>
      <c r="J27" s="1420"/>
      <c r="K27" s="1420"/>
      <c r="L27" s="1421"/>
    </row>
    <row r="28" spans="2:27" ht="15" customHeight="1">
      <c r="B28" s="1425"/>
      <c r="C28" s="1426" t="s">
        <v>0</v>
      </c>
      <c r="D28" s="1427"/>
      <c r="E28" s="1427"/>
      <c r="F28" s="1426" t="s">
        <v>4</v>
      </c>
      <c r="G28" s="1427"/>
      <c r="H28" s="1428"/>
      <c r="I28" s="1422" t="s">
        <v>0</v>
      </c>
      <c r="J28" s="1423"/>
      <c r="K28" s="1422" t="s">
        <v>4</v>
      </c>
      <c r="L28" s="1423"/>
    </row>
    <row r="29" spans="2:27" ht="26.25" customHeight="1">
      <c r="B29" s="1425"/>
      <c r="C29" s="350" t="s">
        <v>147</v>
      </c>
      <c r="D29" s="493" t="s">
        <v>69</v>
      </c>
      <c r="E29" s="493" t="s">
        <v>70</v>
      </c>
      <c r="F29" s="350" t="s">
        <v>147</v>
      </c>
      <c r="G29" s="493" t="s">
        <v>69</v>
      </c>
      <c r="H29" s="494" t="s">
        <v>70</v>
      </c>
      <c r="I29" s="491" t="s">
        <v>61</v>
      </c>
      <c r="J29" s="492" t="s">
        <v>62</v>
      </c>
      <c r="K29" s="491" t="s">
        <v>61</v>
      </c>
      <c r="L29" s="492" t="s">
        <v>62</v>
      </c>
    </row>
    <row r="30" spans="2:27" ht="15" customHeight="1">
      <c r="B30" s="1201" t="s">
        <v>26</v>
      </c>
      <c r="C30" s="589">
        <v>246.249</v>
      </c>
      <c r="D30" s="590">
        <v>34.85</v>
      </c>
      <c r="E30" s="590">
        <v>16.605</v>
      </c>
      <c r="F30" s="589">
        <v>50.518000000000001</v>
      </c>
      <c r="G30" s="590">
        <v>1.5029999999999999</v>
      </c>
      <c r="H30" s="590">
        <v>0.97099999999999997</v>
      </c>
      <c r="I30" s="589">
        <v>60.539000000000001</v>
      </c>
      <c r="J30" s="590">
        <v>12.143000000000001</v>
      </c>
      <c r="K30" s="769">
        <v>18.991</v>
      </c>
      <c r="L30" s="767">
        <v>4.9690000000000003</v>
      </c>
    </row>
    <row r="31" spans="2:27" ht="15" customHeight="1">
      <c r="B31" s="1197" t="s">
        <v>27</v>
      </c>
      <c r="C31" s="592">
        <v>192.23699999999999</v>
      </c>
      <c r="D31" s="593">
        <v>19.38</v>
      </c>
      <c r="E31" s="593">
        <v>50.801000000000002</v>
      </c>
      <c r="F31" s="592">
        <v>394.55</v>
      </c>
      <c r="G31" s="593">
        <v>8.5269999999999992</v>
      </c>
      <c r="H31" s="593">
        <v>8.4280000000000008</v>
      </c>
      <c r="I31" s="592">
        <v>92.171000000000006</v>
      </c>
      <c r="J31" s="593">
        <v>11.968</v>
      </c>
      <c r="K31" s="592">
        <v>79.882000000000005</v>
      </c>
      <c r="L31" s="594">
        <v>15.976000000000001</v>
      </c>
    </row>
    <row r="32" spans="2:27" ht="15" customHeight="1">
      <c r="B32" s="1198" t="s">
        <v>28</v>
      </c>
      <c r="C32" s="589">
        <v>27.135999999999999</v>
      </c>
      <c r="D32" s="590">
        <v>4.5449999999999999</v>
      </c>
      <c r="E32" s="590">
        <v>4.0389999999999997</v>
      </c>
      <c r="F32" s="589">
        <v>13.865</v>
      </c>
      <c r="G32" s="590">
        <v>1.046</v>
      </c>
      <c r="H32" s="590">
        <v>2.3479999999999999</v>
      </c>
      <c r="I32" s="589">
        <v>12.925000000000001</v>
      </c>
      <c r="J32" s="590">
        <v>2.919</v>
      </c>
      <c r="K32" s="589">
        <v>8.3320000000000007</v>
      </c>
      <c r="L32" s="591">
        <v>2.823</v>
      </c>
    </row>
    <row r="33" spans="2:23" ht="15" customHeight="1">
      <c r="B33" s="1197" t="s">
        <v>29</v>
      </c>
      <c r="C33" s="592">
        <v>2.9590000000000001</v>
      </c>
      <c r="D33" s="593">
        <v>0.38400000000000001</v>
      </c>
      <c r="E33" s="593">
        <v>0.125</v>
      </c>
      <c r="F33" s="592">
        <v>7.843</v>
      </c>
      <c r="G33" s="593">
        <v>0.309</v>
      </c>
      <c r="H33" s="593">
        <v>0.13100000000000001</v>
      </c>
      <c r="I33" s="592">
        <v>1.7649999999999999</v>
      </c>
      <c r="J33" s="593">
        <v>0.315</v>
      </c>
      <c r="K33" s="592">
        <v>3.5659999999999998</v>
      </c>
      <c r="L33" s="594">
        <v>0.78200000000000003</v>
      </c>
    </row>
    <row r="34" spans="2:23" ht="15" customHeight="1">
      <c r="B34" s="1198" t="s">
        <v>30</v>
      </c>
      <c r="C34" s="589">
        <v>75.691000000000003</v>
      </c>
      <c r="D34" s="590">
        <v>17.489999999999998</v>
      </c>
      <c r="E34" s="590">
        <v>20.940999999999999</v>
      </c>
      <c r="F34" s="589">
        <v>4.5549999999999997</v>
      </c>
      <c r="G34" s="590">
        <v>0.29299999999999998</v>
      </c>
      <c r="H34" s="590">
        <v>0.32700000000000001</v>
      </c>
      <c r="I34" s="589">
        <v>41.83</v>
      </c>
      <c r="J34" s="590">
        <v>5.5910000000000002</v>
      </c>
      <c r="K34" s="589">
        <v>3.6920000000000002</v>
      </c>
      <c r="L34" s="591">
        <v>0.34200000000000003</v>
      </c>
    </row>
    <row r="35" spans="2:23" ht="15" customHeight="1">
      <c r="B35" s="1197" t="s">
        <v>31</v>
      </c>
      <c r="C35" s="592">
        <v>45.228999999999999</v>
      </c>
      <c r="D35" s="593">
        <v>12.189</v>
      </c>
      <c r="E35" s="593">
        <v>3.395</v>
      </c>
      <c r="F35" s="592">
        <v>1.599</v>
      </c>
      <c r="G35" s="593">
        <v>0.125</v>
      </c>
      <c r="H35" s="593">
        <v>0.08</v>
      </c>
      <c r="I35" s="592">
        <v>20.478999999999999</v>
      </c>
      <c r="J35" s="593">
        <v>2.72</v>
      </c>
      <c r="K35" s="592">
        <v>1.964</v>
      </c>
      <c r="L35" s="594">
        <v>0.36399999999999999</v>
      </c>
    </row>
    <row r="36" spans="2:23" ht="15" customHeight="1">
      <c r="B36" s="1198" t="s">
        <v>32</v>
      </c>
      <c r="C36" s="589">
        <v>0.73</v>
      </c>
      <c r="D36" s="590">
        <v>0.314</v>
      </c>
      <c r="E36" s="590">
        <v>7.0000000000000007E-2</v>
      </c>
      <c r="F36" s="589">
        <v>0.23799999999999999</v>
      </c>
      <c r="G36" s="590">
        <v>2.5000000000000001E-2</v>
      </c>
      <c r="H36" s="590">
        <v>6.0000000000000001E-3</v>
      </c>
      <c r="I36" s="589">
        <v>0.71899999999999997</v>
      </c>
      <c r="J36" s="590">
        <v>0.14299999999999999</v>
      </c>
      <c r="K36" s="589">
        <v>0.13900000000000001</v>
      </c>
      <c r="L36" s="591">
        <v>3.9E-2</v>
      </c>
    </row>
    <row r="37" spans="2:23" ht="15" customHeight="1">
      <c r="B37" s="1197" t="s">
        <v>33</v>
      </c>
      <c r="C37" s="592">
        <v>5.6619999999999999</v>
      </c>
      <c r="D37" s="593">
        <v>0.22</v>
      </c>
      <c r="E37" s="593">
        <v>3.6999999999999998E-2</v>
      </c>
      <c r="F37" s="592">
        <v>21.045999999999999</v>
      </c>
      <c r="G37" s="593">
        <v>0.188</v>
      </c>
      <c r="H37" s="593">
        <v>7.9000000000000001E-2</v>
      </c>
      <c r="I37" s="592">
        <v>9.5000000000000001E-2</v>
      </c>
      <c r="J37" s="593">
        <v>1.2E-2</v>
      </c>
      <c r="K37" s="592">
        <v>8.4000000000000005E-2</v>
      </c>
      <c r="L37" s="594">
        <v>2.5000000000000001E-2</v>
      </c>
    </row>
    <row r="38" spans="2:23" ht="15" customHeight="1">
      <c r="B38" s="1198" t="s">
        <v>34</v>
      </c>
      <c r="C38" s="589">
        <v>2.6349999999999998</v>
      </c>
      <c r="D38" s="590">
        <v>0.152</v>
      </c>
      <c r="E38" s="590">
        <v>2.3E-2</v>
      </c>
      <c r="F38" s="589">
        <v>39.46</v>
      </c>
      <c r="G38" s="590">
        <v>0.56799999999999995</v>
      </c>
      <c r="H38" s="590">
        <v>2.1999999999999999E-2</v>
      </c>
      <c r="I38" s="589">
        <v>0.40500000000000003</v>
      </c>
      <c r="J38" s="590">
        <v>3.7999999999999999E-2</v>
      </c>
      <c r="K38" s="589">
        <v>0.623</v>
      </c>
      <c r="L38" s="591">
        <v>7.1999999999999995E-2</v>
      </c>
    </row>
    <row r="39" spans="2:23" ht="15" customHeight="1">
      <c r="B39" s="1197" t="s">
        <v>35</v>
      </c>
      <c r="C39" s="592">
        <v>36.854999999999997</v>
      </c>
      <c r="D39" s="593">
        <v>5.2629999999999999</v>
      </c>
      <c r="E39" s="593">
        <v>14.365</v>
      </c>
      <c r="F39" s="592">
        <v>19.053999999999998</v>
      </c>
      <c r="G39" s="593">
        <v>0.876</v>
      </c>
      <c r="H39" s="593">
        <v>1.9470000000000001</v>
      </c>
      <c r="I39" s="592">
        <v>53.386000000000003</v>
      </c>
      <c r="J39" s="593">
        <v>4.9379999999999997</v>
      </c>
      <c r="K39" s="592">
        <v>18.489000000000001</v>
      </c>
      <c r="L39" s="594">
        <v>1.556</v>
      </c>
    </row>
    <row r="40" spans="2:23" ht="15" customHeight="1">
      <c r="B40" s="1202" t="s">
        <v>137</v>
      </c>
      <c r="C40" s="589">
        <v>0.67300000000000004</v>
      </c>
      <c r="D40" s="590">
        <v>0.13200000000000001</v>
      </c>
      <c r="E40" s="590">
        <v>7.1999999999999995E-2</v>
      </c>
      <c r="F40" s="589">
        <v>2.379</v>
      </c>
      <c r="G40" s="590">
        <v>7.3999999999999996E-2</v>
      </c>
      <c r="H40" s="590">
        <v>1.2999999999999999E-2</v>
      </c>
      <c r="I40" s="589">
        <v>19.713999999999999</v>
      </c>
      <c r="J40" s="590">
        <v>3.35</v>
      </c>
      <c r="K40" s="589">
        <v>10.198</v>
      </c>
      <c r="L40" s="591">
        <v>2.0659999999999998</v>
      </c>
    </row>
    <row r="41" spans="2:23" ht="15" customHeight="1">
      <c r="B41" s="12" t="s">
        <v>25</v>
      </c>
      <c r="C41" s="762">
        <v>636.05600000000004</v>
      </c>
      <c r="D41" s="763">
        <v>94.918999999999997</v>
      </c>
      <c r="E41" s="763">
        <v>110.473</v>
      </c>
      <c r="F41" s="762">
        <v>555.10699999999997</v>
      </c>
      <c r="G41" s="763">
        <v>13.534000000000001</v>
      </c>
      <c r="H41" s="763">
        <v>14.352</v>
      </c>
      <c r="I41" s="762">
        <v>304.02800000000002</v>
      </c>
      <c r="J41" s="763">
        <v>44.137</v>
      </c>
      <c r="K41" s="762">
        <v>145.96</v>
      </c>
      <c r="L41" s="768">
        <v>29.013999999999999</v>
      </c>
      <c r="N41" s="1260"/>
      <c r="O41" s="1260"/>
      <c r="P41" s="1260"/>
      <c r="Q41" s="1260"/>
      <c r="R41" s="1260"/>
      <c r="S41" s="1260"/>
      <c r="T41" s="1260"/>
      <c r="U41" s="1260"/>
      <c r="V41" s="1260"/>
      <c r="W41" s="1260"/>
    </row>
    <row r="42" spans="2:23" ht="15" customHeight="1">
      <c r="B42" s="33" t="s">
        <v>138</v>
      </c>
      <c r="K42" s="2"/>
      <c r="L42" s="2"/>
    </row>
    <row r="43" spans="2:23" ht="15" customHeight="1">
      <c r="B43" s="33" t="s">
        <v>136</v>
      </c>
      <c r="K43" s="2"/>
      <c r="L43" s="2"/>
    </row>
    <row r="44" spans="2:23" ht="15" customHeight="1">
      <c r="B44" s="33" t="s">
        <v>129</v>
      </c>
      <c r="K44" s="2"/>
      <c r="L44" s="2"/>
    </row>
    <row r="45" spans="2:23" ht="24" customHeight="1">
      <c r="B45" s="1360" t="s">
        <v>135</v>
      </c>
      <c r="C45" s="1360"/>
      <c r="D45" s="1360"/>
      <c r="E45" s="1360"/>
      <c r="F45" s="1360"/>
      <c r="G45" s="1360"/>
      <c r="H45" s="1360"/>
      <c r="I45" s="1360"/>
      <c r="J45" s="1360"/>
      <c r="K45" s="1360"/>
      <c r="L45" s="1360"/>
    </row>
    <row r="46" spans="2:23" ht="15" customHeight="1"/>
    <row r="47" spans="2:23" ht="15" customHeight="1"/>
    <row r="48" spans="2:2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sheetData>
  <mergeCells count="16">
    <mergeCell ref="B23:N23"/>
    <mergeCell ref="B5:B7"/>
    <mergeCell ref="C5:H5"/>
    <mergeCell ref="I5:N5"/>
    <mergeCell ref="C6:E6"/>
    <mergeCell ref="F6:H6"/>
    <mergeCell ref="I6:K6"/>
    <mergeCell ref="L6:N6"/>
    <mergeCell ref="B45:L45"/>
    <mergeCell ref="C27:H27"/>
    <mergeCell ref="I27:L27"/>
    <mergeCell ref="K28:L28"/>
    <mergeCell ref="I28:J28"/>
    <mergeCell ref="B27:B29"/>
    <mergeCell ref="C28:E28"/>
    <mergeCell ref="F28:H2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tabColor rgb="FFFFFF00"/>
  </sheetPr>
  <dimension ref="B1:Y125"/>
  <sheetViews>
    <sheetView topLeftCell="A4" zoomScaleNormal="100" workbookViewId="0">
      <selection activeCell="G52" sqref="G52"/>
    </sheetView>
  </sheetViews>
  <sheetFormatPr baseColWidth="10" defaultColWidth="11.42578125" defaultRowHeight="15"/>
  <cols>
    <col min="1" max="1" width="3.7109375" style="121" customWidth="1"/>
    <col min="2" max="2" width="18.7109375" style="121" customWidth="1"/>
    <col min="3" max="13" width="10.7109375" style="121" customWidth="1"/>
    <col min="14" max="14" width="13.140625" style="121" customWidth="1"/>
    <col min="15" max="15" width="10.7109375" style="121" customWidth="1"/>
    <col min="16" max="16384" width="11.42578125" style="121"/>
  </cols>
  <sheetData>
    <row r="1" spans="2:21" s="117" customFormat="1" ht="18" customHeight="1">
      <c r="B1" s="214" t="s">
        <v>343</v>
      </c>
      <c r="C1" s="343"/>
      <c r="D1" s="343"/>
      <c r="E1" s="343"/>
      <c r="F1" s="343"/>
      <c r="G1" s="343"/>
      <c r="H1" s="343"/>
      <c r="I1" s="343"/>
      <c r="J1" s="343"/>
      <c r="K1" s="343"/>
      <c r="L1" s="343"/>
      <c r="M1" s="343"/>
      <c r="N1" s="163"/>
    </row>
    <row r="2" spans="2:21" s="117" customFormat="1" ht="15" customHeight="1">
      <c r="B2" s="16"/>
      <c r="C2" s="16"/>
      <c r="D2" s="16"/>
      <c r="E2" s="16"/>
      <c r="F2" s="16"/>
      <c r="G2" s="16"/>
      <c r="H2" s="16"/>
      <c r="I2" s="16"/>
      <c r="J2" s="16"/>
      <c r="K2" s="16"/>
      <c r="L2" s="16"/>
    </row>
    <row r="3" spans="2:21" ht="15.75">
      <c r="B3" s="118" t="s">
        <v>153</v>
      </c>
      <c r="C3" s="119"/>
      <c r="D3" s="119"/>
      <c r="E3" s="119"/>
      <c r="F3" s="119"/>
      <c r="G3" s="119"/>
      <c r="H3" s="119"/>
      <c r="I3" s="119"/>
      <c r="J3" s="119"/>
      <c r="K3" s="119"/>
      <c r="L3" s="119"/>
      <c r="M3" s="119"/>
      <c r="N3" s="118"/>
      <c r="O3" s="120"/>
      <c r="P3" s="120"/>
      <c r="Q3" s="120"/>
      <c r="R3" s="120"/>
      <c r="S3" s="120"/>
      <c r="T3" s="120"/>
      <c r="U3" s="120"/>
    </row>
    <row r="4" spans="2:21" ht="15" customHeight="1">
      <c r="B4" s="1401" t="s">
        <v>38</v>
      </c>
      <c r="C4" s="1402"/>
      <c r="D4" s="1402"/>
      <c r="E4" s="1402"/>
      <c r="F4" s="120"/>
      <c r="G4" s="120"/>
      <c r="H4" s="120"/>
      <c r="I4" s="120"/>
      <c r="J4" s="120"/>
      <c r="K4" s="119"/>
      <c r="L4" s="119"/>
      <c r="M4" s="119"/>
      <c r="N4" s="118"/>
      <c r="O4" s="120"/>
      <c r="P4" s="120"/>
      <c r="Q4" s="120"/>
      <c r="R4" s="120"/>
      <c r="S4" s="120"/>
      <c r="T4" s="120"/>
      <c r="U4" s="120"/>
    </row>
    <row r="5" spans="2:21" ht="15" customHeight="1">
      <c r="B5" s="345"/>
      <c r="C5" s="1443" t="s">
        <v>73</v>
      </c>
      <c r="D5" s="1444"/>
      <c r="E5" s="1444"/>
      <c r="F5" s="1393" t="s">
        <v>80</v>
      </c>
      <c r="G5" s="1395" t="s">
        <v>81</v>
      </c>
      <c r="H5" s="1395" t="s">
        <v>564</v>
      </c>
      <c r="I5" s="1395" t="s">
        <v>83</v>
      </c>
      <c r="J5" s="1395" t="s">
        <v>82</v>
      </c>
      <c r="K5" s="1387" t="s">
        <v>572</v>
      </c>
      <c r="L5" s="1387" t="s">
        <v>569</v>
      </c>
      <c r="M5" s="1387" t="s">
        <v>25</v>
      </c>
      <c r="N5" s="120"/>
      <c r="O5" s="120"/>
      <c r="P5" s="120"/>
      <c r="Q5" s="120"/>
      <c r="R5" s="120"/>
      <c r="S5" s="120"/>
      <c r="T5" s="120"/>
      <c r="U5" s="120"/>
    </row>
    <row r="6" spans="2:21" ht="33.75">
      <c r="B6" s="483"/>
      <c r="C6" s="639" t="s">
        <v>77</v>
      </c>
      <c r="D6" s="257" t="s">
        <v>78</v>
      </c>
      <c r="E6" s="640" t="s">
        <v>79</v>
      </c>
      <c r="F6" s="1394"/>
      <c r="G6" s="1396"/>
      <c r="H6" s="1396"/>
      <c r="I6" s="1396"/>
      <c r="J6" s="1396"/>
      <c r="K6" s="1388"/>
      <c r="L6" s="1388"/>
      <c r="M6" s="1388"/>
      <c r="N6" s="122"/>
      <c r="O6" s="123"/>
      <c r="P6" s="123"/>
      <c r="Q6" s="123"/>
      <c r="R6" s="123"/>
      <c r="S6" s="123"/>
      <c r="T6" s="123"/>
      <c r="U6" s="123"/>
    </row>
    <row r="7" spans="2:21" ht="15" customHeight="1">
      <c r="B7" s="484" t="s">
        <v>26</v>
      </c>
      <c r="C7" s="770">
        <v>27.690999999999999</v>
      </c>
      <c r="D7" s="771">
        <v>91.429000000000002</v>
      </c>
      <c r="E7" s="771">
        <v>55.313000000000002</v>
      </c>
      <c r="F7" s="771">
        <v>14.1</v>
      </c>
      <c r="G7" s="771">
        <v>60.612000000000002</v>
      </c>
      <c r="H7" s="771">
        <v>8.6920000000000002</v>
      </c>
      <c r="I7" s="771">
        <v>61.497</v>
      </c>
      <c r="J7" s="771">
        <v>5.976</v>
      </c>
      <c r="K7" s="771">
        <v>17.39</v>
      </c>
      <c r="L7" s="771">
        <v>7.9960000000000004</v>
      </c>
      <c r="M7" s="771">
        <v>350.69600000000003</v>
      </c>
      <c r="N7" s="125"/>
    </row>
    <row r="8" spans="2:21" ht="15" customHeight="1">
      <c r="B8" s="346" t="s">
        <v>27</v>
      </c>
      <c r="C8" s="755">
        <v>53.433999999999997</v>
      </c>
      <c r="D8" s="755">
        <v>189.87100000000001</v>
      </c>
      <c r="E8" s="755">
        <v>124.26300000000001</v>
      </c>
      <c r="F8" s="755">
        <v>11.616</v>
      </c>
      <c r="G8" s="755">
        <v>106.28700000000001</v>
      </c>
      <c r="H8" s="755">
        <v>23.05</v>
      </c>
      <c r="I8" s="755">
        <v>94.384</v>
      </c>
      <c r="J8" s="755">
        <v>4.5119999999999996</v>
      </c>
      <c r="K8" s="755">
        <v>61.088999999999999</v>
      </c>
      <c r="L8" s="755">
        <v>5.4169999999999998</v>
      </c>
      <c r="M8" s="755">
        <v>673.923</v>
      </c>
      <c r="N8" s="125"/>
    </row>
    <row r="9" spans="2:21" ht="15" customHeight="1">
      <c r="B9" s="347" t="s">
        <v>28</v>
      </c>
      <c r="C9" s="754">
        <v>0.97</v>
      </c>
      <c r="D9" s="754">
        <v>13.917</v>
      </c>
      <c r="E9" s="754">
        <v>15.941000000000001</v>
      </c>
      <c r="F9" s="754">
        <v>1.2E-2</v>
      </c>
      <c r="G9" s="754">
        <v>14.28</v>
      </c>
      <c r="H9" s="754">
        <v>1.224</v>
      </c>
      <c r="I9" s="754">
        <v>4.55</v>
      </c>
      <c r="J9" s="754">
        <v>5.0000000000000001E-3</v>
      </c>
      <c r="K9" s="754">
        <v>0.42</v>
      </c>
      <c r="L9" s="754">
        <v>1.66</v>
      </c>
      <c r="M9" s="754">
        <v>52.978999999999999</v>
      </c>
      <c r="N9" s="125"/>
    </row>
    <row r="10" spans="2:21" ht="15" customHeight="1">
      <c r="B10" s="346" t="s">
        <v>29</v>
      </c>
      <c r="C10" s="772">
        <v>0.127</v>
      </c>
      <c r="D10" s="755">
        <v>4.266</v>
      </c>
      <c r="E10" s="755">
        <v>3.28</v>
      </c>
      <c r="F10" s="755">
        <v>4.8000000000000001E-2</v>
      </c>
      <c r="G10" s="755">
        <v>3.4580000000000002</v>
      </c>
      <c r="H10" s="755">
        <v>0.247</v>
      </c>
      <c r="I10" s="755">
        <v>0.27200000000000002</v>
      </c>
      <c r="J10" s="755">
        <v>0</v>
      </c>
      <c r="K10" s="755">
        <v>0.03</v>
      </c>
      <c r="L10" s="755">
        <v>2.3E-2</v>
      </c>
      <c r="M10" s="755">
        <v>11.750999999999999</v>
      </c>
      <c r="N10" s="125"/>
    </row>
    <row r="11" spans="2:21" ht="15" customHeight="1">
      <c r="B11" s="347" t="s">
        <v>30</v>
      </c>
      <c r="C11" s="754">
        <v>5.1150000000000002</v>
      </c>
      <c r="D11" s="754">
        <v>23.834</v>
      </c>
      <c r="E11" s="754">
        <v>21.503</v>
      </c>
      <c r="F11" s="754">
        <v>28.387</v>
      </c>
      <c r="G11" s="754">
        <v>9.0909999999999993</v>
      </c>
      <c r="H11" s="754">
        <v>2.56</v>
      </c>
      <c r="I11" s="754">
        <v>28.117000000000001</v>
      </c>
      <c r="J11" s="754">
        <v>1.2999999999999999E-2</v>
      </c>
      <c r="K11" s="754">
        <v>0.499</v>
      </c>
      <c r="L11" s="754">
        <v>0.17799999999999999</v>
      </c>
      <c r="M11" s="754">
        <v>119.297</v>
      </c>
      <c r="N11" s="125"/>
    </row>
    <row r="12" spans="2:21" ht="15" customHeight="1">
      <c r="B12" s="346" t="s">
        <v>31</v>
      </c>
      <c r="C12" s="755">
        <v>0.16300000000000001</v>
      </c>
      <c r="D12" s="755">
        <v>9.1170000000000009</v>
      </c>
      <c r="E12" s="755">
        <v>15.097</v>
      </c>
      <c r="F12" s="755">
        <v>16.167000000000002</v>
      </c>
      <c r="G12" s="755">
        <v>6.0529999999999999</v>
      </c>
      <c r="H12" s="755">
        <v>0.91700000000000004</v>
      </c>
      <c r="I12" s="755">
        <v>14.532999999999999</v>
      </c>
      <c r="J12" s="755">
        <v>4.8000000000000001E-2</v>
      </c>
      <c r="K12" s="755">
        <v>0.29499999999999998</v>
      </c>
      <c r="L12" s="755">
        <v>0.22700000000000001</v>
      </c>
      <c r="M12" s="755">
        <v>62.616999999999997</v>
      </c>
      <c r="N12" s="125"/>
    </row>
    <row r="13" spans="2:21" ht="15" customHeight="1">
      <c r="B13" s="347" t="s">
        <v>32</v>
      </c>
      <c r="C13" s="754">
        <v>1E-3</v>
      </c>
      <c r="D13" s="754">
        <v>5.8999999999999997E-2</v>
      </c>
      <c r="E13" s="754">
        <v>0.16</v>
      </c>
      <c r="F13" s="754">
        <v>0.14299999999999999</v>
      </c>
      <c r="G13" s="754">
        <v>4.8000000000000001E-2</v>
      </c>
      <c r="H13" s="754">
        <v>1.7000000000000001E-2</v>
      </c>
      <c r="I13" s="754">
        <v>0.91900000000000004</v>
      </c>
      <c r="J13" s="754">
        <v>7.0000000000000001E-3</v>
      </c>
      <c r="K13" s="754">
        <v>2.1000000000000001E-2</v>
      </c>
      <c r="L13" s="754">
        <v>8.0000000000000002E-3</v>
      </c>
      <c r="M13" s="754">
        <v>1.383</v>
      </c>
      <c r="N13" s="125"/>
    </row>
    <row r="14" spans="2:21" ht="15" customHeight="1">
      <c r="B14" s="346" t="s">
        <v>33</v>
      </c>
      <c r="C14" s="755">
        <v>0.53700000000000003</v>
      </c>
      <c r="D14" s="755">
        <v>14.598000000000001</v>
      </c>
      <c r="E14" s="755">
        <v>11.186999999999999</v>
      </c>
      <c r="F14" s="755">
        <v>1E-3</v>
      </c>
      <c r="G14" s="755">
        <v>0.80100000000000005</v>
      </c>
      <c r="H14" s="755">
        <v>0.105</v>
      </c>
      <c r="I14" s="755">
        <v>0</v>
      </c>
      <c r="J14" s="755">
        <v>0</v>
      </c>
      <c r="K14" s="755">
        <v>0</v>
      </c>
      <c r="L14" s="755">
        <v>3.0000000000000001E-3</v>
      </c>
      <c r="M14" s="755">
        <v>27.231999999999999</v>
      </c>
      <c r="N14" s="125"/>
    </row>
    <row r="15" spans="2:21" ht="15" customHeight="1">
      <c r="B15" s="347" t="s">
        <v>34</v>
      </c>
      <c r="C15" s="754">
        <v>0</v>
      </c>
      <c r="D15" s="754">
        <v>6.0000000000000001E-3</v>
      </c>
      <c r="E15" s="754">
        <v>0</v>
      </c>
      <c r="F15" s="754">
        <v>5.1999999999999998E-2</v>
      </c>
      <c r="G15" s="754">
        <v>4.0000000000000001E-3</v>
      </c>
      <c r="H15" s="754">
        <v>7.0000000000000001E-3</v>
      </c>
      <c r="I15" s="754">
        <v>0</v>
      </c>
      <c r="J15" s="754">
        <v>42.789000000000001</v>
      </c>
      <c r="K15" s="754">
        <v>0</v>
      </c>
      <c r="L15" s="754">
        <v>2E-3</v>
      </c>
      <c r="M15" s="754">
        <v>42.86</v>
      </c>
      <c r="N15" s="125"/>
    </row>
    <row r="16" spans="2:21" ht="15" customHeight="1">
      <c r="B16" s="346" t="s">
        <v>35</v>
      </c>
      <c r="C16" s="755">
        <v>4.391</v>
      </c>
      <c r="D16" s="755">
        <v>36.881999999999998</v>
      </c>
      <c r="E16" s="755">
        <v>18.832000000000001</v>
      </c>
      <c r="F16" s="755">
        <v>2.9649999999999999</v>
      </c>
      <c r="G16" s="755">
        <v>12.3</v>
      </c>
      <c r="H16" s="755">
        <v>1.518</v>
      </c>
      <c r="I16" s="755">
        <v>0.63400000000000001</v>
      </c>
      <c r="J16" s="755">
        <v>3.0000000000000001E-3</v>
      </c>
      <c r="K16" s="755">
        <v>8.4000000000000005E-2</v>
      </c>
      <c r="L16" s="755">
        <v>0.751</v>
      </c>
      <c r="M16" s="755">
        <v>78.36</v>
      </c>
      <c r="N16" s="125"/>
    </row>
    <row r="17" spans="2:25" ht="17.25" customHeight="1">
      <c r="B17" s="348" t="s">
        <v>573</v>
      </c>
      <c r="C17" s="754">
        <v>5.2999999999999999E-2</v>
      </c>
      <c r="D17" s="754">
        <v>0.10299999999999999</v>
      </c>
      <c r="E17" s="754">
        <v>0.311</v>
      </c>
      <c r="F17" s="754">
        <v>9.8000000000000004E-2</v>
      </c>
      <c r="G17" s="754">
        <v>0.23100000000000001</v>
      </c>
      <c r="H17" s="754">
        <v>3.2000000000000001E-2</v>
      </c>
      <c r="I17" s="754">
        <v>3.9E-2</v>
      </c>
      <c r="J17" s="754">
        <v>2.133</v>
      </c>
      <c r="K17" s="754">
        <v>8.9999999999999993E-3</v>
      </c>
      <c r="L17" s="754">
        <v>0.33400000000000002</v>
      </c>
      <c r="M17" s="754">
        <v>3.343</v>
      </c>
      <c r="N17" s="127"/>
    </row>
    <row r="18" spans="2:25" s="129" customFormat="1" ht="15" customHeight="1">
      <c r="B18" s="344" t="s">
        <v>25</v>
      </c>
      <c r="C18" s="773">
        <v>92.481999999999999</v>
      </c>
      <c r="D18" s="760">
        <v>384.08199999999999</v>
      </c>
      <c r="E18" s="760">
        <v>265.887</v>
      </c>
      <c r="F18" s="760">
        <v>73.588999999999999</v>
      </c>
      <c r="G18" s="760">
        <v>213.16499999999999</v>
      </c>
      <c r="H18" s="760">
        <v>38.369</v>
      </c>
      <c r="I18" s="760">
        <v>204.94499999999999</v>
      </c>
      <c r="J18" s="760">
        <v>55.485999999999997</v>
      </c>
      <c r="K18" s="760">
        <v>79.837000000000003</v>
      </c>
      <c r="L18" s="760">
        <v>16.599</v>
      </c>
      <c r="M18" s="760">
        <v>1424.441</v>
      </c>
      <c r="N18" s="128"/>
      <c r="O18" s="1261"/>
      <c r="P18" s="1261"/>
      <c r="Q18" s="1261"/>
      <c r="R18" s="1261"/>
      <c r="S18" s="1261"/>
      <c r="T18" s="1261"/>
      <c r="U18" s="1261"/>
      <c r="V18" s="1261"/>
      <c r="W18" s="1261"/>
      <c r="X18" s="1261"/>
      <c r="Y18" s="1261"/>
    </row>
    <row r="19" spans="2:25" ht="12.75" customHeight="1">
      <c r="B19" s="57" t="s">
        <v>565</v>
      </c>
      <c r="C19" s="159"/>
      <c r="D19" s="159"/>
      <c r="E19" s="159"/>
      <c r="F19" s="159"/>
      <c r="G19" s="159"/>
      <c r="H19" s="159"/>
      <c r="I19" s="159"/>
      <c r="J19" s="159"/>
      <c r="K19" s="159"/>
      <c r="L19" s="159"/>
      <c r="M19" s="159"/>
      <c r="N19" s="130"/>
      <c r="O19" s="131"/>
      <c r="P19" s="131"/>
      <c r="Q19" s="132"/>
      <c r="R19" s="132"/>
      <c r="S19" s="132"/>
      <c r="T19" s="132"/>
      <c r="U19" s="133"/>
    </row>
    <row r="20" spans="2:25">
      <c r="B20" s="57" t="s">
        <v>618</v>
      </c>
      <c r="C20" s="159"/>
      <c r="D20" s="159"/>
      <c r="E20" s="159"/>
      <c r="F20" s="140"/>
      <c r="G20" s="140"/>
      <c r="H20" s="139"/>
      <c r="I20" s="139"/>
      <c r="J20" s="139"/>
      <c r="K20" s="159"/>
      <c r="L20" s="159"/>
      <c r="M20" s="159"/>
      <c r="N20" s="134"/>
      <c r="O20" s="135"/>
      <c r="P20" s="135"/>
      <c r="Q20" s="136"/>
      <c r="R20" s="136"/>
      <c r="S20" s="136"/>
      <c r="T20" s="136"/>
      <c r="U20" s="137"/>
    </row>
    <row r="21" spans="2:25">
      <c r="B21" s="33" t="s">
        <v>570</v>
      </c>
      <c r="C21" s="159"/>
      <c r="D21" s="159"/>
      <c r="E21" s="159"/>
      <c r="F21" s="140"/>
      <c r="G21" s="140"/>
      <c r="H21" s="139"/>
      <c r="I21" s="139"/>
      <c r="J21" s="139"/>
      <c r="K21" s="159"/>
      <c r="L21" s="159"/>
      <c r="M21" s="159"/>
      <c r="N21" s="134"/>
      <c r="O21" s="135"/>
      <c r="P21" s="135"/>
      <c r="Q21" s="136"/>
      <c r="R21" s="136"/>
      <c r="S21" s="136"/>
      <c r="T21" s="136"/>
      <c r="U21" s="137"/>
    </row>
    <row r="22" spans="2:25">
      <c r="B22" s="33" t="s">
        <v>574</v>
      </c>
      <c r="C22" s="159"/>
      <c r="D22" s="159"/>
      <c r="E22" s="159"/>
      <c r="F22" s="140"/>
      <c r="G22" s="140"/>
      <c r="H22" s="139"/>
      <c r="I22" s="139"/>
      <c r="J22" s="139"/>
      <c r="K22" s="159"/>
      <c r="L22" s="159"/>
      <c r="M22" s="159"/>
      <c r="N22" s="134"/>
      <c r="O22" s="135"/>
      <c r="P22" s="135"/>
      <c r="Q22" s="136"/>
      <c r="R22" s="136"/>
      <c r="S22" s="136"/>
      <c r="T22" s="136"/>
      <c r="U22" s="137"/>
    </row>
    <row r="23" spans="2:25">
      <c r="B23" s="33" t="s">
        <v>129</v>
      </c>
      <c r="C23" s="159"/>
      <c r="D23" s="159"/>
      <c r="E23" s="159"/>
      <c r="F23" s="140"/>
      <c r="G23" s="140"/>
      <c r="H23" s="139"/>
      <c r="I23" s="139"/>
      <c r="J23" s="139"/>
      <c r="K23" s="159"/>
      <c r="L23" s="159"/>
      <c r="M23" s="159"/>
      <c r="N23" s="134"/>
      <c r="O23" s="135"/>
      <c r="P23" s="135"/>
      <c r="Q23" s="136"/>
      <c r="R23" s="136"/>
      <c r="S23" s="136"/>
      <c r="T23" s="136"/>
      <c r="U23" s="137"/>
    </row>
    <row r="24" spans="2:25">
      <c r="B24" s="67" t="s">
        <v>164</v>
      </c>
      <c r="C24" s="159"/>
      <c r="D24" s="159"/>
      <c r="E24" s="159"/>
      <c r="F24" s="140"/>
      <c r="G24" s="140"/>
      <c r="H24" s="139"/>
      <c r="I24" s="139"/>
      <c r="J24" s="139"/>
      <c r="K24" s="159"/>
      <c r="L24" s="159"/>
      <c r="M24" s="159"/>
      <c r="N24" s="134"/>
      <c r="O24" s="135"/>
      <c r="P24" s="135"/>
      <c r="Q24" s="136"/>
      <c r="R24" s="136"/>
      <c r="S24" s="136"/>
      <c r="T24" s="136"/>
      <c r="U24" s="137"/>
    </row>
    <row r="25" spans="2:25" s="117" customFormat="1" ht="15" customHeight="1">
      <c r="C25" s="147"/>
      <c r="D25" s="147"/>
      <c r="E25" s="147"/>
      <c r="F25" s="160"/>
      <c r="G25" s="160"/>
      <c r="H25" s="160"/>
      <c r="I25" s="160"/>
      <c r="K25" s="147"/>
      <c r="L25" s="147"/>
      <c r="M25" s="147"/>
      <c r="N25" s="147"/>
      <c r="O25" s="147"/>
      <c r="P25" s="147"/>
      <c r="Q25" s="147"/>
      <c r="R25" s="147"/>
      <c r="S25" s="147"/>
      <c r="T25" s="147"/>
      <c r="U25" s="147"/>
    </row>
    <row r="26" spans="2:25" ht="15.75">
      <c r="B26" s="118" t="s">
        <v>154</v>
      </c>
      <c r="C26" s="119"/>
      <c r="D26" s="119"/>
      <c r="E26" s="119"/>
      <c r="F26" s="119"/>
      <c r="G26" s="119"/>
      <c r="H26" s="119"/>
      <c r="I26" s="119"/>
      <c r="J26" s="119"/>
      <c r="K26" s="119"/>
      <c r="L26" s="119"/>
      <c r="M26" s="119"/>
      <c r="N26" s="148"/>
      <c r="O26" s="118"/>
      <c r="P26" s="118"/>
      <c r="Q26" s="118"/>
      <c r="R26" s="118"/>
      <c r="S26" s="118"/>
      <c r="T26" s="118"/>
      <c r="U26" s="117"/>
    </row>
    <row r="27" spans="2:25" ht="15" customHeight="1">
      <c r="B27" s="1401" t="s">
        <v>38</v>
      </c>
      <c r="C27" s="1402"/>
      <c r="D27" s="1402"/>
      <c r="E27" s="1402"/>
      <c r="F27" s="120"/>
      <c r="G27" s="120"/>
      <c r="H27" s="120"/>
      <c r="I27" s="120"/>
      <c r="J27" s="120"/>
      <c r="K27" s="119"/>
      <c r="L27" s="119"/>
      <c r="M27" s="119"/>
      <c r="N27" s="160"/>
      <c r="O27" s="149"/>
      <c r="P27" s="149"/>
      <c r="Q27" s="149"/>
      <c r="R27" s="149"/>
      <c r="S27" s="149"/>
      <c r="T27" s="149"/>
      <c r="U27" s="117"/>
    </row>
    <row r="28" spans="2:25" ht="15.75" customHeight="1">
      <c r="B28" s="345"/>
      <c r="C28" s="1437" t="s">
        <v>73</v>
      </c>
      <c r="D28" s="1438"/>
      <c r="E28" s="1439"/>
      <c r="F28" s="1442" t="s">
        <v>80</v>
      </c>
      <c r="G28" s="1440" t="s">
        <v>81</v>
      </c>
      <c r="H28" s="1440" t="s">
        <v>564</v>
      </c>
      <c r="I28" s="1440" t="s">
        <v>83</v>
      </c>
      <c r="J28" s="1440" t="s">
        <v>82</v>
      </c>
      <c r="K28" s="1433" t="s">
        <v>572</v>
      </c>
      <c r="L28" s="1433" t="s">
        <v>569</v>
      </c>
      <c r="M28" s="1433" t="s">
        <v>25</v>
      </c>
      <c r="N28" s="1435"/>
      <c r="O28" s="149"/>
      <c r="P28" s="1436"/>
      <c r="Q28" s="149"/>
      <c r="R28" s="149"/>
      <c r="S28" s="149"/>
      <c r="T28" s="149"/>
      <c r="U28" s="117"/>
    </row>
    <row r="29" spans="2:25" ht="33.75">
      <c r="B29" s="485"/>
      <c r="C29" s="774" t="s">
        <v>77</v>
      </c>
      <c r="D29" s="775" t="s">
        <v>78</v>
      </c>
      <c r="E29" s="776" t="s">
        <v>79</v>
      </c>
      <c r="F29" s="1442"/>
      <c r="G29" s="1440"/>
      <c r="H29" s="1441"/>
      <c r="I29" s="1440"/>
      <c r="J29" s="1440"/>
      <c r="K29" s="1434"/>
      <c r="L29" s="1434"/>
      <c r="M29" s="1434"/>
      <c r="N29" s="1435"/>
      <c r="O29" s="123"/>
      <c r="P29" s="1436"/>
      <c r="Q29" s="123"/>
      <c r="R29" s="123"/>
      <c r="S29" s="123"/>
      <c r="T29" s="123"/>
      <c r="U29" s="123"/>
    </row>
    <row r="30" spans="2:25" ht="15" customHeight="1">
      <c r="B30" s="486" t="s">
        <v>26</v>
      </c>
      <c r="C30" s="770">
        <v>8.1159999999999997</v>
      </c>
      <c r="D30" s="771">
        <v>20.222999999999999</v>
      </c>
      <c r="E30" s="771">
        <v>14.042999999999999</v>
      </c>
      <c r="F30" s="771">
        <v>4.0449999999999999</v>
      </c>
      <c r="G30" s="771">
        <v>21.004999999999999</v>
      </c>
      <c r="H30" s="771">
        <v>4.43</v>
      </c>
      <c r="I30" s="771">
        <v>14.227</v>
      </c>
      <c r="J30" s="771">
        <v>0.439</v>
      </c>
      <c r="K30" s="771">
        <v>5.0119999999999996</v>
      </c>
      <c r="L30" s="771">
        <v>5.1020000000000003</v>
      </c>
      <c r="M30" s="771">
        <v>96.641999999999996</v>
      </c>
      <c r="N30" s="124"/>
      <c r="O30" s="150"/>
      <c r="P30" s="151"/>
      <c r="Q30" s="150"/>
      <c r="R30" s="150"/>
      <c r="S30" s="150"/>
      <c r="T30" s="152"/>
      <c r="U30" s="153"/>
    </row>
    <row r="31" spans="2:25" ht="15" customHeight="1">
      <c r="B31" s="487" t="s">
        <v>27</v>
      </c>
      <c r="C31" s="755">
        <v>20.475000000000001</v>
      </c>
      <c r="D31" s="755">
        <v>59.37</v>
      </c>
      <c r="E31" s="755">
        <v>32.822000000000003</v>
      </c>
      <c r="F31" s="755">
        <v>6.4359999999999999</v>
      </c>
      <c r="G31" s="755">
        <v>31.898</v>
      </c>
      <c r="H31" s="755">
        <v>15.015000000000001</v>
      </c>
      <c r="I31" s="755">
        <v>16.001999999999999</v>
      </c>
      <c r="J31" s="755">
        <v>0.69</v>
      </c>
      <c r="K31" s="755">
        <v>10.489000000000001</v>
      </c>
      <c r="L31" s="755">
        <v>6.8</v>
      </c>
      <c r="M31" s="755">
        <v>199.99700000000001</v>
      </c>
      <c r="N31" s="124"/>
      <c r="O31" s="150"/>
      <c r="P31" s="150"/>
      <c r="Q31" s="150"/>
      <c r="R31" s="150"/>
      <c r="S31" s="150"/>
      <c r="T31" s="152"/>
      <c r="U31" s="153"/>
    </row>
    <row r="32" spans="2:25" ht="15" customHeight="1">
      <c r="B32" s="488" t="s">
        <v>28</v>
      </c>
      <c r="C32" s="754">
        <v>0.433</v>
      </c>
      <c r="D32" s="754">
        <v>6.3310000000000004</v>
      </c>
      <c r="E32" s="754">
        <v>9.452</v>
      </c>
      <c r="F32" s="754">
        <v>3.9E-2</v>
      </c>
      <c r="G32" s="754">
        <v>6.4249999999999998</v>
      </c>
      <c r="H32" s="754">
        <v>1.0589999999999999</v>
      </c>
      <c r="I32" s="754">
        <v>1.2310000000000001</v>
      </c>
      <c r="J32" s="754">
        <v>1E-3</v>
      </c>
      <c r="K32" s="754">
        <v>0.108</v>
      </c>
      <c r="L32" s="754">
        <v>1.92</v>
      </c>
      <c r="M32" s="754">
        <v>26.998999999999999</v>
      </c>
      <c r="N32" s="124"/>
      <c r="O32" s="150"/>
      <c r="P32" s="150"/>
      <c r="Q32" s="150"/>
      <c r="R32" s="150"/>
      <c r="S32" s="150"/>
      <c r="T32" s="152"/>
      <c r="U32" s="153"/>
    </row>
    <row r="33" spans="2:25" ht="15" customHeight="1">
      <c r="B33" s="487" t="s">
        <v>29</v>
      </c>
      <c r="C33" s="772">
        <v>0.151</v>
      </c>
      <c r="D33" s="755">
        <v>1.5329999999999999</v>
      </c>
      <c r="E33" s="755">
        <v>1.631</v>
      </c>
      <c r="F33" s="755">
        <v>4.9000000000000002E-2</v>
      </c>
      <c r="G33" s="755">
        <v>2.653</v>
      </c>
      <c r="H33" s="755">
        <v>0.26700000000000002</v>
      </c>
      <c r="I33" s="755">
        <v>6.4000000000000001E-2</v>
      </c>
      <c r="J33" s="755">
        <v>1E-3</v>
      </c>
      <c r="K33" s="755">
        <v>1.6E-2</v>
      </c>
      <c r="L33" s="755">
        <v>6.3E-2</v>
      </c>
      <c r="M33" s="755">
        <v>6.4279999999999999</v>
      </c>
      <c r="N33" s="124"/>
      <c r="O33" s="150"/>
      <c r="P33" s="150"/>
      <c r="Q33" s="150"/>
      <c r="R33" s="150"/>
      <c r="S33" s="150"/>
      <c r="T33" s="152"/>
      <c r="U33" s="153"/>
    </row>
    <row r="34" spans="2:25" ht="15" customHeight="1">
      <c r="B34" s="488" t="s">
        <v>30</v>
      </c>
      <c r="C34" s="754">
        <v>1.9970000000000001</v>
      </c>
      <c r="D34" s="754">
        <v>6.5229999999999997</v>
      </c>
      <c r="E34" s="754">
        <v>6.9180000000000001</v>
      </c>
      <c r="F34" s="754">
        <v>19.279</v>
      </c>
      <c r="G34" s="754">
        <v>4.9320000000000004</v>
      </c>
      <c r="H34" s="754">
        <v>2.0830000000000002</v>
      </c>
      <c r="I34" s="754">
        <v>8.7880000000000003</v>
      </c>
      <c r="J34" s="754">
        <v>1E-3</v>
      </c>
      <c r="K34" s="754">
        <v>0.16700000000000001</v>
      </c>
      <c r="L34" s="754">
        <v>0.76700000000000002</v>
      </c>
      <c r="M34" s="754">
        <v>51.454999999999998</v>
      </c>
      <c r="N34" s="124"/>
      <c r="O34" s="152"/>
      <c r="P34" s="152"/>
      <c r="Q34" s="152"/>
      <c r="R34" s="152"/>
      <c r="S34" s="152"/>
      <c r="T34" s="152"/>
      <c r="U34" s="153"/>
    </row>
    <row r="35" spans="2:25" ht="15" customHeight="1">
      <c r="B35" s="487" t="s">
        <v>31</v>
      </c>
      <c r="C35" s="755">
        <v>0.2</v>
      </c>
      <c r="D35" s="755">
        <v>3.3109999999999999</v>
      </c>
      <c r="E35" s="755">
        <v>3.3650000000000002</v>
      </c>
      <c r="F35" s="755">
        <v>10.826000000000001</v>
      </c>
      <c r="G35" s="755">
        <v>2.5099999999999998</v>
      </c>
      <c r="H35" s="755">
        <v>0.75700000000000001</v>
      </c>
      <c r="I35" s="755">
        <v>3.8679999999999999</v>
      </c>
      <c r="J35" s="755">
        <v>2.1999999999999999E-2</v>
      </c>
      <c r="K35" s="755">
        <v>0.12</v>
      </c>
      <c r="L35" s="755">
        <v>0.54800000000000004</v>
      </c>
      <c r="M35" s="755">
        <v>25.527000000000001</v>
      </c>
      <c r="N35" s="124"/>
      <c r="O35" s="152"/>
      <c r="P35" s="152"/>
      <c r="Q35" s="152"/>
      <c r="R35" s="152"/>
      <c r="S35" s="152"/>
      <c r="T35" s="152"/>
      <c r="U35" s="153"/>
    </row>
    <row r="36" spans="2:25" ht="15" customHeight="1">
      <c r="B36" s="488" t="s">
        <v>32</v>
      </c>
      <c r="C36" s="754">
        <v>1.2999999999999999E-2</v>
      </c>
      <c r="D36" s="754">
        <v>0.16900000000000001</v>
      </c>
      <c r="E36" s="754">
        <v>0.14799999999999999</v>
      </c>
      <c r="F36" s="754">
        <v>0.316</v>
      </c>
      <c r="G36" s="754">
        <v>6.0999999999999999E-2</v>
      </c>
      <c r="H36" s="754">
        <v>2.9000000000000001E-2</v>
      </c>
      <c r="I36" s="754">
        <v>0.27700000000000002</v>
      </c>
      <c r="J36" s="754">
        <v>7.0000000000000001E-3</v>
      </c>
      <c r="K36" s="754">
        <v>1.2999999999999999E-2</v>
      </c>
      <c r="L36" s="754">
        <v>7.0000000000000001E-3</v>
      </c>
      <c r="M36" s="754">
        <v>1.04</v>
      </c>
      <c r="N36" s="124"/>
      <c r="O36" s="150"/>
      <c r="P36" s="150"/>
      <c r="Q36" s="150"/>
      <c r="R36" s="150"/>
      <c r="S36" s="150"/>
      <c r="T36" s="152"/>
      <c r="U36" s="153"/>
    </row>
    <row r="37" spans="2:25" ht="15" customHeight="1">
      <c r="B37" s="487" t="s">
        <v>33</v>
      </c>
      <c r="C37" s="755">
        <v>4.4999999999999998E-2</v>
      </c>
      <c r="D37" s="755">
        <v>0.112</v>
      </c>
      <c r="E37" s="755">
        <v>2.3E-2</v>
      </c>
      <c r="F37" s="755">
        <v>4.0000000000000001E-3</v>
      </c>
      <c r="G37" s="755">
        <v>4.0000000000000001E-3</v>
      </c>
      <c r="H37" s="755">
        <v>2.1000000000000001E-2</v>
      </c>
      <c r="I37" s="755">
        <v>0</v>
      </c>
      <c r="J37" s="755">
        <v>0</v>
      </c>
      <c r="K37" s="755">
        <v>0</v>
      </c>
      <c r="L37" s="755">
        <v>7.0000000000000001E-3</v>
      </c>
      <c r="M37" s="755">
        <v>0.216</v>
      </c>
      <c r="N37" s="124"/>
      <c r="O37" s="150"/>
      <c r="P37" s="150"/>
      <c r="Q37" s="150"/>
      <c r="R37" s="150"/>
      <c r="S37" s="150"/>
      <c r="T37" s="152"/>
      <c r="U37" s="153"/>
    </row>
    <row r="38" spans="2:25" ht="15" customHeight="1">
      <c r="B38" s="488" t="s">
        <v>34</v>
      </c>
      <c r="C38" s="754">
        <v>2.9000000000000001E-2</v>
      </c>
      <c r="D38" s="754">
        <v>6.8000000000000005E-2</v>
      </c>
      <c r="E38" s="754">
        <v>8.9999999999999993E-3</v>
      </c>
      <c r="F38" s="754">
        <v>0.187</v>
      </c>
      <c r="G38" s="754">
        <v>0.17</v>
      </c>
      <c r="H38" s="754">
        <v>8.8999999999999996E-2</v>
      </c>
      <c r="I38" s="754">
        <v>1.7999999999999999E-2</v>
      </c>
      <c r="J38" s="754">
        <v>0.56000000000000005</v>
      </c>
      <c r="K38" s="754">
        <v>4.0000000000000001E-3</v>
      </c>
      <c r="L38" s="754">
        <v>4.0000000000000001E-3</v>
      </c>
      <c r="M38" s="754">
        <v>1.1379999999999999</v>
      </c>
      <c r="N38" s="124"/>
      <c r="O38" s="152"/>
      <c r="P38" s="152"/>
      <c r="Q38" s="152"/>
      <c r="R38" s="152"/>
      <c r="S38" s="152"/>
      <c r="T38" s="152"/>
      <c r="U38" s="153"/>
    </row>
    <row r="39" spans="2:25" ht="15" customHeight="1">
      <c r="B39" s="487" t="s">
        <v>35</v>
      </c>
      <c r="C39" s="755">
        <v>3.391</v>
      </c>
      <c r="D39" s="755">
        <v>36.316000000000003</v>
      </c>
      <c r="E39" s="755">
        <v>21.192</v>
      </c>
      <c r="F39" s="755">
        <v>1.988</v>
      </c>
      <c r="G39" s="755">
        <v>11.221</v>
      </c>
      <c r="H39" s="755">
        <v>1.883</v>
      </c>
      <c r="I39" s="755">
        <v>0.34599999999999997</v>
      </c>
      <c r="J39" s="755">
        <v>0</v>
      </c>
      <c r="K39" s="755">
        <v>5.0000000000000001E-3</v>
      </c>
      <c r="L39" s="755">
        <v>2.0270000000000001</v>
      </c>
      <c r="M39" s="755">
        <v>78.369</v>
      </c>
      <c r="N39" s="124"/>
      <c r="O39" s="152"/>
      <c r="P39" s="152"/>
      <c r="Q39" s="152"/>
      <c r="R39" s="152"/>
      <c r="S39" s="152"/>
      <c r="T39" s="152"/>
      <c r="U39" s="153"/>
    </row>
    <row r="40" spans="2:25" ht="15" customHeight="1">
      <c r="B40" s="489" t="s">
        <v>573</v>
      </c>
      <c r="C40" s="754">
        <v>0.59399999999999997</v>
      </c>
      <c r="D40" s="754">
        <v>8.4480000000000004</v>
      </c>
      <c r="E40" s="754">
        <v>10.939</v>
      </c>
      <c r="F40" s="754">
        <v>1.774</v>
      </c>
      <c r="G40" s="754">
        <v>4.391</v>
      </c>
      <c r="H40" s="754">
        <v>1.022</v>
      </c>
      <c r="I40" s="754">
        <v>3.74</v>
      </c>
      <c r="J40" s="754">
        <v>0.107</v>
      </c>
      <c r="K40" s="754">
        <v>1.4930000000000001</v>
      </c>
      <c r="L40" s="754">
        <v>2.82</v>
      </c>
      <c r="M40" s="754">
        <v>35.328000000000003</v>
      </c>
      <c r="N40" s="124"/>
      <c r="O40" s="152"/>
      <c r="P40" s="152"/>
      <c r="Q40" s="152"/>
      <c r="R40" s="152"/>
      <c r="S40" s="152"/>
      <c r="T40" s="152"/>
      <c r="U40" s="153"/>
    </row>
    <row r="41" spans="2:25" ht="15" customHeight="1">
      <c r="B41" s="490" t="s">
        <v>25</v>
      </c>
      <c r="C41" s="773">
        <v>35.444000000000003</v>
      </c>
      <c r="D41" s="760">
        <v>142.404</v>
      </c>
      <c r="E41" s="760">
        <v>100.542</v>
      </c>
      <c r="F41" s="760">
        <v>44.942999999999998</v>
      </c>
      <c r="G41" s="760">
        <v>85.27</v>
      </c>
      <c r="H41" s="760">
        <v>26.655000000000001</v>
      </c>
      <c r="I41" s="760">
        <v>48.561</v>
      </c>
      <c r="J41" s="760">
        <v>1.8280000000000001</v>
      </c>
      <c r="K41" s="760">
        <v>17.427</v>
      </c>
      <c r="L41" s="760">
        <v>20.065000000000001</v>
      </c>
      <c r="M41" s="760">
        <v>523.13900000000001</v>
      </c>
      <c r="N41" s="162"/>
      <c r="O41" s="1262"/>
      <c r="P41" s="1262"/>
      <c r="Q41" s="1262"/>
      <c r="R41" s="1262"/>
      <c r="S41" s="1262"/>
      <c r="T41" s="1262"/>
      <c r="U41" s="1262"/>
      <c r="V41" s="1262"/>
      <c r="W41" s="1262"/>
      <c r="X41" s="1262"/>
      <c r="Y41" s="1262"/>
    </row>
    <row r="42" spans="2:25">
      <c r="B42" s="57" t="s">
        <v>565</v>
      </c>
      <c r="C42" s="161"/>
      <c r="D42" s="161"/>
      <c r="E42" s="161"/>
      <c r="F42" s="161"/>
      <c r="G42" s="161"/>
      <c r="H42" s="161"/>
      <c r="I42" s="161"/>
      <c r="J42" s="161"/>
      <c r="K42" s="161"/>
      <c r="L42" s="161"/>
      <c r="M42" s="161"/>
      <c r="N42" s="161"/>
      <c r="O42" s="154"/>
      <c r="P42" s="154"/>
      <c r="Q42" s="154"/>
      <c r="R42" s="154"/>
      <c r="S42" s="154"/>
      <c r="T42" s="154"/>
      <c r="U42" s="61"/>
    </row>
    <row r="43" spans="2:25" ht="15" customHeight="1">
      <c r="B43" s="57" t="s">
        <v>618</v>
      </c>
      <c r="C43" s="161"/>
      <c r="D43" s="161"/>
      <c r="E43" s="161"/>
      <c r="F43" s="140"/>
      <c r="G43" s="140"/>
      <c r="H43" s="139"/>
      <c r="I43" s="139"/>
      <c r="J43" s="139"/>
      <c r="K43" s="161"/>
      <c r="L43" s="161"/>
      <c r="M43" s="161"/>
      <c r="N43" s="161"/>
      <c r="O43" s="154"/>
      <c r="P43" s="154"/>
      <c r="Q43" s="154"/>
      <c r="R43" s="154"/>
      <c r="S43" s="154"/>
      <c r="T43" s="154"/>
      <c r="U43" s="155"/>
    </row>
    <row r="44" spans="2:25" ht="15" customHeight="1">
      <c r="B44" s="33" t="s">
        <v>570</v>
      </c>
      <c r="C44" s="139"/>
      <c r="D44" s="139"/>
      <c r="E44" s="140"/>
      <c r="F44" s="140"/>
      <c r="G44" s="140"/>
      <c r="H44" s="139"/>
      <c r="I44" s="139"/>
      <c r="J44" s="139"/>
      <c r="K44" s="141"/>
      <c r="L44" s="141"/>
      <c r="M44" s="142"/>
      <c r="N44" s="144"/>
      <c r="O44" s="144"/>
      <c r="P44" s="144"/>
      <c r="Q44" s="144"/>
      <c r="R44" s="144"/>
      <c r="S44" s="144"/>
      <c r="T44" s="144"/>
      <c r="U44" s="144"/>
    </row>
    <row r="45" spans="2:25" ht="15" customHeight="1">
      <c r="B45" s="33" t="s">
        <v>574</v>
      </c>
      <c r="C45" s="139"/>
      <c r="D45" s="139"/>
      <c r="E45" s="140"/>
      <c r="F45" s="156"/>
      <c r="G45" s="156"/>
      <c r="H45" s="156"/>
      <c r="I45" s="156"/>
      <c r="J45" s="143"/>
      <c r="K45" s="141"/>
      <c r="L45" s="141"/>
      <c r="M45" s="142"/>
      <c r="N45" s="154"/>
      <c r="O45" s="154"/>
      <c r="P45" s="154"/>
      <c r="Q45" s="154"/>
      <c r="R45" s="154"/>
      <c r="S45" s="154"/>
      <c r="T45" s="154"/>
      <c r="U45" s="155"/>
    </row>
    <row r="46" spans="2:25" ht="15" customHeight="1">
      <c r="B46" s="33" t="s">
        <v>129</v>
      </c>
      <c r="C46" s="156"/>
      <c r="D46" s="156"/>
      <c r="E46" s="156"/>
      <c r="F46" s="157"/>
      <c r="G46" s="157"/>
      <c r="H46" s="157"/>
      <c r="I46" s="157"/>
      <c r="J46" s="157"/>
      <c r="K46" s="144"/>
      <c r="L46" s="144"/>
      <c r="M46" s="144"/>
      <c r="N46" s="154"/>
      <c r="O46" s="154"/>
      <c r="P46" s="154"/>
      <c r="Q46" s="154"/>
      <c r="R46" s="154"/>
      <c r="S46" s="154"/>
      <c r="T46" s="154"/>
      <c r="U46" s="23"/>
    </row>
    <row r="47" spans="2:25" ht="15" customHeight="1">
      <c r="B47" s="67" t="s">
        <v>151</v>
      </c>
      <c r="C47" s="157"/>
      <c r="D47" s="157"/>
      <c r="E47" s="157"/>
      <c r="F47" s="156"/>
      <c r="G47" s="156"/>
      <c r="H47" s="156"/>
      <c r="I47" s="156"/>
      <c r="J47" s="157"/>
      <c r="K47" s="157"/>
      <c r="L47" s="157"/>
      <c r="M47" s="157"/>
      <c r="N47" s="157"/>
      <c r="O47" s="24"/>
      <c r="P47" s="24"/>
      <c r="Q47" s="24"/>
      <c r="R47" s="24"/>
      <c r="S47" s="24"/>
      <c r="T47" s="24"/>
      <c r="U47" s="24"/>
    </row>
    <row r="48" spans="2:25" ht="15" customHeight="1">
      <c r="C48" s="156"/>
      <c r="D48" s="156"/>
      <c r="E48" s="156"/>
      <c r="F48" s="156"/>
      <c r="G48" s="156"/>
      <c r="H48" s="156"/>
      <c r="I48" s="156"/>
      <c r="J48" s="143"/>
      <c r="K48" s="158"/>
      <c r="L48" s="158"/>
      <c r="M48" s="158"/>
      <c r="N48" s="24"/>
      <c r="O48" s="24"/>
      <c r="P48" s="24"/>
      <c r="Q48" s="24"/>
      <c r="R48" s="24"/>
      <c r="S48" s="24"/>
      <c r="T48" s="24"/>
      <c r="U48" s="24"/>
    </row>
    <row r="49" spans="2:21" ht="15" customHeight="1">
      <c r="C49" s="156"/>
      <c r="D49" s="156"/>
      <c r="E49" s="156"/>
      <c r="F49" s="156"/>
      <c r="G49" s="156"/>
      <c r="H49" s="156"/>
      <c r="I49" s="156"/>
      <c r="J49" s="143"/>
      <c r="K49" s="144"/>
      <c r="L49" s="144"/>
      <c r="M49" s="144"/>
      <c r="N49" s="24"/>
      <c r="O49" s="24"/>
      <c r="P49" s="24"/>
      <c r="Q49" s="24"/>
      <c r="R49" s="24"/>
      <c r="S49" s="24"/>
      <c r="T49" s="24"/>
      <c r="U49" s="24"/>
    </row>
    <row r="50" spans="2:21" ht="15" customHeight="1">
      <c r="B50" s="156"/>
      <c r="C50" s="156"/>
      <c r="D50" s="156"/>
      <c r="E50" s="156"/>
      <c r="K50" s="144"/>
      <c r="L50" s="144"/>
      <c r="M50" s="144"/>
      <c r="N50" s="24"/>
      <c r="O50" s="24"/>
      <c r="P50" s="24"/>
      <c r="Q50" s="24"/>
      <c r="R50" s="24"/>
      <c r="S50" s="24"/>
      <c r="T50" s="24"/>
      <c r="U50" s="24"/>
    </row>
    <row r="51" spans="2:21" ht="15" customHeight="1"/>
    <row r="52" spans="2:21" ht="15" customHeight="1"/>
    <row r="53" spans="2:21" ht="15" customHeight="1"/>
    <row r="54" spans="2:21" ht="15" customHeight="1"/>
    <row r="55" spans="2:21" ht="15" customHeight="1"/>
    <row r="56" spans="2:21" ht="15" customHeight="1"/>
    <row r="57" spans="2:21" ht="15" customHeight="1"/>
    <row r="58" spans="2:21" ht="15" customHeight="1"/>
    <row r="59" spans="2:21" ht="15" customHeight="1"/>
    <row r="60" spans="2:21" ht="15" customHeight="1"/>
    <row r="61" spans="2:21" ht="15" customHeight="1"/>
    <row r="62" spans="2:21" ht="15" customHeight="1"/>
    <row r="63" spans="2:21" ht="15" customHeight="1"/>
    <row r="64" spans="2:21"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sheetData>
  <mergeCells count="22">
    <mergeCell ref="B4:E4"/>
    <mergeCell ref="N28:N29"/>
    <mergeCell ref="P28:P29"/>
    <mergeCell ref="C28:E28"/>
    <mergeCell ref="K28:K29"/>
    <mergeCell ref="M28:M29"/>
    <mergeCell ref="G28:G29"/>
    <mergeCell ref="H28:H29"/>
    <mergeCell ref="I28:I29"/>
    <mergeCell ref="J28:J29"/>
    <mergeCell ref="B27:E27"/>
    <mergeCell ref="F28:F29"/>
    <mergeCell ref="M5:M6"/>
    <mergeCell ref="K5:K6"/>
    <mergeCell ref="C5:E5"/>
    <mergeCell ref="F5:F6"/>
    <mergeCell ref="L28:L29"/>
    <mergeCell ref="G5:G6"/>
    <mergeCell ref="H5:H6"/>
    <mergeCell ref="J5:J6"/>
    <mergeCell ref="I5:I6"/>
    <mergeCell ref="L5:L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W41"/>
  <sheetViews>
    <sheetView topLeftCell="A4" workbookViewId="0">
      <selection activeCell="B39" sqref="B39"/>
    </sheetView>
  </sheetViews>
  <sheetFormatPr baseColWidth="10" defaultColWidth="11.42578125" defaultRowHeight="15"/>
  <cols>
    <col min="1" max="1" width="3.7109375" style="121" customWidth="1"/>
    <col min="2" max="2" width="40.7109375" style="121" customWidth="1"/>
    <col min="3" max="14" width="10.7109375" style="121" customWidth="1"/>
    <col min="15" max="15" width="13.140625" style="121" customWidth="1"/>
    <col min="16" max="16" width="10.7109375" style="121" customWidth="1"/>
    <col min="17" max="16384" width="11.42578125" style="121"/>
  </cols>
  <sheetData>
    <row r="1" spans="2:16" s="117" customFormat="1" ht="18" customHeight="1">
      <c r="B1" s="341" t="s">
        <v>344</v>
      </c>
      <c r="C1" s="214"/>
      <c r="D1" s="214"/>
      <c r="E1" s="214"/>
      <c r="F1" s="214"/>
      <c r="G1" s="214"/>
      <c r="H1" s="214"/>
      <c r="I1" s="214"/>
      <c r="J1" s="214"/>
      <c r="K1" s="214"/>
      <c r="L1" s="214"/>
      <c r="M1" s="214"/>
      <c r="N1" s="214"/>
      <c r="O1" s="163"/>
    </row>
    <row r="2" spans="2:16" s="196" customFormat="1" ht="15" customHeight="1">
      <c r="B2" s="296"/>
      <c r="C2" s="296"/>
      <c r="D2" s="296"/>
      <c r="E2" s="296"/>
      <c r="F2" s="296"/>
      <c r="G2" s="296"/>
      <c r="H2" s="296"/>
      <c r="I2" s="296"/>
      <c r="J2" s="296"/>
      <c r="K2" s="296"/>
      <c r="L2" s="296"/>
    </row>
    <row r="3" spans="2:16" s="117" customFormat="1" ht="18.75">
      <c r="B3" s="546" t="s">
        <v>353</v>
      </c>
      <c r="C3" s="546"/>
      <c r="D3" s="546"/>
      <c r="E3" s="546"/>
      <c r="F3" s="546"/>
      <c r="G3" s="546"/>
      <c r="H3" s="546"/>
      <c r="I3" s="546"/>
      <c r="J3" s="546"/>
      <c r="K3" s="546"/>
      <c r="L3" s="16"/>
    </row>
    <row r="4" spans="2:16" s="117" customFormat="1" ht="15" customHeight="1">
      <c r="B4" s="1401" t="s">
        <v>38</v>
      </c>
      <c r="C4" s="1402"/>
      <c r="D4" s="1402"/>
      <c r="E4" s="580"/>
      <c r="F4" s="18"/>
      <c r="G4" s="18"/>
      <c r="H4" s="18"/>
      <c r="I4" s="15"/>
      <c r="J4" s="15"/>
      <c r="K4" s="15"/>
      <c r="L4" s="16"/>
    </row>
    <row r="5" spans="2:16" s="117" customFormat="1" ht="15" customHeight="1">
      <c r="B5" s="1411"/>
      <c r="C5" s="1413" t="s">
        <v>84</v>
      </c>
      <c r="D5" s="1414"/>
      <c r="E5" s="1414"/>
      <c r="F5" s="1414"/>
      <c r="G5" s="1414"/>
      <c r="H5" s="1415"/>
      <c r="I5" s="1416" t="s">
        <v>85</v>
      </c>
      <c r="J5" s="1417"/>
      <c r="K5" s="1417"/>
      <c r="L5" s="1417"/>
      <c r="M5" s="1417"/>
      <c r="N5" s="1418"/>
      <c r="O5" s="16"/>
      <c r="P5" s="16"/>
    </row>
    <row r="6" spans="2:16" s="298" customFormat="1" ht="25.5" customHeight="1">
      <c r="B6" s="1412"/>
      <c r="C6" s="337">
        <v>2021</v>
      </c>
      <c r="D6" s="565" t="s">
        <v>598</v>
      </c>
      <c r="E6" s="565" t="s">
        <v>599</v>
      </c>
      <c r="F6" s="338">
        <v>2023</v>
      </c>
      <c r="G6" s="339" t="s">
        <v>71</v>
      </c>
      <c r="H6" s="577" t="s">
        <v>72</v>
      </c>
      <c r="I6" s="337">
        <v>2021</v>
      </c>
      <c r="J6" s="565" t="s">
        <v>598</v>
      </c>
      <c r="K6" s="565" t="s">
        <v>599</v>
      </c>
      <c r="L6" s="338">
        <v>2023</v>
      </c>
      <c r="M6" s="339" t="s">
        <v>71</v>
      </c>
      <c r="N6" s="578" t="s">
        <v>72</v>
      </c>
      <c r="O6" s="297"/>
      <c r="P6" s="297"/>
    </row>
    <row r="7" spans="2:16" s="117" customFormat="1" ht="15" customHeight="1">
      <c r="B7" s="315" t="s">
        <v>47</v>
      </c>
      <c r="C7" s="592">
        <v>67.855999999999995</v>
      </c>
      <c r="D7" s="593">
        <v>67.843000000000004</v>
      </c>
      <c r="E7" s="593">
        <v>69.192999999999998</v>
      </c>
      <c r="F7" s="593">
        <v>68.59</v>
      </c>
      <c r="G7" s="595">
        <v>-1.91582174015381E-4</v>
      </c>
      <c r="H7" s="598">
        <v>-8.7147543826686692E-3</v>
      </c>
      <c r="I7" s="592">
        <v>58.559110000000899</v>
      </c>
      <c r="J7" s="593">
        <v>58.979560000001001</v>
      </c>
      <c r="K7" s="593">
        <v>58.589594826471597</v>
      </c>
      <c r="L7" s="593">
        <v>59.033287350559</v>
      </c>
      <c r="M7" s="595">
        <v>7.17992469489581E-3</v>
      </c>
      <c r="N7" s="598">
        <v>7.5728894422546498E-3</v>
      </c>
      <c r="O7" s="16"/>
    </row>
    <row r="8" spans="2:16" s="117" customFormat="1" ht="15" customHeight="1">
      <c r="B8" s="210" t="s">
        <v>48</v>
      </c>
      <c r="C8" s="589">
        <v>59.704999999999998</v>
      </c>
      <c r="D8" s="590">
        <v>58.795999999999999</v>
      </c>
      <c r="E8" s="590">
        <v>59.436</v>
      </c>
      <c r="F8" s="590">
        <v>59.335999999999999</v>
      </c>
      <c r="G8" s="596">
        <v>-1.5224855539737099E-2</v>
      </c>
      <c r="H8" s="112">
        <v>-1.6824819974427E-3</v>
      </c>
      <c r="I8" s="589">
        <v>53.883090000000699</v>
      </c>
      <c r="J8" s="590">
        <v>53.606540000000699</v>
      </c>
      <c r="K8" s="590">
        <v>53.401649234862496</v>
      </c>
      <c r="L8" s="590">
        <v>54.147718917453197</v>
      </c>
      <c r="M8" s="596">
        <v>-5.1324079595287397E-3</v>
      </c>
      <c r="N8" s="112">
        <v>1.3970910885344299E-2</v>
      </c>
      <c r="O8" s="16"/>
    </row>
    <row r="9" spans="2:16" s="117" customFormat="1" ht="15" customHeight="1">
      <c r="B9" s="209" t="s">
        <v>49</v>
      </c>
      <c r="C9" s="592">
        <v>65.191000000000003</v>
      </c>
      <c r="D9" s="593">
        <v>64.239999999999995</v>
      </c>
      <c r="E9" s="593">
        <v>64.998000000000005</v>
      </c>
      <c r="F9" s="593">
        <v>64.971999999999994</v>
      </c>
      <c r="G9" s="595">
        <v>-1.4587903238177199E-2</v>
      </c>
      <c r="H9" s="598">
        <v>-4.0001230807118498E-4</v>
      </c>
      <c r="I9" s="592">
        <v>60.824650000001</v>
      </c>
      <c r="J9" s="593">
        <v>60.656010000000798</v>
      </c>
      <c r="K9" s="593">
        <v>60.635617552015901</v>
      </c>
      <c r="L9" s="593">
        <v>60.838049321120003</v>
      </c>
      <c r="M9" s="595">
        <v>-2.77256013803806E-3</v>
      </c>
      <c r="N9" s="598">
        <v>3.3384960403917102E-3</v>
      </c>
      <c r="O9" s="16"/>
    </row>
    <row r="10" spans="2:16" s="117" customFormat="1" ht="15" customHeight="1">
      <c r="B10" s="210" t="s">
        <v>50</v>
      </c>
      <c r="C10" s="589">
        <v>52.938000000000002</v>
      </c>
      <c r="D10" s="590">
        <v>52.320999999999998</v>
      </c>
      <c r="E10" s="590">
        <v>52.976999999999997</v>
      </c>
      <c r="F10" s="590">
        <v>53.552999999999997</v>
      </c>
      <c r="G10" s="596">
        <v>-1.1655143753069801E-2</v>
      </c>
      <c r="H10" s="112">
        <v>1.08726428450083E-2</v>
      </c>
      <c r="I10" s="589">
        <v>50.090160000000701</v>
      </c>
      <c r="J10" s="590">
        <v>49.947730000000597</v>
      </c>
      <c r="K10" s="590">
        <v>49.963376386912699</v>
      </c>
      <c r="L10" s="590">
        <v>51.007794323326202</v>
      </c>
      <c r="M10" s="596">
        <v>-2.8434726501185299E-3</v>
      </c>
      <c r="N10" s="112">
        <v>2.09036700867768E-2</v>
      </c>
      <c r="O10" s="16"/>
    </row>
    <row r="11" spans="2:16" s="117" customFormat="1" ht="15" customHeight="1">
      <c r="B11" s="209" t="s">
        <v>51</v>
      </c>
      <c r="C11" s="592">
        <v>123.934</v>
      </c>
      <c r="D11" s="593">
        <v>123.054</v>
      </c>
      <c r="E11" s="593">
        <v>125.544</v>
      </c>
      <c r="F11" s="593">
        <v>126.596</v>
      </c>
      <c r="G11" s="595">
        <v>-7.1005535204221601E-3</v>
      </c>
      <c r="H11" s="598">
        <v>8.3795322755368905E-3</v>
      </c>
      <c r="I11" s="592">
        <v>118.284670000001</v>
      </c>
      <c r="J11" s="593">
        <v>117.051310000001</v>
      </c>
      <c r="K11" s="593">
        <v>117.72062209229099</v>
      </c>
      <c r="L11" s="593">
        <v>118.940708160887</v>
      </c>
      <c r="M11" s="595">
        <v>-1.0427048576958999E-2</v>
      </c>
      <c r="N11" s="598">
        <v>1.03642509435555E-2</v>
      </c>
      <c r="O11" s="16"/>
    </row>
    <row r="12" spans="2:16" s="117" customFormat="1" ht="15" customHeight="1">
      <c r="B12" s="210" t="s">
        <v>52</v>
      </c>
      <c r="C12" s="589">
        <v>125.19</v>
      </c>
      <c r="D12" s="590">
        <v>125.34</v>
      </c>
      <c r="E12" s="590">
        <v>129.31299999999999</v>
      </c>
      <c r="F12" s="590">
        <v>129.482</v>
      </c>
      <c r="G12" s="596">
        <v>1.19817876827222E-3</v>
      </c>
      <c r="H12" s="112">
        <v>1.3069064981867701E-3</v>
      </c>
      <c r="I12" s="589">
        <v>121.508240000001</v>
      </c>
      <c r="J12" s="590">
        <v>120.577010000001</v>
      </c>
      <c r="K12" s="590">
        <v>121.398518747663</v>
      </c>
      <c r="L12" s="590">
        <v>121.92843003268401</v>
      </c>
      <c r="M12" s="596">
        <v>-7.6639246852729902E-3</v>
      </c>
      <c r="N12" s="112">
        <v>4.36505560766021E-3</v>
      </c>
      <c r="O12" s="16"/>
    </row>
    <row r="13" spans="2:16" s="117" customFormat="1" ht="15" customHeight="1">
      <c r="B13" s="209" t="s">
        <v>75</v>
      </c>
      <c r="C13" s="592">
        <v>201.834</v>
      </c>
      <c r="D13" s="593">
        <v>203.56399999999999</v>
      </c>
      <c r="E13" s="593">
        <v>156.22</v>
      </c>
      <c r="F13" s="593">
        <v>151.88300000000001</v>
      </c>
      <c r="G13" s="595">
        <v>8.5714002596193294E-3</v>
      </c>
      <c r="H13" s="598">
        <v>-2.77621303290231E-2</v>
      </c>
      <c r="I13" s="592">
        <v>197.23140999999899</v>
      </c>
      <c r="J13" s="593">
        <v>196.498430000002</v>
      </c>
      <c r="K13" s="593">
        <v>146.70415376043701</v>
      </c>
      <c r="L13" s="593">
        <v>141.96638053591701</v>
      </c>
      <c r="M13" s="595">
        <v>-3.7163451805012301E-3</v>
      </c>
      <c r="N13" s="598">
        <v>-3.22947449208284E-2</v>
      </c>
      <c r="O13" s="16"/>
    </row>
    <row r="14" spans="2:16" s="117" customFormat="1" ht="15" customHeight="1">
      <c r="B14" s="210" t="s">
        <v>76</v>
      </c>
      <c r="C14" s="589">
        <v>89.06</v>
      </c>
      <c r="D14" s="590">
        <v>87.828999999999994</v>
      </c>
      <c r="E14" s="590">
        <v>146.05199999999999</v>
      </c>
      <c r="F14" s="590">
        <v>149.67599999999999</v>
      </c>
      <c r="G14" s="596">
        <v>-1.3822142375926501E-2</v>
      </c>
      <c r="H14" s="112">
        <v>2.4813080272779502E-2</v>
      </c>
      <c r="I14" s="589">
        <v>87.836840000000805</v>
      </c>
      <c r="J14" s="590">
        <v>84.953580000000798</v>
      </c>
      <c r="K14" s="590">
        <v>136.856166543082</v>
      </c>
      <c r="L14" s="590">
        <v>139.78715008459599</v>
      </c>
      <c r="M14" s="596">
        <v>-3.2825179047879099E-2</v>
      </c>
      <c r="N14" s="112">
        <v>2.1416525214383E-2</v>
      </c>
      <c r="O14" s="16"/>
    </row>
    <row r="15" spans="2:16" s="117" customFormat="1" ht="15" customHeight="1">
      <c r="B15" s="209" t="s">
        <v>575</v>
      </c>
      <c r="C15" s="592">
        <v>28.468</v>
      </c>
      <c r="D15" s="593">
        <v>28.93</v>
      </c>
      <c r="E15" s="593">
        <v>75.819999999999993</v>
      </c>
      <c r="F15" s="593">
        <v>78.146000000000001</v>
      </c>
      <c r="G15" s="595">
        <v>1.6228748068006098E-2</v>
      </c>
      <c r="H15" s="598">
        <v>3.0677921392772398E-2</v>
      </c>
      <c r="I15" s="592">
        <v>28.233110000000298</v>
      </c>
      <c r="J15" s="593">
        <v>28.248190000000299</v>
      </c>
      <c r="K15" s="593">
        <v>70.652635569354103</v>
      </c>
      <c r="L15" s="593">
        <v>71.133326374104101</v>
      </c>
      <c r="M15" s="595">
        <v>5.3412465010027599E-4</v>
      </c>
      <c r="N15" s="598">
        <v>6.8035792419678404E-3</v>
      </c>
      <c r="O15" s="16"/>
    </row>
    <row r="16" spans="2:16" s="117" customFormat="1" ht="15" customHeight="1">
      <c r="B16" s="211" t="s">
        <v>576</v>
      </c>
      <c r="C16" s="589">
        <v>180.95400000000001</v>
      </c>
      <c r="D16" s="590">
        <v>178.59100000000001</v>
      </c>
      <c r="E16" s="590">
        <v>137.41800000000001</v>
      </c>
      <c r="F16" s="590">
        <v>138.607</v>
      </c>
      <c r="G16" s="596">
        <v>-1.3058567370713E-2</v>
      </c>
      <c r="H16" s="112">
        <v>8.6524327235151192E-3</v>
      </c>
      <c r="I16" s="589">
        <v>174.41054999999901</v>
      </c>
      <c r="J16" s="590">
        <v>172.14738000000401</v>
      </c>
      <c r="K16" s="590">
        <v>128.976380344342</v>
      </c>
      <c r="L16" s="590">
        <v>129.47683238178399</v>
      </c>
      <c r="M16" s="596">
        <v>-1.2976107236603E-2</v>
      </c>
      <c r="N16" s="112">
        <v>3.8801836127329002E-3</v>
      </c>
      <c r="O16" s="16"/>
    </row>
    <row r="17" spans="2:23" s="117" customFormat="1" ht="15" customHeight="1">
      <c r="B17" s="1203" t="s">
        <v>53</v>
      </c>
      <c r="C17" s="587">
        <v>995.13</v>
      </c>
      <c r="D17" s="588">
        <v>990.50800000000004</v>
      </c>
      <c r="E17" s="588">
        <v>1016.971</v>
      </c>
      <c r="F17" s="588">
        <v>1020.841</v>
      </c>
      <c r="G17" s="626">
        <v>-4.6446192959713802E-3</v>
      </c>
      <c r="H17" s="473">
        <v>3.80541824693137E-3</v>
      </c>
      <c r="I17" s="587">
        <v>950.86183000004496</v>
      </c>
      <c r="J17" s="588">
        <v>942.66574000003698</v>
      </c>
      <c r="K17" s="588">
        <v>944.89871505743997</v>
      </c>
      <c r="L17" s="588">
        <v>948.25967748242601</v>
      </c>
      <c r="M17" s="626">
        <v>-8.6196435080448906E-3</v>
      </c>
      <c r="N17" s="473">
        <v>3.5569552285628098E-3</v>
      </c>
      <c r="O17" s="16"/>
      <c r="P17" s="1330"/>
      <c r="Q17" s="1330"/>
      <c r="R17" s="1330"/>
      <c r="S17" s="1330"/>
      <c r="T17" s="1331"/>
      <c r="U17" s="1331"/>
      <c r="V17" s="1331"/>
      <c r="W17" s="1331"/>
    </row>
    <row r="18" spans="2:23" s="117" customFormat="1" ht="15" customHeight="1">
      <c r="B18" s="1204" t="s">
        <v>298</v>
      </c>
      <c r="C18" s="777">
        <v>119.358</v>
      </c>
      <c r="D18" s="778">
        <v>116.66500000000001</v>
      </c>
      <c r="E18" s="778">
        <v>119.249</v>
      </c>
      <c r="F18" s="778">
        <v>118.532</v>
      </c>
      <c r="G18" s="642">
        <v>-2.2562375374922401E-2</v>
      </c>
      <c r="H18" s="643">
        <v>-6.0126290367215098E-3</v>
      </c>
      <c r="I18" s="777">
        <v>110.40845</v>
      </c>
      <c r="J18" s="778">
        <v>107.27331</v>
      </c>
      <c r="K18" s="778">
        <v>106.93145635318599</v>
      </c>
      <c r="L18" s="778">
        <v>106.303508653694</v>
      </c>
      <c r="M18" s="642">
        <v>-2.8395833833368501E-2</v>
      </c>
      <c r="N18" s="643">
        <v>-5.8724319382504903E-3</v>
      </c>
      <c r="O18" s="16"/>
      <c r="P18" s="1330"/>
      <c r="Q18" s="1330"/>
      <c r="R18" s="1330"/>
      <c r="S18" s="1330"/>
      <c r="T18" s="1330"/>
      <c r="U18" s="1330"/>
      <c r="V18" s="1330"/>
      <c r="W18" s="1330"/>
    </row>
    <row r="19" spans="2:23" s="117" customFormat="1" ht="15" customHeight="1">
      <c r="B19" s="315" t="s">
        <v>55</v>
      </c>
      <c r="C19" s="592">
        <v>85.302999999999997</v>
      </c>
      <c r="D19" s="593">
        <v>88.278999999999996</v>
      </c>
      <c r="E19" s="593">
        <v>89.879000000000005</v>
      </c>
      <c r="F19" s="593">
        <v>92.795000000000002</v>
      </c>
      <c r="G19" s="595">
        <v>3.48874013809597E-2</v>
      </c>
      <c r="H19" s="598">
        <v>3.2443618642842099E-2</v>
      </c>
      <c r="I19" s="592">
        <v>79.073160000000698</v>
      </c>
      <c r="J19" s="593">
        <v>82.252730000000994</v>
      </c>
      <c r="K19" s="593">
        <v>82.281477569708599</v>
      </c>
      <c r="L19" s="593">
        <v>85.610181826302806</v>
      </c>
      <c r="M19" s="595">
        <v>4.02104835572554E-2</v>
      </c>
      <c r="N19" s="598">
        <v>4.04550860644683E-2</v>
      </c>
      <c r="O19" s="16"/>
      <c r="P19" s="1330"/>
      <c r="Q19" s="1330"/>
      <c r="R19" s="1330"/>
      <c r="S19" s="1330"/>
      <c r="T19" s="1330"/>
      <c r="U19" s="1330"/>
      <c r="V19" s="1330"/>
      <c r="W19" s="1330"/>
    </row>
    <row r="20" spans="2:23" s="187" customFormat="1" ht="15" customHeight="1">
      <c r="B20" s="210" t="s">
        <v>54</v>
      </c>
      <c r="C20" s="589">
        <v>98.150999999999996</v>
      </c>
      <c r="D20" s="590">
        <v>100.188</v>
      </c>
      <c r="E20" s="590">
        <v>102.807</v>
      </c>
      <c r="F20" s="590">
        <v>106.377</v>
      </c>
      <c r="G20" s="596">
        <v>2.0753736589540699E-2</v>
      </c>
      <c r="H20" s="112">
        <v>3.4725261898508802E-2</v>
      </c>
      <c r="I20" s="589">
        <v>93.721339999999699</v>
      </c>
      <c r="J20" s="590">
        <v>96.065579999999997</v>
      </c>
      <c r="K20" s="590">
        <v>96.980441392967094</v>
      </c>
      <c r="L20" s="590">
        <v>99.611248710330202</v>
      </c>
      <c r="M20" s="596">
        <v>2.5012873268781301E-2</v>
      </c>
      <c r="N20" s="112">
        <v>2.7127194716540601E-2</v>
      </c>
      <c r="O20" s="299"/>
      <c r="P20" s="1332"/>
      <c r="Q20" s="1332"/>
      <c r="R20" s="1332"/>
      <c r="S20" s="1332"/>
      <c r="T20" s="1332"/>
      <c r="U20" s="1332"/>
      <c r="V20" s="1332"/>
      <c r="W20" s="1332"/>
    </row>
    <row r="21" spans="2:23" s="117" customFormat="1" ht="15" customHeight="1">
      <c r="B21" s="209" t="s">
        <v>273</v>
      </c>
      <c r="C21" s="592">
        <v>94.805000000000007</v>
      </c>
      <c r="D21" s="593">
        <v>96.198999999999998</v>
      </c>
      <c r="E21" s="593">
        <v>97.423000000000002</v>
      </c>
      <c r="F21" s="593">
        <v>99.263000000000005</v>
      </c>
      <c r="G21" s="595">
        <v>1.4703865829861299E-2</v>
      </c>
      <c r="H21" s="598">
        <v>1.8886710530367602E-2</v>
      </c>
      <c r="I21" s="592">
        <v>91.687020000000203</v>
      </c>
      <c r="J21" s="593">
        <v>93.073410000002198</v>
      </c>
      <c r="K21" s="593">
        <v>93.696576925501503</v>
      </c>
      <c r="L21" s="593">
        <v>95.157397178189896</v>
      </c>
      <c r="M21" s="595">
        <v>1.51208971564571E-2</v>
      </c>
      <c r="N21" s="598">
        <v>1.55909671476036E-2</v>
      </c>
      <c r="O21" s="16"/>
      <c r="P21" s="1330"/>
      <c r="Q21" s="1330"/>
      <c r="R21" s="1330"/>
      <c r="S21" s="1330"/>
      <c r="T21" s="1330"/>
      <c r="U21" s="1330"/>
      <c r="V21" s="1330"/>
      <c r="W21" s="1330"/>
    </row>
    <row r="22" spans="2:23" s="117" customFormat="1" ht="15" customHeight="1">
      <c r="B22" s="320" t="s">
        <v>267</v>
      </c>
      <c r="C22" s="742">
        <v>278.25900000000001</v>
      </c>
      <c r="D22" s="738">
        <v>284.666</v>
      </c>
      <c r="E22" s="738">
        <v>290.10899999999998</v>
      </c>
      <c r="F22" s="738">
        <v>298.435</v>
      </c>
      <c r="G22" s="625">
        <v>2.3025310951307901E-2</v>
      </c>
      <c r="H22" s="600">
        <v>2.8699557752431201E-2</v>
      </c>
      <c r="I22" s="742">
        <v>264.48152000000198</v>
      </c>
      <c r="J22" s="738">
        <v>271.391720000004</v>
      </c>
      <c r="K22" s="738">
        <v>272.95849588817998</v>
      </c>
      <c r="L22" s="738">
        <v>280.37882771482799</v>
      </c>
      <c r="M22" s="625">
        <v>2.6127345305645599E-2</v>
      </c>
      <c r="N22" s="600">
        <v>2.7184835564482399E-2</v>
      </c>
      <c r="O22" s="16"/>
      <c r="P22" s="1330"/>
      <c r="Q22" s="1330"/>
      <c r="R22" s="1330"/>
      <c r="S22" s="1330"/>
      <c r="T22" s="1331"/>
      <c r="U22" s="1331"/>
      <c r="V22" s="1331"/>
      <c r="W22" s="1331"/>
    </row>
    <row r="23" spans="2:23" s="117" customFormat="1" ht="15" customHeight="1">
      <c r="B23" s="321" t="s">
        <v>272</v>
      </c>
      <c r="C23" s="769">
        <v>23.65</v>
      </c>
      <c r="D23" s="779">
        <v>22.968</v>
      </c>
      <c r="E23" s="779">
        <v>23.443000000000001</v>
      </c>
      <c r="F23" s="779">
        <v>23.077000000000002</v>
      </c>
      <c r="G23" s="641">
        <v>-2.8837209302325501E-2</v>
      </c>
      <c r="H23" s="599">
        <v>-1.5612336305080399E-2</v>
      </c>
      <c r="I23" s="769">
        <v>20.216909999999999</v>
      </c>
      <c r="J23" s="779">
        <v>20.01211</v>
      </c>
      <c r="K23" s="779">
        <v>19.555642445398998</v>
      </c>
      <c r="L23" s="779">
        <v>19.6188898142826</v>
      </c>
      <c r="M23" s="641">
        <v>-1.01301336356552E-2</v>
      </c>
      <c r="N23" s="599">
        <v>3.2342260838664799E-3</v>
      </c>
      <c r="O23" s="16"/>
      <c r="P23" s="1330"/>
      <c r="Q23" s="1330"/>
      <c r="R23" s="1330"/>
      <c r="S23" s="1330"/>
      <c r="T23" s="1330"/>
      <c r="U23" s="1330"/>
      <c r="V23" s="1330"/>
      <c r="W23" s="1330"/>
    </row>
    <row r="24" spans="2:23" s="117" customFormat="1" ht="15" customHeight="1">
      <c r="B24" s="209" t="s">
        <v>271</v>
      </c>
      <c r="C24" s="592">
        <v>39.831000000000003</v>
      </c>
      <c r="D24" s="593">
        <v>40.341000000000001</v>
      </c>
      <c r="E24" s="593">
        <v>40.673999999999999</v>
      </c>
      <c r="F24" s="593">
        <v>41.947000000000003</v>
      </c>
      <c r="G24" s="595">
        <v>1.2804097311139399E-2</v>
      </c>
      <c r="H24" s="598">
        <v>3.1297634852731598E-2</v>
      </c>
      <c r="I24" s="592">
        <v>37.969950000000203</v>
      </c>
      <c r="J24" s="593">
        <v>38.7725900000001</v>
      </c>
      <c r="K24" s="593">
        <v>38.929043355545403</v>
      </c>
      <c r="L24" s="593">
        <v>40.101344119801198</v>
      </c>
      <c r="M24" s="595">
        <v>2.1138821620779701E-2</v>
      </c>
      <c r="N24" s="598">
        <v>3.0113783006404202E-2</v>
      </c>
      <c r="O24" s="16"/>
      <c r="P24" s="1330"/>
      <c r="Q24" s="1330"/>
      <c r="R24" s="1330"/>
      <c r="S24" s="1330"/>
      <c r="T24" s="1330"/>
      <c r="U24" s="1330"/>
      <c r="V24" s="1330"/>
      <c r="W24" s="1330"/>
    </row>
    <row r="25" spans="2:23" s="117" customFormat="1" ht="15" customHeight="1">
      <c r="B25" s="320" t="s">
        <v>122</v>
      </c>
      <c r="C25" s="722">
        <v>63.481000000000002</v>
      </c>
      <c r="D25" s="723">
        <v>63.308999999999997</v>
      </c>
      <c r="E25" s="723">
        <v>64.117000000000004</v>
      </c>
      <c r="F25" s="723">
        <v>65.024000000000001</v>
      </c>
      <c r="G25" s="597">
        <v>-2.7094721255179798E-3</v>
      </c>
      <c r="H25" s="584">
        <v>1.41460143175756E-2</v>
      </c>
      <c r="I25" s="722">
        <v>58.186860000000699</v>
      </c>
      <c r="J25" s="723">
        <v>58.784700000000498</v>
      </c>
      <c r="K25" s="723">
        <v>58.484685800944703</v>
      </c>
      <c r="L25" s="723">
        <v>59.720233934084</v>
      </c>
      <c r="M25" s="597">
        <v>1.0274484651685799E-2</v>
      </c>
      <c r="N25" s="584">
        <v>2.1126011300539399E-2</v>
      </c>
      <c r="O25" s="16"/>
      <c r="P25" s="1330"/>
      <c r="Q25" s="1330"/>
      <c r="R25" s="1330"/>
      <c r="S25" s="1330"/>
      <c r="T25" s="1331"/>
      <c r="U25" s="1331"/>
      <c r="V25" s="1331"/>
      <c r="W25" s="1331"/>
    </row>
    <row r="26" spans="2:23" s="117" customFormat="1" ht="15" customHeight="1">
      <c r="B26" s="322" t="s">
        <v>58</v>
      </c>
      <c r="C26" s="592">
        <v>245.125</v>
      </c>
      <c r="D26" s="593">
        <v>246.36600000000001</v>
      </c>
      <c r="E26" s="593">
        <v>248.126</v>
      </c>
      <c r="F26" s="593">
        <v>253.506</v>
      </c>
      <c r="G26" s="595">
        <v>5.06272310045897E-3</v>
      </c>
      <c r="H26" s="598">
        <v>2.16825322618346E-2</v>
      </c>
      <c r="I26" s="592">
        <v>236.48343000000401</v>
      </c>
      <c r="J26" s="593">
        <v>236.460730000002</v>
      </c>
      <c r="K26" s="593">
        <v>238.95823847261201</v>
      </c>
      <c r="L26" s="593">
        <v>242.921005565207</v>
      </c>
      <c r="M26" s="595">
        <v>-9.5989812065155902E-5</v>
      </c>
      <c r="N26" s="598">
        <v>1.65835131608143E-2</v>
      </c>
      <c r="O26" s="16"/>
      <c r="P26" s="1330"/>
      <c r="Q26" s="1330"/>
      <c r="R26" s="1330"/>
      <c r="S26" s="1330"/>
      <c r="T26" s="1330"/>
      <c r="U26" s="1330"/>
      <c r="V26" s="1330"/>
      <c r="W26" s="1330"/>
    </row>
    <row r="27" spans="2:23" s="117" customFormat="1" ht="15" customHeight="1">
      <c r="B27" s="211" t="s">
        <v>82</v>
      </c>
      <c r="C27" s="589">
        <v>56.283999999999999</v>
      </c>
      <c r="D27" s="590">
        <v>56.509</v>
      </c>
      <c r="E27" s="590">
        <v>56.537999999999997</v>
      </c>
      <c r="F27" s="590">
        <v>57.314</v>
      </c>
      <c r="G27" s="596">
        <v>3.9975836827517196E-3</v>
      </c>
      <c r="H27" s="112">
        <v>1.37252821111467E-2</v>
      </c>
      <c r="I27" s="589">
        <v>55.334930000000099</v>
      </c>
      <c r="J27" s="590">
        <v>55.611109999999599</v>
      </c>
      <c r="K27" s="590">
        <v>55.750703259630697</v>
      </c>
      <c r="L27" s="590">
        <v>56.693966682240799</v>
      </c>
      <c r="M27" s="596">
        <v>4.9910608001038099E-3</v>
      </c>
      <c r="N27" s="112">
        <v>1.69193098465019E-2</v>
      </c>
      <c r="O27" s="16"/>
      <c r="P27" s="1330"/>
      <c r="Q27" s="1330"/>
      <c r="R27" s="1330"/>
      <c r="S27" s="1330"/>
      <c r="T27" s="1330"/>
      <c r="U27" s="1330"/>
      <c r="V27" s="1330"/>
      <c r="W27" s="1330"/>
    </row>
    <row r="28" spans="2:23" s="117" customFormat="1" ht="15" customHeight="1">
      <c r="B28" s="212" t="s">
        <v>270</v>
      </c>
      <c r="C28" s="592">
        <v>13.506</v>
      </c>
      <c r="D28" s="593">
        <v>13.888</v>
      </c>
      <c r="E28" s="593">
        <v>14.053000000000001</v>
      </c>
      <c r="F28" s="593">
        <v>14.015000000000001</v>
      </c>
      <c r="G28" s="595">
        <v>2.8283725751517799E-2</v>
      </c>
      <c r="H28" s="598">
        <v>-2.70404895751797E-3</v>
      </c>
      <c r="I28" s="592">
        <v>14.5019300000002</v>
      </c>
      <c r="J28" s="593">
        <v>14.8508100000002</v>
      </c>
      <c r="K28" s="593">
        <v>15.8423029400674</v>
      </c>
      <c r="L28" s="593">
        <v>15.0082117943036</v>
      </c>
      <c r="M28" s="595">
        <v>2.4057487520622801E-2</v>
      </c>
      <c r="N28" s="598">
        <v>-5.2649614700545397E-2</v>
      </c>
      <c r="O28" s="16"/>
      <c r="P28" s="1330"/>
      <c r="Q28" s="1330"/>
      <c r="R28" s="1330"/>
      <c r="S28" s="1330"/>
      <c r="T28" s="1330"/>
      <c r="U28" s="1330"/>
      <c r="V28" s="1330"/>
      <c r="W28" s="1330"/>
    </row>
    <row r="29" spans="2:23" s="117" customFormat="1" ht="15" customHeight="1">
      <c r="B29" s="320" t="s">
        <v>57</v>
      </c>
      <c r="C29" s="742">
        <v>314.91500000000002</v>
      </c>
      <c r="D29" s="738">
        <v>316.76299999999998</v>
      </c>
      <c r="E29" s="738">
        <v>318.71699999999998</v>
      </c>
      <c r="F29" s="738">
        <v>324.83499999999998</v>
      </c>
      <c r="G29" s="625">
        <v>5.8682501627422799E-3</v>
      </c>
      <c r="H29" s="600">
        <v>1.9195712811051799E-2</v>
      </c>
      <c r="I29" s="742">
        <v>306.32029000000199</v>
      </c>
      <c r="J29" s="738">
        <v>306.92265000001601</v>
      </c>
      <c r="K29" s="738">
        <v>310.55124467232201</v>
      </c>
      <c r="L29" s="738">
        <v>314.623184041765</v>
      </c>
      <c r="M29" s="625">
        <v>1.96643846221733E-3</v>
      </c>
      <c r="N29" s="600">
        <v>1.31119724660562E-2</v>
      </c>
      <c r="O29" s="16"/>
      <c r="P29" s="1330"/>
      <c r="Q29" s="1330"/>
      <c r="R29" s="1330"/>
      <c r="S29" s="1330"/>
      <c r="T29" s="1331"/>
      <c r="U29" s="1331"/>
      <c r="V29" s="1331"/>
      <c r="W29" s="1331"/>
    </row>
    <row r="30" spans="2:23" s="117" customFormat="1" ht="15" customHeight="1">
      <c r="B30" s="324" t="s">
        <v>274</v>
      </c>
      <c r="C30" s="762">
        <v>95.692999999999998</v>
      </c>
      <c r="D30" s="763">
        <v>95.546000000000006</v>
      </c>
      <c r="E30" s="763">
        <v>95.918999999999997</v>
      </c>
      <c r="F30" s="763">
        <v>97.263999999999996</v>
      </c>
      <c r="G30" s="627">
        <v>-1.5361625197244399E-3</v>
      </c>
      <c r="H30" s="628">
        <v>1.40222479383647E-2</v>
      </c>
      <c r="I30" s="762">
        <v>93.469219999999595</v>
      </c>
      <c r="J30" s="763">
        <v>92.713969999999605</v>
      </c>
      <c r="K30" s="763">
        <v>94.192637546166495</v>
      </c>
      <c r="L30" s="763">
        <v>94.447731477702803</v>
      </c>
      <c r="M30" s="627">
        <v>-8.0802000915381998E-3</v>
      </c>
      <c r="N30" s="628">
        <v>2.7082151873201198E-3</v>
      </c>
      <c r="O30" s="16"/>
      <c r="P30" s="1330"/>
      <c r="Q30" s="1330"/>
      <c r="R30" s="1330"/>
      <c r="S30" s="1330"/>
      <c r="T30" s="1330"/>
      <c r="U30" s="1330"/>
      <c r="V30" s="1330"/>
      <c r="W30" s="1330"/>
    </row>
    <row r="31" spans="2:23" s="117" customFormat="1" ht="15" customHeight="1">
      <c r="B31" s="323" t="s">
        <v>59</v>
      </c>
      <c r="C31" s="777">
        <v>21.355</v>
      </c>
      <c r="D31" s="778">
        <v>22.459</v>
      </c>
      <c r="E31" s="778">
        <v>22.277000000000001</v>
      </c>
      <c r="F31" s="778">
        <v>22.649000000000001</v>
      </c>
      <c r="G31" s="642">
        <v>5.1697494731912902E-2</v>
      </c>
      <c r="H31" s="643">
        <v>1.6698837365893199E-2</v>
      </c>
      <c r="I31" s="777">
        <v>19.836510000000001</v>
      </c>
      <c r="J31" s="778">
        <v>20.645850000000099</v>
      </c>
      <c r="K31" s="778">
        <v>20.1683893832761</v>
      </c>
      <c r="L31" s="778">
        <v>20.6052561969842</v>
      </c>
      <c r="M31" s="642">
        <v>4.08005238824833E-2</v>
      </c>
      <c r="N31" s="643">
        <v>2.1660966843011401E-2</v>
      </c>
      <c r="O31" s="16"/>
      <c r="P31" s="1330"/>
      <c r="Q31" s="1330"/>
      <c r="R31" s="1330"/>
      <c r="S31" s="1330"/>
      <c r="T31" s="1330"/>
      <c r="U31" s="1330"/>
      <c r="V31" s="1330"/>
      <c r="W31" s="1330"/>
    </row>
    <row r="32" spans="2:23" s="187" customFormat="1" ht="15" customHeight="1">
      <c r="B32" s="213" t="s">
        <v>25</v>
      </c>
      <c r="C32" s="762">
        <v>1888.191</v>
      </c>
      <c r="D32" s="763">
        <v>1889.9159999999999</v>
      </c>
      <c r="E32" s="763">
        <v>1927.3589999999999</v>
      </c>
      <c r="F32" s="763">
        <v>1947.58</v>
      </c>
      <c r="G32" s="627">
        <v>9.1357283240944798E-4</v>
      </c>
      <c r="H32" s="628">
        <v>1.0491558656171599E-2</v>
      </c>
      <c r="I32" s="762">
        <v>1803.5646799993899</v>
      </c>
      <c r="J32" s="763">
        <v>1800.3979399995201</v>
      </c>
      <c r="K32" s="763">
        <v>1808.1856247011599</v>
      </c>
      <c r="L32" s="763">
        <v>1824.3384195010999</v>
      </c>
      <c r="M32" s="627">
        <v>-1.75582280745501E-3</v>
      </c>
      <c r="N32" s="628">
        <v>8.9331507668699607E-3</v>
      </c>
      <c r="O32" s="299"/>
      <c r="P32" s="1333"/>
      <c r="Q32" s="1333"/>
      <c r="R32" s="1333"/>
      <c r="S32" s="1333"/>
      <c r="T32" s="1334"/>
      <c r="U32" s="1334"/>
      <c r="V32" s="1334"/>
      <c r="W32" s="1334"/>
    </row>
    <row r="33" spans="2:14" s="117" customFormat="1" ht="15" customHeight="1">
      <c r="B33" s="33" t="s">
        <v>138</v>
      </c>
      <c r="C33" s="300"/>
      <c r="D33" s="300"/>
      <c r="E33" s="300"/>
      <c r="F33" s="300"/>
      <c r="G33" s="300"/>
      <c r="H33" s="300"/>
      <c r="I33" s="300"/>
      <c r="J33" s="300"/>
      <c r="K33" s="300"/>
      <c r="L33" s="300"/>
      <c r="M33" s="23"/>
      <c r="N33" s="23"/>
    </row>
    <row r="34" spans="2:14" s="117" customFormat="1" ht="28.5" customHeight="1">
      <c r="B34" s="1445" t="s">
        <v>254</v>
      </c>
      <c r="C34" s="1445"/>
      <c r="D34" s="1445"/>
      <c r="E34" s="1445"/>
      <c r="F34" s="1445"/>
      <c r="G34" s="1445"/>
      <c r="H34" s="1445"/>
      <c r="I34" s="1445"/>
      <c r="J34" s="1445"/>
      <c r="K34" s="1445"/>
      <c r="L34" s="1445"/>
      <c r="M34" s="1445"/>
      <c r="N34" s="1445"/>
    </row>
    <row r="35" spans="2:14" s="117" customFormat="1" ht="15" customHeight="1">
      <c r="B35" s="57" t="s">
        <v>255</v>
      </c>
      <c r="C35" s="106"/>
      <c r="D35" s="106"/>
      <c r="E35" s="106"/>
      <c r="F35" s="106"/>
      <c r="G35" s="106"/>
      <c r="H35" s="106"/>
      <c r="I35" s="106"/>
      <c r="J35" s="106"/>
      <c r="K35" s="106"/>
      <c r="L35" s="106"/>
      <c r="M35" s="106"/>
      <c r="N35" s="106"/>
    </row>
    <row r="36" spans="2:14" s="117" customFormat="1">
      <c r="B36" s="57" t="s">
        <v>268</v>
      </c>
    </row>
    <row r="37" spans="2:14" s="117" customFormat="1" ht="15" customHeight="1">
      <c r="B37" s="57" t="s">
        <v>619</v>
      </c>
      <c r="C37" s="57"/>
      <c r="D37" s="60"/>
      <c r="E37" s="60"/>
      <c r="F37" s="60"/>
      <c r="G37" s="61"/>
      <c r="H37" s="62"/>
      <c r="I37" s="62"/>
      <c r="J37" s="62"/>
      <c r="K37" s="62"/>
      <c r="L37" s="62"/>
      <c r="M37" s="63"/>
      <c r="N37" s="63"/>
    </row>
    <row r="38" spans="2:14" s="117" customFormat="1" ht="15" customHeight="1">
      <c r="B38" s="57" t="s">
        <v>269</v>
      </c>
      <c r="C38" s="57"/>
      <c r="D38" s="60"/>
      <c r="E38" s="60"/>
      <c r="F38" s="60"/>
      <c r="G38" s="61"/>
      <c r="H38" s="62"/>
      <c r="I38" s="62"/>
      <c r="J38" s="62"/>
      <c r="K38" s="62"/>
      <c r="L38" s="62"/>
      <c r="M38" s="63"/>
      <c r="N38" s="63"/>
    </row>
    <row r="39" spans="2:14" s="117" customFormat="1" ht="15" customHeight="1">
      <c r="B39" s="33" t="s">
        <v>129</v>
      </c>
      <c r="C39" s="57"/>
      <c r="D39" s="42"/>
      <c r="E39" s="42"/>
      <c r="F39" s="42"/>
      <c r="G39" s="42"/>
      <c r="H39" s="42"/>
      <c r="I39" s="42"/>
      <c r="J39" s="42"/>
      <c r="K39" s="42"/>
      <c r="L39" s="42"/>
      <c r="M39" s="42"/>
      <c r="N39" s="42"/>
    </row>
    <row r="40" spans="2:14" s="117" customFormat="1" ht="15" customHeight="1">
      <c r="B40" s="67" t="s">
        <v>135</v>
      </c>
      <c r="C40" s="57"/>
      <c r="D40" s="42"/>
      <c r="E40" s="42"/>
      <c r="F40" s="42"/>
      <c r="G40" s="42"/>
      <c r="H40" s="42"/>
      <c r="I40" s="42"/>
      <c r="J40" s="42"/>
      <c r="K40" s="42"/>
      <c r="L40" s="42"/>
      <c r="M40" s="42"/>
      <c r="N40" s="42"/>
    </row>
    <row r="41" spans="2:14" s="301" customFormat="1" ht="15" customHeight="1">
      <c r="C41" s="106"/>
      <c r="D41" s="106"/>
      <c r="E41" s="106"/>
      <c r="F41" s="106"/>
      <c r="G41" s="106"/>
      <c r="H41" s="106"/>
      <c r="I41" s="106"/>
      <c r="J41" s="106"/>
      <c r="K41" s="106"/>
      <c r="L41" s="106"/>
      <c r="M41" s="106"/>
      <c r="N41" s="106"/>
    </row>
  </sheetData>
  <mergeCells count="5">
    <mergeCell ref="B34:N34"/>
    <mergeCell ref="B4:D4"/>
    <mergeCell ref="B5:B6"/>
    <mergeCell ref="C5:H5"/>
    <mergeCell ref="I5:N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31</vt:i4>
      </vt:variant>
    </vt:vector>
  </HeadingPairs>
  <TitlesOfParts>
    <vt:vector size="31" baseType="lpstr">
      <vt:lpstr>sommaire</vt:lpstr>
      <vt:lpstr>8.1</vt:lpstr>
      <vt:lpstr>8.2a</vt:lpstr>
      <vt:lpstr>8.2b</vt:lpstr>
      <vt:lpstr>8.2c</vt:lpstr>
      <vt:lpstr>8.3a</vt:lpstr>
      <vt:lpstr>8.3b</vt:lpstr>
      <vt:lpstr>8.3c</vt:lpstr>
      <vt:lpstr>8.4a</vt:lpstr>
      <vt:lpstr>8.4b</vt:lpstr>
      <vt:lpstr>8.4c</vt:lpstr>
      <vt:lpstr>8.4d</vt:lpstr>
      <vt:lpstr>8.5</vt:lpstr>
      <vt:lpstr>8.6a</vt:lpstr>
      <vt:lpstr>8.6b</vt:lpstr>
      <vt:lpstr>8.7a</vt:lpstr>
      <vt:lpstr>8.7b</vt:lpstr>
      <vt:lpstr>8.7c</vt:lpstr>
      <vt:lpstr>8.7d</vt:lpstr>
      <vt:lpstr>8.8a</vt:lpstr>
      <vt:lpstr>8.8b</vt:lpstr>
      <vt:lpstr>8.9</vt:lpstr>
      <vt:lpstr>8.10a</vt:lpstr>
      <vt:lpstr>8.10b</vt:lpstr>
      <vt:lpstr>8.10c</vt:lpstr>
      <vt:lpstr>8.10d</vt:lpstr>
      <vt:lpstr>8.11</vt:lpstr>
      <vt:lpstr>8.12</vt:lpstr>
      <vt:lpstr>TA1.a</vt:lpstr>
      <vt:lpstr>TA1.b</vt:lpstr>
      <vt:lpstr>TA1.c</vt:lpstr>
    </vt:vector>
  </TitlesOfParts>
  <Company>DSIC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VASLIN Yohann</dc:creator>
  <cp:lastModifiedBy>VASLIN Yohann</cp:lastModifiedBy>
  <dcterms:created xsi:type="dcterms:W3CDTF">2023-04-12T15:43:30Z</dcterms:created>
  <dcterms:modified xsi:type="dcterms:W3CDTF">2025-10-01T08:36:27Z</dcterms:modified>
</cp:coreProperties>
</file>