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paceDESL\Donnees\RSU - Bilans Sociaux\RSU 2023\4. DIFFUSION\ZZ - Doc finaux\VF\par chapitre\"/>
    </mc:Choice>
  </mc:AlternateContent>
  <bookViews>
    <workbookView xWindow="720" yWindow="270" windowWidth="11100" windowHeight="5325" tabRatio="965"/>
  </bookViews>
  <sheets>
    <sheet name="B1 - Fig 1" sheetId="6" r:id="rId1"/>
    <sheet name="B1 - Fig 2" sheetId="7" r:id="rId2"/>
    <sheet name="B1 - Fig 3" sheetId="8" r:id="rId3"/>
    <sheet name="B2 - Fig 1" sheetId="9" r:id="rId4"/>
    <sheet name="B2 - Fig 2" sheetId="10" r:id="rId5"/>
    <sheet name="B2 - Fig 3" sheetId="11" r:id="rId6"/>
    <sheet name="B2 - Fig 4" sheetId="12" r:id="rId7"/>
    <sheet name="B3 - Fig 1" sheetId="13" r:id="rId8"/>
    <sheet name="B3 - Fig 2" sheetId="14" r:id="rId9"/>
    <sheet name="B3 - Fig 3" sheetId="15" r:id="rId10"/>
    <sheet name="B4 - Fig 1" sheetId="16" r:id="rId11"/>
    <sheet name="B4 - Fig 2" sheetId="17" r:id="rId12"/>
    <sheet name="B4 - Fig 3" sheetId="18" r:id="rId13"/>
    <sheet name="B4 - Fig 4" sheetId="19" r:id="rId14"/>
    <sheet name="B4 - Anx 1" sheetId="26" r:id="rId15"/>
    <sheet name="B4 - Anx 2" sheetId="28" r:id="rId16"/>
    <sheet name="B5 - Fig 1" sheetId="20" r:id="rId17"/>
    <sheet name="B5 - Fig 2" sheetId="21" r:id="rId18"/>
    <sheet name="B6 - Fig 1 &amp; 4" sheetId="22" r:id="rId19"/>
    <sheet name="B6 - Fig 2" sheetId="23" r:id="rId20"/>
    <sheet name="B6 - Fig 3" sheetId="24" r:id="rId21"/>
    <sheet name="B6 - Fig 5" sheetId="25" r:id="rId22"/>
    <sheet name="B6 - Anx 1" sheetId="29" r:id="rId23"/>
  </sheets>
  <definedNames>
    <definedName name="_anc">#REF!</definedName>
    <definedName name="_cat" localSheetId="15">#REF!</definedName>
    <definedName name="_cat" localSheetId="22">#REF!</definedName>
    <definedName name="_cat">#REF!</definedName>
    <definedName name="_fil" localSheetId="15">#REF!</definedName>
    <definedName name="_fil" localSheetId="22">#REF!</definedName>
    <definedName name="_fil">#REF!</definedName>
    <definedName name="_xlnm._FilterDatabase" localSheetId="5" hidden="1">'B2 - Fig 3'!#REF!</definedName>
    <definedName name="_xlnm._FilterDatabase" localSheetId="14" hidden="1">'B4 - Anx 1'!$B$2:$C$2</definedName>
    <definedName name="_xlnm._FilterDatabase" localSheetId="15" hidden="1">'B4 - Anx 2'!$B$2:$C$2</definedName>
    <definedName name="_xlnm._FilterDatabase" localSheetId="22">'B6 - Anx 1'!$B$2:$P$2</definedName>
    <definedName name="_xlnm._FilterDatabase" localSheetId="19" hidden="1">'B6 - Fig 2'!$I$2:$M$2</definedName>
    <definedName name="_xlnm._FilterDatabase" localSheetId="20">'B6 - Fig 3'!$J$2:$N$2</definedName>
    <definedName name="_st">#REF!</definedName>
    <definedName name="cat_c" localSheetId="15">#REF!</definedName>
    <definedName name="cat_c">#REF!</definedName>
    <definedName name="cat_cor" localSheetId="15">#REF!</definedName>
    <definedName name="cat_cor">#REF!</definedName>
    <definedName name="cat_cor2" localSheetId="15">#REF!</definedName>
    <definedName name="cat_cor2">#REF!</definedName>
    <definedName name="cat_f" localSheetId="15">#REF!</definedName>
    <definedName name="cat_f">#REF!</definedName>
    <definedName name="cdd_cdi_col">#REF!</definedName>
    <definedName name="cdd_cdi_fil">#REF!</definedName>
    <definedName name="col_c" localSheetId="15">#REF!</definedName>
    <definedName name="col_c" localSheetId="13">'B4 - Fig 4'!$A$2:$E$25</definedName>
    <definedName name="col_c">#REF!</definedName>
    <definedName name="col_f" localSheetId="15">#REF!</definedName>
    <definedName name="col_f" localSheetId="11">'B4 - Fig 2'!$A$2:$I$25</definedName>
    <definedName name="col_f">#REF!</definedName>
    <definedName name="col_type_contrat">#REF!</definedName>
    <definedName name="coll" localSheetId="9">'B3 - Fig 3'!$A$3:$L$26</definedName>
    <definedName name="coll" localSheetId="15">#REF!</definedName>
    <definedName name="coll" localSheetId="22">#REF!</definedName>
    <definedName name="coll">#REF!</definedName>
    <definedName name="coll_cor" localSheetId="15">#REF!</definedName>
    <definedName name="coll_cor">#REF!</definedName>
    <definedName name="coll_ts">#REF!</definedName>
    <definedName name="collt" localSheetId="9">#REF!</definedName>
    <definedName name="collt" localSheetId="15">#REF!</definedName>
    <definedName name="collt">#REF!</definedName>
    <definedName name="cont" localSheetId="15">#REF!</definedName>
    <definedName name="cont">#REF!</definedName>
    <definedName name="corps">#REF!</definedName>
    <definedName name="f_cdg_cnfpt">#REF!</definedName>
    <definedName name="f_emploi">#REF!</definedName>
    <definedName name="f_versant">#REF!</definedName>
    <definedName name="fc_mad">#REF!</definedName>
    <definedName name="fc_mad2">#REF!</definedName>
    <definedName name="fil_cat" localSheetId="15">#REF!</definedName>
    <definedName name="fil_cat">#REF!</definedName>
    <definedName name="fil_cat_ce">#REF!</definedName>
    <definedName name="fil_cat_cor" localSheetId="15">#REF!</definedName>
    <definedName name="fil_cat_cor">#REF!</definedName>
    <definedName name="fil_cat_cor2" localSheetId="15">#REF!</definedName>
    <definedName name="fil_cat_cor2">#REF!</definedName>
    <definedName name="fil_cor" localSheetId="15">#REF!</definedName>
    <definedName name="fil_cor">#REF!</definedName>
    <definedName name="fil_cor2" localSheetId="15">#REF!</definedName>
    <definedName name="fil_cor2">#REF!</definedName>
    <definedName name="fil_ef_ce">#REF!</definedName>
    <definedName name="fil_ef_ce_cont">#REF!</definedName>
    <definedName name="fonc" localSheetId="15">#REF!</definedName>
    <definedName name="fonc">#REF!</definedName>
    <definedName name="ind_232_cat_ts" localSheetId="9">#REF!</definedName>
    <definedName name="ind_232_cat_ts" localSheetId="15">#REF!</definedName>
    <definedName name="ind_232_cat_ts">#REF!</definedName>
    <definedName name="sexe" localSheetId="15">#REF!</definedName>
    <definedName name="sexe">#REF!</definedName>
    <definedName name="sexe_cor" localSheetId="15">#REF!</definedName>
    <definedName name="sexe_cor">#REF!</definedName>
    <definedName name="typ_c" localSheetId="15">#REF!</definedName>
    <definedName name="typ_c">#REF!</definedName>
    <definedName name="typ_c_cat" localSheetId="15">#REF!</definedName>
    <definedName name="typ_c_cat">#REF!</definedName>
    <definedName name="typ_f" localSheetId="15">#REF!</definedName>
    <definedName name="typ_f">#REF!</definedName>
    <definedName name="typ_f_cat" localSheetId="14">'B4 - Anx 1'!$B$2:$C$24</definedName>
    <definedName name="typ_f_cat" localSheetId="15">'B4 - Anx 2'!$B$2:$C$16</definedName>
    <definedName name="typ_f_cat">#REF!</definedName>
    <definedName name="type" localSheetId="15">#REF!</definedName>
    <definedName name="type">#REF!</definedName>
    <definedName name="type_1j">#REF!</definedName>
    <definedName name="type_contrat">#REF!</definedName>
    <definedName name="type_contrat_fil">#REF!</definedName>
    <definedName name="_xlnm.Print_Area" localSheetId="8">'B3 - Fig 2'!#REF!</definedName>
  </definedNames>
  <calcPr calcId="162913"/>
</workbook>
</file>

<file path=xl/calcChain.xml><?xml version="1.0" encoding="utf-8"?>
<calcChain xmlns="http://schemas.openxmlformats.org/spreadsheetml/2006/main">
  <c r="Q11" i="29" l="1"/>
  <c r="P11" i="29"/>
  <c r="O11" i="29"/>
  <c r="Q10" i="29"/>
  <c r="P10" i="29"/>
  <c r="O10" i="29"/>
  <c r="N10" i="29"/>
  <c r="Q9" i="29"/>
  <c r="P9" i="29"/>
  <c r="O9" i="29"/>
  <c r="N9" i="29"/>
  <c r="M9" i="29"/>
  <c r="L9" i="29"/>
  <c r="Q8" i="29"/>
  <c r="P8" i="29"/>
  <c r="O8" i="29"/>
  <c r="N8" i="29"/>
  <c r="M8" i="29"/>
  <c r="L8" i="29"/>
  <c r="O7" i="29"/>
  <c r="N7" i="29"/>
  <c r="M7" i="29"/>
  <c r="L7" i="29"/>
  <c r="Q7" i="29"/>
  <c r="N6" i="29"/>
  <c r="Q5" i="29"/>
  <c r="Q4" i="29"/>
  <c r="P4" i="29"/>
  <c r="Q3" i="29"/>
  <c r="P3" i="29"/>
  <c r="O3" i="29"/>
  <c r="L5" i="29" l="1"/>
  <c r="M5" i="29"/>
  <c r="L3" i="29"/>
  <c r="M4" i="29"/>
  <c r="N5" i="29"/>
  <c r="O6" i="29"/>
  <c r="P7" i="29"/>
  <c r="L11" i="29"/>
  <c r="M3" i="29"/>
  <c r="N4" i="29"/>
  <c r="O5" i="29"/>
  <c r="P6" i="29"/>
  <c r="L10" i="29"/>
  <c r="M11" i="29"/>
  <c r="N3" i="29"/>
  <c r="O4" i="29"/>
  <c r="P5" i="29"/>
  <c r="Q6" i="29"/>
  <c r="M10" i="29"/>
  <c r="N11" i="29"/>
  <c r="L6" i="29"/>
  <c r="M6" i="29"/>
  <c r="L4" i="29"/>
</calcChain>
</file>

<file path=xl/sharedStrings.xml><?xml version="1.0" encoding="utf-8"?>
<sst xmlns="http://schemas.openxmlformats.org/spreadsheetml/2006/main" count="558" uniqueCount="198">
  <si>
    <t>Agents détachés ou mis à disposition</t>
  </si>
  <si>
    <t>Emploi permanents</t>
  </si>
  <si>
    <t>Autres</t>
  </si>
  <si>
    <t>Autres étab. publics intercom.</t>
  </si>
  <si>
    <t>Syndicats mixtes</t>
  </si>
  <si>
    <t>Communautés urbaines et métropoles</t>
  </si>
  <si>
    <t>Total Etablissements communaux</t>
  </si>
  <si>
    <t>Centres de gestion et CNFPT</t>
  </si>
  <si>
    <t>SDIS</t>
  </si>
  <si>
    <t>Départements</t>
  </si>
  <si>
    <t>Régions</t>
  </si>
  <si>
    <t>Fonctionnaires en position "hors cadres"</t>
  </si>
  <si>
    <t>Fonctionnaires détachés dans leur collectivité, sur un emploi de cabinet</t>
  </si>
  <si>
    <t>Fonctionnaires détachés dans leur collectivité et ayant changé de filière</t>
  </si>
  <si>
    <t>Fonctionnaires détachés dans leur collectivité, sur un emploi fonctionnel</t>
  </si>
  <si>
    <t>Fonctionnaires détachés dans une structure autre (ex : fonction publique d'Etat d'un autre pays de l'UE)</t>
  </si>
  <si>
    <t>Fonctionnaires détachés dans la fonction publique hospitalière</t>
  </si>
  <si>
    <t>Fonctionnaires détachés dans une autre collectivité</t>
  </si>
  <si>
    <t>Fonctionnaires détachés dans la fonction publique d'Etat</t>
  </si>
  <si>
    <t>Fonctionnaires ou contractuels occupant un emploi permanent mis à disposition</t>
  </si>
  <si>
    <t>Type de collectivité</t>
  </si>
  <si>
    <t>Ensemble</t>
  </si>
  <si>
    <t>Champ : France métropolitaine et DOM, hors ville de Paris et statuts de militaires</t>
  </si>
  <si>
    <t>Figure 3 : Part de femmes parmi les agents détachés ou mis à disposition</t>
  </si>
  <si>
    <t>Figure 2 : Nombre d’agents détachés ou mis à disposition</t>
  </si>
  <si>
    <t>Figure 1 : Répartition des agents détachés ou mis à disposition</t>
  </si>
  <si>
    <t>Figure 1 : Répartition des agents en disponibilité, congé parental ou congé spécial selon leur structure d’appartenance</t>
  </si>
  <si>
    <t>Agents en dispo. ou en congé parental ou spécial</t>
  </si>
  <si>
    <t>nombre d'agents</t>
  </si>
  <si>
    <t>En disponibilité d'office ou bénéficiaires d'un congé équivalent</t>
  </si>
  <si>
    <t>En disponibilité (article 72),
hors disponibilité d'office</t>
  </si>
  <si>
    <t>En congé spécial (article 99)</t>
  </si>
  <si>
    <t>En congé parental (article 75)</t>
  </si>
  <si>
    <t>Figure 2 : Nombre d’agents en disponibilité, congé parental ou congé spécial</t>
  </si>
  <si>
    <t>Figure 3 : Part de femmes parmi les agents en disponibilité, congé parental ou congé spécial</t>
  </si>
  <si>
    <t>Congé parental</t>
  </si>
  <si>
    <t>Disponibilité d’office ou bénéficiaire d’un congé équivalent</t>
  </si>
  <si>
    <t>Congé spécial</t>
  </si>
  <si>
    <t>En disponibilité (article 72), hors disponibilité d'office</t>
  </si>
  <si>
    <t>En %</t>
  </si>
  <si>
    <t>Fonctionnaire</t>
  </si>
  <si>
    <t>Recrutement de contractuels sur emploi permanent</t>
  </si>
  <si>
    <t>Recrutement direct</t>
  </si>
  <si>
    <t>Concours</t>
  </si>
  <si>
    <t>Article 38
(Handicap, PACTE)</t>
  </si>
  <si>
    <t>Mutation</t>
  </si>
  <si>
    <t>Détache-
ment</t>
  </si>
  <si>
    <t>Réinté-
gration</t>
  </si>
  <si>
    <t>Transfert de compé-
tence</t>
  </si>
  <si>
    <t>Retour d'agent sur position particulière</t>
  </si>
  <si>
    <t>Catégorie hiérarchique</t>
  </si>
  <si>
    <t>A</t>
  </si>
  <si>
    <t>B</t>
  </si>
  <si>
    <t>C</t>
  </si>
  <si>
    <t>Filière</t>
  </si>
  <si>
    <t>Administrative</t>
  </si>
  <si>
    <t>Technique</t>
  </si>
  <si>
    <t>Culturelle</t>
  </si>
  <si>
    <t>Sportive</t>
  </si>
  <si>
    <t>Médico-technique et sociale</t>
  </si>
  <si>
    <t>Sociale</t>
  </si>
  <si>
    <t>Police municipale</t>
  </si>
  <si>
    <t>Incendie-secours</t>
  </si>
  <si>
    <t>Animation</t>
  </si>
  <si>
    <t xml:space="preserve">Ensemble </t>
  </si>
  <si>
    <t>Contractuels sur emplois permanents</t>
  </si>
  <si>
    <t>Détachement</t>
  </si>
  <si>
    <t>Intégration directe</t>
  </si>
  <si>
    <t>Réintégration</t>
  </si>
  <si>
    <t>Transfert de compétences</t>
  </si>
  <si>
    <t>Article 38</t>
  </si>
  <si>
    <t>Syndicats intercommunaux (SIVU, SIVOM)</t>
  </si>
  <si>
    <t>Autres étab. publics intercommunaux</t>
  </si>
  <si>
    <t>Figure 1 : Répartition des recrutements sur emploi permanent selon la filière et la catégorie hiérarchique</t>
  </si>
  <si>
    <t>Figure 3 : Motifs d’arrivées par statut et type de collectivités (en %)</t>
  </si>
  <si>
    <t>Congé formation au-delà d'un an</t>
  </si>
  <si>
    <t>Décharge d'emploi et de fonctions</t>
  </si>
  <si>
    <t>Décharge totale de service pour exercice de mandats syndicaux (article 100)</t>
  </si>
  <si>
    <t>Fin de contrat</t>
  </si>
  <si>
    <t>Agent pris en charge par le CNFPT ou le CDG</t>
  </si>
  <si>
    <t>Congé formation encore rémunéré par la collectivité (max 1 an)</t>
  </si>
  <si>
    <t>Transfert de compétence</t>
  </si>
  <si>
    <t>Rupture conventionnelle</t>
  </si>
  <si>
    <t>Mise à disposition dans une autre collectivité</t>
  </si>
  <si>
    <t>Licenciement</t>
  </si>
  <si>
    <t>Fin de détachement dans votre collectivité (agents originaires d'autres structures:fonction publique d'Etat, fonction publique hospitalière, …dont le détachement dans votre collectivité s'est terminé dans l'année)</t>
  </si>
  <si>
    <t>Autres cas (révocation, abandon de poste, perte de la nationalité française, etc.)</t>
  </si>
  <si>
    <t>Décès</t>
  </si>
  <si>
    <t>Mise en disponibilité de droit</t>
  </si>
  <si>
    <t>Détachement dans une autre structure (fonction publique d'Etat, fonction publique hospitalière ; article 64 de la loi du 26 janvier 1984)</t>
  </si>
  <si>
    <t>Démission</t>
  </si>
  <si>
    <t>Mise en disponibilité sur demande</t>
  </si>
  <si>
    <t>Mutation (changement de collectivité)</t>
  </si>
  <si>
    <t>Départ à la retraite</t>
  </si>
  <si>
    <t>Disponibilité sur demande</t>
  </si>
  <si>
    <t>Disponibilité de droit</t>
  </si>
  <si>
    <t>Autres départs</t>
  </si>
  <si>
    <t>Mutation/rapprochement conjoint</t>
  </si>
  <si>
    <t>Congés sans traitement (convenances personnelles, suivi de conjoint)</t>
  </si>
  <si>
    <t>Mise à disposition dans une autre collectivité ou structure (Ne prendre en compte que les mises à disposition complètes)</t>
  </si>
  <si>
    <t>Figure 1 : Proportions de ruptures conventionnelles et d’agents en emploi permanent par type de collectivité</t>
  </si>
  <si>
    <t>Agents en emploi permanent</t>
  </si>
  <si>
    <t>Figure 2 : Proportions de ruptures conventionnelles par catégorie et genre pour les fonctionnaires et les contractuels sur emploi permanent</t>
  </si>
  <si>
    <t>Fonctionnaires</t>
  </si>
  <si>
    <t>Contractuels</t>
  </si>
  <si>
    <t>Cat. A</t>
  </si>
  <si>
    <t>Cat. B</t>
  </si>
  <si>
    <t>Cat. C</t>
  </si>
  <si>
    <t>Femmes</t>
  </si>
  <si>
    <t>Hommes</t>
  </si>
  <si>
    <t>Proportion au sein des fonctionnaires</t>
  </si>
  <si>
    <t>Part des femmes au sein des bénéficiaires</t>
  </si>
  <si>
    <t>Augmentation d’échelon</t>
  </si>
  <si>
    <t>Avancement de grade au choix ou examen pro.</t>
  </si>
  <si>
    <t>Avancement de grade par concours</t>
  </si>
  <si>
    <t>Promotion interne au choix ou examen pro.</t>
  </si>
  <si>
    <t>Promotion interne par concours</t>
  </si>
  <si>
    <t>Total agents promus</t>
  </si>
  <si>
    <t>Total</t>
  </si>
  <si>
    <t>Agents stagiaires titularisés à l'issue de leur stage</t>
  </si>
  <si>
    <t>Titularisations de travailleurs en situation de handicap (article 38)</t>
  </si>
  <si>
    <t>Agents contractuels nommés stagiaires au cours de l'année</t>
  </si>
  <si>
    <t>Agents nommés stagiaires nouvellement arrivés à la FPT au cours de l'année</t>
  </si>
  <si>
    <t xml:space="preserve">Figure 2 : Avancements de grade des fonctionnaires par catégorie hiérarchique (en %) </t>
  </si>
  <si>
    <t>Catégorie C</t>
  </si>
  <si>
    <t>Catégorie B</t>
  </si>
  <si>
    <t>Catégorie A</t>
  </si>
  <si>
    <r>
      <t>Figure 3 :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Avancements de grade des fonctionnaires par filière (en %)</t>
    </r>
  </si>
  <si>
    <t>Incendie secours</t>
  </si>
  <si>
    <t>Médico-sociale et tech.</t>
  </si>
  <si>
    <t>Avancement d'échelon</t>
  </si>
  <si>
    <t>Avancement de grade…</t>
  </si>
  <si>
    <t>Promotion interne…</t>
  </si>
  <si>
    <t>Agents stagiaires titularisés</t>
  </si>
  <si>
    <t>Titularisation de travailleurs en situation de handicap (article 38)</t>
  </si>
  <si>
    <t>Agents contractuels nommés stagiaires</t>
  </si>
  <si>
    <t>…au choix ou par examen pro</t>
  </si>
  <si>
    <t>...Réussite à un concours</t>
  </si>
  <si>
    <t>Organismes départementaux</t>
  </si>
  <si>
    <t>Total des EPCI à fiscalité propre</t>
  </si>
  <si>
    <t>Total des groupements intercommunaux sans FP</t>
  </si>
  <si>
    <t>Intégra-
tion direct</t>
  </si>
  <si>
    <t>Recrute-
ment direct</t>
  </si>
  <si>
    <t>Recrute-
ment de contractuels sur emploi permanent</t>
  </si>
  <si>
    <t>Sources : Rapports sociaux uniques 2023</t>
  </si>
  <si>
    <t>Communes de moins de 1 000 habitants</t>
  </si>
  <si>
    <t>Communes de 1 000 à  1 999 habitants</t>
  </si>
  <si>
    <t>Communes de 2 000 à 3 499 habitants</t>
  </si>
  <si>
    <t>Communes de 3 500 à 4 999 habitants</t>
  </si>
  <si>
    <t>Communes de 5 000 à 9 999 habitants</t>
  </si>
  <si>
    <t>Communes de 10 000 à 19 999 habitants</t>
  </si>
  <si>
    <t>Communes de 20 000 à 39 999 habitants</t>
  </si>
  <si>
    <t>Communes de 40 000 à 79 999 habitants</t>
  </si>
  <si>
    <t>Communes de 80 000 à 149 999 habitants</t>
  </si>
  <si>
    <t>Communes d'au moins 150 000 habitants</t>
  </si>
  <si>
    <t>Total des Communes</t>
  </si>
  <si>
    <t>Communautés de Communes</t>
  </si>
  <si>
    <t>Communautés d'agglomération</t>
  </si>
  <si>
    <t>Total des groupements intercom. sans FP</t>
  </si>
  <si>
    <t>Total des grpmts intercom. sans FP</t>
  </si>
  <si>
    <t>Figure 4 : Nombre d’agents en disponibilité, congé parental ou congé spécial par motif entre 2013 et 2023</t>
  </si>
  <si>
    <t>Figure 2 : Répartition des recrutements sur emploi permanent de 2015 à 2023</t>
  </si>
  <si>
    <t>Figure 1 : Répartition des fonctionnaires ayant quitté une collectivité en 2023 selon les motifs de départ</t>
  </si>
  <si>
    <t>Figure 2 : Répartition des fonctionnaires ayant quitté une collectivité en 2023 selon les motifs de départ et le type de collectivité</t>
  </si>
  <si>
    <t>Figure 3 : Répartition des contractuels sur emploi permanent ayant quitté une collectivité en 2023 selon les motifs de départ</t>
  </si>
  <si>
    <t>Figure 4 : Répartition des contractuels ayant quitté une collectivité en 2023 selon les motifs de départ et le type de collectivité</t>
  </si>
  <si>
    <t>Ruptures
conventionnelles</t>
  </si>
  <si>
    <t>Figure 1 : Part au 31 décembre 2023 des fonctionnaires ayant bénéficié d’avancements, promotions ou concours au cours de l’année (en %)</t>
  </si>
  <si>
    <t>Figure 4 : Part au 31 décembre 2023 des agents ayant été titularisés et contractuels ayant été nommés stagiaires au cours de l’année (en %)</t>
  </si>
  <si>
    <t>Figure 5 : Avancements, promotions, titularisations et stages au cours de l’année 2023 rapporté au nombre de fonctionnaires, par type de collectivités (en %)</t>
  </si>
  <si>
    <t>Fin de contrat (ne pas inclure les agents contractuels mis en stage dans l'année)</t>
  </si>
  <si>
    <t>Motif de départ</t>
  </si>
  <si>
    <t>Figure : Répartition des départs des fonctionnaires par catégorie et par type de départ</t>
  </si>
  <si>
    <t>Figure : Répartition des types de de départs des fonctionnaires par catégorie hiérarchique</t>
  </si>
  <si>
    <t>lib_fil</t>
  </si>
  <si>
    <t>F-A</t>
  </si>
  <si>
    <t>F-B</t>
  </si>
  <si>
    <t>F-C</t>
  </si>
  <si>
    <t>H-A</t>
  </si>
  <si>
    <t>H-B</t>
  </si>
  <si>
    <t>H-C</t>
  </si>
  <si>
    <t>tot</t>
  </si>
  <si>
    <t>Femme - cat A</t>
  </si>
  <si>
    <t>Femme - cat B</t>
  </si>
  <si>
    <t>Femme - cat C</t>
  </si>
  <si>
    <t>Homme - cat A</t>
  </si>
  <si>
    <t>Homme - cat B</t>
  </si>
  <si>
    <t>Homme - cat C</t>
  </si>
  <si>
    <t>09 - Animation</t>
  </si>
  <si>
    <t>08 - Incendie secours</t>
  </si>
  <si>
    <t>07 - Police municipale</t>
  </si>
  <si>
    <t>06 - Sociale</t>
  </si>
  <si>
    <t>05 - Médico-sociale et médico-technique</t>
  </si>
  <si>
    <t>04 - Culturelle</t>
  </si>
  <si>
    <t>03 - Sportive</t>
  </si>
  <si>
    <t>02 - Technique</t>
  </si>
  <si>
    <t>01 - Administrative</t>
  </si>
  <si>
    <t>Figure : Répartition par sexe et catégorie des promus pour avancement de grade selon la filière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</si>
</sst>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_-* #,##0.00\ _€_-;\-* #,##0.00\ _€_-;_-* &quot;-&quot;??\ _€_-;_-@_-"/>
    <numFmt numFmtId="166" formatCode="_-* #,##0\ _€_-;\-* #,##0\ _€_-;_-* &quot;-&quot;??\ _€_-;_-@_-"/>
    <numFmt numFmtId="167" formatCode="0.0"/>
    <numFmt numFmtId="168" formatCode="_-* #,##0.0\ _€_-;\-* #,##0.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color indexed="18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1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4" xfId="0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7" xfId="0" applyFill="1" applyBorder="1"/>
    <xf numFmtId="164" fontId="0" fillId="2" borderId="8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0" fillId="2" borderId="10" xfId="0" applyFill="1" applyBorder="1"/>
    <xf numFmtId="0" fontId="6" fillId="2" borderId="10" xfId="0" applyFont="1" applyFill="1" applyBorder="1"/>
    <xf numFmtId="164" fontId="6" fillId="2" borderId="11" xfId="0" applyNumberFormat="1" applyFont="1" applyFill="1" applyBorder="1" applyAlignment="1">
      <alignment horizontal="center"/>
    </xf>
    <xf numFmtId="0" fontId="0" fillId="2" borderId="0" xfId="0" applyFill="1"/>
    <xf numFmtId="1" fontId="0" fillId="2" borderId="0" xfId="0" applyNumberFormat="1" applyFill="1"/>
    <xf numFmtId="0" fontId="0" fillId="2" borderId="0" xfId="0" applyFill="1" applyBorder="1"/>
    <xf numFmtId="0" fontId="4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top"/>
    </xf>
    <xf numFmtId="1" fontId="3" fillId="2" borderId="0" xfId="0" applyNumberFormat="1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/>
    </xf>
    <xf numFmtId="1" fontId="5" fillId="2" borderId="0" xfId="0" applyNumberFormat="1" applyFont="1" applyFill="1" applyBorder="1" applyAlignment="1">
      <alignment horizontal="right" vertical="center" wrapText="1"/>
    </xf>
    <xf numFmtId="166" fontId="3" fillId="2" borderId="0" xfId="2" applyNumberFormat="1" applyFont="1" applyFill="1" applyBorder="1" applyAlignment="1">
      <alignment vertical="top" wrapText="1"/>
    </xf>
    <xf numFmtId="1" fontId="3" fillId="2" borderId="0" xfId="0" applyNumberFormat="1" applyFont="1" applyFill="1" applyBorder="1" applyAlignment="1">
      <alignment vertical="top" wrapText="1"/>
    </xf>
    <xf numFmtId="164" fontId="4" fillId="2" borderId="0" xfId="1" applyNumberFormat="1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right" vertical="center"/>
    </xf>
    <xf numFmtId="1" fontId="0" fillId="2" borderId="0" xfId="0" applyNumberFormat="1" applyFill="1" applyBorder="1"/>
    <xf numFmtId="166" fontId="0" fillId="2" borderId="0" xfId="0" applyNumberFormat="1" applyFill="1" applyBorder="1"/>
    <xf numFmtId="9" fontId="0" fillId="2" borderId="0" xfId="1" applyFont="1" applyFill="1" applyBorder="1"/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9" fontId="0" fillId="2" borderId="0" xfId="1" applyFont="1" applyFill="1"/>
    <xf numFmtId="166" fontId="4" fillId="2" borderId="0" xfId="0" applyNumberFormat="1" applyFont="1" applyFill="1" applyBorder="1" applyAlignment="1">
      <alignment vertical="center"/>
    </xf>
    <xf numFmtId="0" fontId="2" fillId="0" borderId="0" xfId="0" applyFont="1"/>
    <xf numFmtId="1" fontId="0" fillId="2" borderId="0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1" fontId="6" fillId="2" borderId="2" xfId="0" applyNumberFormat="1" applyFont="1" applyFill="1" applyBorder="1"/>
    <xf numFmtId="1" fontId="0" fillId="2" borderId="0" xfId="2" applyNumberFormat="1" applyFont="1" applyFill="1" applyBorder="1" applyAlignment="1">
      <alignment horizontal="right" indent="2"/>
    </xf>
    <xf numFmtId="1" fontId="0" fillId="2" borderId="9" xfId="2" applyNumberFormat="1" applyFont="1" applyFill="1" applyBorder="1" applyAlignment="1">
      <alignment horizontal="right" indent="2"/>
    </xf>
    <xf numFmtId="1" fontId="0" fillId="2" borderId="7" xfId="0" applyNumberFormat="1" applyFill="1" applyBorder="1"/>
    <xf numFmtId="9" fontId="0" fillId="2" borderId="4" xfId="1" applyFont="1" applyFill="1" applyBorder="1" applyAlignment="1">
      <alignment horizontal="right" indent="2"/>
    </xf>
    <xf numFmtId="9" fontId="0" fillId="2" borderId="5" xfId="1" applyFont="1" applyFill="1" applyBorder="1" applyAlignment="1">
      <alignment horizontal="right" indent="2"/>
    </xf>
    <xf numFmtId="9" fontId="0" fillId="2" borderId="13" xfId="1" applyFont="1" applyFill="1" applyBorder="1" applyAlignment="1">
      <alignment horizontal="right" indent="2"/>
    </xf>
    <xf numFmtId="9" fontId="0" fillId="2" borderId="0" xfId="1" applyFont="1" applyFill="1" applyBorder="1" applyAlignment="1">
      <alignment horizontal="right" indent="2"/>
    </xf>
    <xf numFmtId="9" fontId="0" fillId="2" borderId="7" xfId="1" applyFont="1" applyFill="1" applyBorder="1" applyAlignment="1">
      <alignment horizontal="right" indent="2"/>
    </xf>
    <xf numFmtId="9" fontId="0" fillId="2" borderId="8" xfId="1" applyFont="1" applyFill="1" applyBorder="1" applyAlignment="1">
      <alignment horizontal="right" indent="2"/>
    </xf>
    <xf numFmtId="9" fontId="0" fillId="2" borderId="10" xfId="1" applyFont="1" applyFill="1" applyBorder="1" applyAlignment="1">
      <alignment horizontal="right" indent="2"/>
    </xf>
    <xf numFmtId="9" fontId="0" fillId="2" borderId="11" xfId="1" applyFont="1" applyFill="1" applyBorder="1" applyAlignment="1">
      <alignment horizontal="right" indent="2"/>
    </xf>
    <xf numFmtId="9" fontId="0" fillId="2" borderId="14" xfId="1" applyFont="1" applyFill="1" applyBorder="1" applyAlignment="1">
      <alignment horizontal="right" indent="2"/>
    </xf>
    <xf numFmtId="1" fontId="6" fillId="2" borderId="1" xfId="0" applyNumberFormat="1" applyFont="1" applyFill="1" applyBorder="1"/>
    <xf numFmtId="1" fontId="0" fillId="2" borderId="7" xfId="2" applyNumberFormat="1" applyFont="1" applyFill="1" applyBorder="1" applyAlignment="1">
      <alignment horizontal="right" indent="2"/>
    </xf>
    <xf numFmtId="9" fontId="6" fillId="2" borderId="11" xfId="1" applyFont="1" applyFill="1" applyBorder="1" applyAlignment="1">
      <alignment horizontal="right" indent="2"/>
    </xf>
    <xf numFmtId="9" fontId="6" fillId="2" borderId="0" xfId="1" applyFont="1" applyFill="1" applyBorder="1" applyAlignment="1">
      <alignment horizontal="right" indent="2"/>
    </xf>
    <xf numFmtId="9" fontId="0" fillId="2" borderId="0" xfId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167" fontId="13" fillId="2" borderId="0" xfId="0" quotePrefix="1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1" fontId="10" fillId="2" borderId="0" xfId="0" applyNumberFormat="1" applyFont="1" applyFill="1" applyAlignment="1">
      <alignment horizontal="center"/>
    </xf>
    <xf numFmtId="1" fontId="10" fillId="2" borderId="0" xfId="2" applyNumberFormat="1" applyFont="1" applyFill="1" applyAlignment="1">
      <alignment horizontal="center"/>
    </xf>
    <xf numFmtId="0" fontId="0" fillId="2" borderId="0" xfId="0" quotePrefix="1" applyFill="1"/>
    <xf numFmtId="0" fontId="10" fillId="2" borderId="0" xfId="0" applyFont="1" applyFill="1" applyBorder="1" applyAlignment="1">
      <alignment horizontal="justify" vertical="top" wrapText="1"/>
    </xf>
    <xf numFmtId="17" fontId="0" fillId="2" borderId="0" xfId="0" quotePrefix="1" applyNumberFormat="1" applyFill="1"/>
    <xf numFmtId="167" fontId="10" fillId="2" borderId="0" xfId="0" applyNumberFormat="1" applyFont="1" applyFill="1" applyAlignment="1">
      <alignment horizontal="center"/>
    </xf>
    <xf numFmtId="168" fontId="10" fillId="2" borderId="0" xfId="2" applyNumberFormat="1" applyFont="1" applyFill="1" applyAlignment="1">
      <alignment horizontal="left"/>
    </xf>
    <xf numFmtId="168" fontId="11" fillId="2" borderId="0" xfId="0" applyNumberFormat="1" applyFont="1" applyFill="1"/>
    <xf numFmtId="168" fontId="12" fillId="2" borderId="0" xfId="0" applyNumberFormat="1" applyFont="1" applyFill="1" applyAlignment="1">
      <alignment horizontal="right"/>
    </xf>
    <xf numFmtId="168" fontId="13" fillId="2" borderId="0" xfId="0" applyNumberFormat="1" applyFont="1" applyFill="1"/>
    <xf numFmtId="167" fontId="10" fillId="2" borderId="0" xfId="0" applyNumberFormat="1" applyFont="1" applyFill="1" applyBorder="1" applyAlignment="1">
      <alignment horizontal="center" vertical="top" wrapText="1"/>
    </xf>
    <xf numFmtId="168" fontId="10" fillId="2" borderId="0" xfId="2" applyNumberFormat="1" applyFont="1" applyFill="1" applyBorder="1" applyAlignment="1">
      <alignment horizontal="justify" vertical="top" wrapText="1"/>
    </xf>
    <xf numFmtId="168" fontId="12" fillId="2" borderId="0" xfId="0" applyNumberFormat="1" applyFont="1" applyFill="1" applyBorder="1" applyAlignment="1">
      <alignment horizontal="right" vertical="top" wrapText="1"/>
    </xf>
    <xf numFmtId="168" fontId="6" fillId="2" borderId="0" xfId="2" applyNumberFormat="1" applyFont="1" applyFill="1" applyBorder="1"/>
    <xf numFmtId="0" fontId="14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top" wrapText="1"/>
    </xf>
    <xf numFmtId="0" fontId="6" fillId="2" borderId="0" xfId="0" applyFont="1" applyFill="1"/>
    <xf numFmtId="9" fontId="0" fillId="2" borderId="4" xfId="1" applyFont="1" applyFill="1" applyBorder="1" applyAlignment="1">
      <alignment horizontal="center"/>
    </xf>
    <xf numFmtId="9" fontId="0" fillId="2" borderId="5" xfId="1" applyFont="1" applyFill="1" applyBorder="1" applyAlignment="1">
      <alignment horizontal="center"/>
    </xf>
    <xf numFmtId="9" fontId="0" fillId="2" borderId="13" xfId="1" applyFont="1" applyFill="1" applyBorder="1" applyAlignment="1">
      <alignment horizontal="center"/>
    </xf>
    <xf numFmtId="9" fontId="0" fillId="2" borderId="7" xfId="1" applyFont="1" applyFill="1" applyBorder="1" applyAlignment="1">
      <alignment horizontal="center"/>
    </xf>
    <xf numFmtId="9" fontId="0" fillId="2" borderId="8" xfId="1" applyFont="1" applyFill="1" applyBorder="1" applyAlignment="1">
      <alignment horizontal="center"/>
    </xf>
    <xf numFmtId="9" fontId="0" fillId="2" borderId="10" xfId="1" applyFont="1" applyFill="1" applyBorder="1" applyAlignment="1">
      <alignment horizontal="center"/>
    </xf>
    <xf numFmtId="9" fontId="0" fillId="2" borderId="11" xfId="1" applyFont="1" applyFill="1" applyBorder="1" applyAlignment="1">
      <alignment horizontal="center"/>
    </xf>
    <xf numFmtId="9" fontId="0" fillId="2" borderId="14" xfId="1" applyFont="1" applyFill="1" applyBorder="1" applyAlignment="1">
      <alignment horizontal="center"/>
    </xf>
    <xf numFmtId="0" fontId="0" fillId="2" borderId="1" xfId="0" applyFill="1" applyBorder="1"/>
    <xf numFmtId="9" fontId="0" fillId="2" borderId="1" xfId="1" applyFont="1" applyFill="1" applyBorder="1" applyAlignment="1">
      <alignment horizontal="center"/>
    </xf>
    <xf numFmtId="9" fontId="0" fillId="2" borderId="2" xfId="1" applyFont="1" applyFill="1" applyBorder="1" applyAlignment="1">
      <alignment horizontal="center"/>
    </xf>
    <xf numFmtId="9" fontId="0" fillId="2" borderId="15" xfId="1" applyFont="1" applyFill="1" applyBorder="1" applyAlignment="1">
      <alignment horizontal="center"/>
    </xf>
    <xf numFmtId="0" fontId="6" fillId="2" borderId="1" xfId="0" applyFont="1" applyFill="1" applyBorder="1"/>
    <xf numFmtId="9" fontId="6" fillId="2" borderId="1" xfId="1" applyFont="1" applyFill="1" applyBorder="1" applyAlignment="1">
      <alignment horizontal="center"/>
    </xf>
    <xf numFmtId="9" fontId="6" fillId="2" borderId="2" xfId="1" applyFont="1" applyFill="1" applyBorder="1" applyAlignment="1">
      <alignment horizontal="center"/>
    </xf>
    <xf numFmtId="9" fontId="6" fillId="2" borderId="15" xfId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1" fontId="4" fillId="2" borderId="0" xfId="0" applyNumberFormat="1" applyFont="1" applyFill="1" applyBorder="1"/>
    <xf numFmtId="164" fontId="4" fillId="2" borderId="0" xfId="1" applyNumberFormat="1" applyFont="1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8" xfId="0" applyFill="1" applyBorder="1"/>
    <xf numFmtId="0" fontId="0" fillId="2" borderId="11" xfId="0" applyFill="1" applyBorder="1"/>
    <xf numFmtId="9" fontId="6" fillId="2" borderId="11" xfId="1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6" xfId="0" applyFill="1" applyBorder="1"/>
    <xf numFmtId="9" fontId="0" fillId="2" borderId="16" xfId="1" applyNumberFormat="1" applyFont="1" applyFill="1" applyBorder="1" applyAlignment="1">
      <alignment horizontal="center"/>
    </xf>
    <xf numFmtId="9" fontId="0" fillId="2" borderId="0" xfId="1" applyNumberFormat="1" applyFont="1" applyFill="1" applyBorder="1"/>
    <xf numFmtId="9" fontId="0" fillId="2" borderId="0" xfId="0" applyNumberFormat="1" applyFill="1" applyBorder="1"/>
    <xf numFmtId="0" fontId="6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left" vertical="top" wrapText="1"/>
    </xf>
    <xf numFmtId="167" fontId="0" fillId="2" borderId="2" xfId="0" applyNumberFormat="1" applyFill="1" applyBorder="1" applyAlignment="1">
      <alignment horizontal="right" vertical="center" indent="2"/>
    </xf>
    <xf numFmtId="167" fontId="0" fillId="3" borderId="2" xfId="0" applyNumberFormat="1" applyFill="1" applyBorder="1" applyAlignment="1">
      <alignment horizontal="right" vertical="center" indent="2"/>
    </xf>
    <xf numFmtId="164" fontId="0" fillId="2" borderId="0" xfId="1" applyNumberFormat="1" applyFont="1" applyFill="1"/>
    <xf numFmtId="0" fontId="18" fillId="2" borderId="2" xfId="0" applyFont="1" applyFill="1" applyBorder="1" applyAlignment="1">
      <alignment horizontal="left" vertical="top" wrapText="1"/>
    </xf>
    <xf numFmtId="167" fontId="6" fillId="2" borderId="2" xfId="0" applyNumberFormat="1" applyFont="1" applyFill="1" applyBorder="1" applyAlignment="1">
      <alignment horizontal="right" vertical="center" indent="2"/>
    </xf>
    <xf numFmtId="167" fontId="6" fillId="3" borderId="2" xfId="0" applyNumberFormat="1" applyFont="1" applyFill="1" applyBorder="1" applyAlignment="1">
      <alignment horizontal="right" vertical="center" indent="2"/>
    </xf>
    <xf numFmtId="167" fontId="6" fillId="2" borderId="0" xfId="0" applyNumberFormat="1" applyFont="1" applyFill="1" applyBorder="1" applyAlignment="1">
      <alignment horizontal="right" vertical="center" indent="2"/>
    </xf>
    <xf numFmtId="0" fontId="18" fillId="2" borderId="0" xfId="0" applyFont="1" applyFill="1" applyBorder="1" applyAlignment="1">
      <alignment horizontal="left" vertical="top" wrapText="1"/>
    </xf>
    <xf numFmtId="167" fontId="0" fillId="2" borderId="0" xfId="0" applyNumberFormat="1" applyFill="1"/>
    <xf numFmtId="167" fontId="7" fillId="2" borderId="0" xfId="0" applyNumberFormat="1" applyFont="1" applyFill="1"/>
    <xf numFmtId="0" fontId="0" fillId="2" borderId="2" xfId="0" applyFill="1" applyBorder="1" applyAlignment="1">
      <alignment wrapText="1"/>
    </xf>
    <xf numFmtId="167" fontId="0" fillId="2" borderId="5" xfId="0" applyNumberFormat="1" applyFill="1" applyBorder="1" applyAlignment="1">
      <alignment wrapText="1"/>
    </xf>
    <xf numFmtId="167" fontId="0" fillId="2" borderId="13" xfId="0" applyNumberFormat="1" applyFill="1" applyBorder="1" applyAlignment="1">
      <alignment wrapText="1"/>
    </xf>
    <xf numFmtId="167" fontId="0" fillId="2" borderId="6" xfId="0" applyNumberFormat="1" applyFill="1" applyBorder="1" applyAlignment="1">
      <alignment wrapText="1"/>
    </xf>
    <xf numFmtId="167" fontId="0" fillId="2" borderId="8" xfId="0" applyNumberFormat="1" applyFill="1" applyBorder="1" applyAlignment="1">
      <alignment wrapText="1"/>
    </xf>
    <xf numFmtId="167" fontId="0" fillId="2" borderId="0" xfId="0" applyNumberFormat="1" applyFill="1" applyBorder="1" applyAlignment="1">
      <alignment wrapText="1"/>
    </xf>
    <xf numFmtId="167" fontId="0" fillId="2" borderId="9" xfId="0" applyNumberFormat="1" applyFill="1" applyBorder="1" applyAlignment="1">
      <alignment wrapText="1"/>
    </xf>
    <xf numFmtId="167" fontId="6" fillId="2" borderId="8" xfId="0" applyNumberFormat="1" applyFont="1" applyFill="1" applyBorder="1" applyAlignment="1">
      <alignment wrapText="1"/>
    </xf>
    <xf numFmtId="167" fontId="6" fillId="2" borderId="0" xfId="0" applyNumberFormat="1" applyFont="1" applyFill="1" applyBorder="1" applyAlignment="1">
      <alignment wrapText="1"/>
    </xf>
    <xf numFmtId="167" fontId="6" fillId="2" borderId="9" xfId="0" applyNumberFormat="1" applyFont="1" applyFill="1" applyBorder="1" applyAlignment="1">
      <alignment wrapText="1"/>
    </xf>
    <xf numFmtId="167" fontId="6" fillId="2" borderId="11" xfId="0" applyNumberFormat="1" applyFont="1" applyFill="1" applyBorder="1" applyAlignment="1">
      <alignment wrapText="1"/>
    </xf>
    <xf numFmtId="167" fontId="6" fillId="2" borderId="14" xfId="0" applyNumberFormat="1" applyFont="1" applyFill="1" applyBorder="1" applyAlignment="1">
      <alignment wrapText="1"/>
    </xf>
    <xf numFmtId="167" fontId="6" fillId="2" borderId="12" xfId="0" applyNumberFormat="1" applyFont="1" applyFill="1" applyBorder="1" applyAlignment="1">
      <alignment wrapText="1"/>
    </xf>
    <xf numFmtId="167" fontId="0" fillId="2" borderId="11" xfId="0" applyNumberFormat="1" applyFill="1" applyBorder="1" applyAlignment="1">
      <alignment wrapText="1"/>
    </xf>
    <xf numFmtId="167" fontId="0" fillId="2" borderId="14" xfId="0" applyNumberFormat="1" applyFill="1" applyBorder="1" applyAlignment="1">
      <alignment wrapText="1"/>
    </xf>
    <xf numFmtId="167" fontId="0" fillId="2" borderId="12" xfId="0" applyNumberFormat="1" applyFill="1" applyBorder="1" applyAlignment="1">
      <alignment wrapText="1"/>
    </xf>
    <xf numFmtId="0" fontId="6" fillId="2" borderId="7" xfId="0" applyFont="1" applyFill="1" applyBorder="1"/>
    <xf numFmtId="167" fontId="6" fillId="2" borderId="2" xfId="0" applyNumberFormat="1" applyFont="1" applyFill="1" applyBorder="1" applyAlignment="1">
      <alignment wrapText="1"/>
    </xf>
    <xf numFmtId="167" fontId="6" fillId="2" borderId="15" xfId="0" applyNumberFormat="1" applyFont="1" applyFill="1" applyBorder="1" applyAlignment="1">
      <alignment wrapText="1"/>
    </xf>
    <xf numFmtId="167" fontId="6" fillId="2" borderId="3" xfId="0" applyNumberFormat="1" applyFont="1" applyFill="1" applyBorder="1" applyAlignment="1">
      <alignment wrapText="1"/>
    </xf>
    <xf numFmtId="1" fontId="0" fillId="2" borderId="16" xfId="0" applyNumberFormat="1" applyFill="1" applyBorder="1"/>
    <xf numFmtId="9" fontId="0" fillId="2" borderId="16" xfId="1" applyFont="1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/>
    <xf numFmtId="0" fontId="2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/>
    </xf>
    <xf numFmtId="3" fontId="2" fillId="2" borderId="16" xfId="2" applyNumberFormat="1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1" fontId="10" fillId="2" borderId="16" xfId="0" applyNumberFormat="1" applyFont="1" applyFill="1" applyBorder="1" applyAlignment="1">
      <alignment horizontal="center"/>
    </xf>
    <xf numFmtId="1" fontId="10" fillId="2" borderId="16" xfId="2" applyNumberFormat="1" applyFont="1" applyFill="1" applyBorder="1" applyAlignment="1">
      <alignment horizontal="center"/>
    </xf>
    <xf numFmtId="0" fontId="10" fillId="2" borderId="16" xfId="0" applyFont="1" applyFill="1" applyBorder="1" applyAlignment="1">
      <alignment horizontal="justify" vertical="top" wrapText="1"/>
    </xf>
    <xf numFmtId="0" fontId="21" fillId="2" borderId="16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 vertical="top" wrapText="1"/>
    </xf>
    <xf numFmtId="1" fontId="4" fillId="2" borderId="16" xfId="0" applyNumberFormat="1" applyFont="1" applyFill="1" applyBorder="1"/>
    <xf numFmtId="167" fontId="0" fillId="2" borderId="16" xfId="0" applyNumberForma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164" fontId="0" fillId="2" borderId="2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left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</cellXfs>
  <cellStyles count="3">
    <cellStyle name="Milliers 2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51522133835693"/>
          <c:y val="9.0554585113720845E-2"/>
          <c:w val="0.45461305411758268"/>
          <c:h val="0.824756837135972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F5-45F2-B42C-2C2C675088A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F5-45F2-B42C-2C2C675088A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F5-45F2-B42C-2C2C675088A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F5-45F2-B42C-2C2C675088A7}"/>
              </c:ext>
            </c:extLst>
          </c:dPt>
          <c:cat>
            <c:strRef>
              <c:f>'B1 - Fig 2'!$B$22:$B$32</c:f>
              <c:strCache>
                <c:ptCount val="11"/>
                <c:pt idx="0">
                  <c:v>Fonctionnaires en position "hors cadres"</c:v>
                </c:pt>
                <c:pt idx="1">
                  <c:v>Fonctionnaires détachés dans leur collectivité, sur un emploi de cabinet</c:v>
                </c:pt>
                <c:pt idx="2">
                  <c:v>Fonctionnaires détachés dans leur collectivité et ayant changé de filière</c:v>
                </c:pt>
                <c:pt idx="3">
                  <c:v>Fonctionnaires détachés dans leur collectivité, sur un emploi fonctionnel</c:v>
                </c:pt>
                <c:pt idx="5">
                  <c:v>Fonctionnaires détachés dans une structure autre (ex : fonction publique d'Etat d'un autre pays de l'UE)</c:v>
                </c:pt>
                <c:pt idx="6">
                  <c:v>Fonctionnaires détachés dans la fonction publique hospitalière</c:v>
                </c:pt>
                <c:pt idx="7">
                  <c:v>Fonctionnaires détachés dans une autre collectivité</c:v>
                </c:pt>
                <c:pt idx="8">
                  <c:v>Fonctionnaires détachés dans la fonction publique d'Etat</c:v>
                </c:pt>
                <c:pt idx="10">
                  <c:v>Fonctionnaires ou contractuels occupant un emploi permanent mis à disposition</c:v>
                </c:pt>
              </c:strCache>
            </c:strRef>
          </c:cat>
          <c:val>
            <c:numRef>
              <c:f>'B1 - Fig 2'!$E$22:$E$32</c:f>
              <c:numCache>
                <c:formatCode>0</c:formatCode>
                <c:ptCount val="11"/>
                <c:pt idx="0">
                  <c:v>1407.7379119298957</c:v>
                </c:pt>
                <c:pt idx="1">
                  <c:v>460.5596112154949</c:v>
                </c:pt>
                <c:pt idx="2">
                  <c:v>2600.153072962642</c:v>
                </c:pt>
                <c:pt idx="3">
                  <c:v>3599.1472701066168</c:v>
                </c:pt>
                <c:pt idx="5">
                  <c:v>2133.4882399874809</c:v>
                </c:pt>
                <c:pt idx="6">
                  <c:v>1070.9161468703435</c:v>
                </c:pt>
                <c:pt idx="7">
                  <c:v>3171.2142397164321</c:v>
                </c:pt>
                <c:pt idx="8">
                  <c:v>5224.5765141331931</c:v>
                </c:pt>
                <c:pt idx="10">
                  <c:v>11031.826794276598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F5-45F2-B42C-2C2C67508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5180736"/>
        <c:axId val="465193792"/>
      </c:barChart>
      <c:catAx>
        <c:axId val="465180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5193792"/>
        <c:crosses val="autoZero"/>
        <c:auto val="1"/>
        <c:lblAlgn val="ctr"/>
        <c:lblOffset val="100"/>
        <c:noMultiLvlLbl val="0"/>
      </c:catAx>
      <c:valAx>
        <c:axId val="465193792"/>
        <c:scaling>
          <c:orientation val="minMax"/>
          <c:max val="12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'B6 - Fig 3'!$K$2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Fig 3'!$J$3:$J$11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'B6 - Fig 3'!$K$3:$K$11</c:f>
              <c:numCache>
                <c:formatCode>0.0</c:formatCode>
                <c:ptCount val="9"/>
                <c:pt idx="0">
                  <c:v>7.781459654448323</c:v>
                </c:pt>
                <c:pt idx="1">
                  <c:v>5.8752417794971041</c:v>
                </c:pt>
                <c:pt idx="2">
                  <c:v>6.0248724663081337</c:v>
                </c:pt>
                <c:pt idx="3">
                  <c:v>6.5133662147787907</c:v>
                </c:pt>
                <c:pt idx="4">
                  <c:v>4.4920342270391931</c:v>
                </c:pt>
                <c:pt idx="5">
                  <c:v>5.7913886450194711</c:v>
                </c:pt>
                <c:pt idx="6">
                  <c:v>6.1463507043311179</c:v>
                </c:pt>
                <c:pt idx="7">
                  <c:v>7.0726091258900974</c:v>
                </c:pt>
                <c:pt idx="8">
                  <c:v>7.2185776141484386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AAB-B969-AB3CE89C97CD}"/>
            </c:ext>
          </c:extLst>
        </c:ser>
        <c:ser>
          <c:idx val="1"/>
          <c:order val="1"/>
          <c:tx>
            <c:strRef>
              <c:f>'B6 - Fig 3'!$L$2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2.9914698162730679E-3"/>
                  <c:y val="-2.0462051919156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D4-4AAB-B969-AB3CE89C9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Fig 3'!$J$3:$J$11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'B6 - Fig 3'!$L$3:$L$11</c:f>
              <c:numCache>
                <c:formatCode>0.0</c:formatCode>
                <c:ptCount val="9"/>
                <c:pt idx="0">
                  <c:v>7.5494858265807663</c:v>
                </c:pt>
                <c:pt idx="1">
                  <c:v>4.6213869499507414</c:v>
                </c:pt>
                <c:pt idx="2">
                  <c:v>6.3714951543707423</c:v>
                </c:pt>
                <c:pt idx="3">
                  <c:v>6.7745038308404997</c:v>
                </c:pt>
                <c:pt idx="4">
                  <c:v>3.3446385189637278</c:v>
                </c:pt>
                <c:pt idx="5">
                  <c:v>6.5401799637390789</c:v>
                </c:pt>
                <c:pt idx="6">
                  <c:v>5.8350641958138452</c:v>
                </c:pt>
                <c:pt idx="7">
                  <c:v>7.9358834534079392</c:v>
                </c:pt>
                <c:pt idx="8">
                  <c:v>7.9589304980112017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4-4AAB-B969-AB3CE89C97CD}"/>
            </c:ext>
          </c:extLst>
        </c:ser>
        <c:ser>
          <c:idx val="2"/>
          <c:order val="2"/>
          <c:tx>
            <c:strRef>
              <c:f>'B6 - Fig 3'!$M$2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8.012820512820611E-3"/>
                  <c:y val="-8.40689365279529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CD4-4AAB-B969-AB3CE89C9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Fig 3'!$J$3:$J$11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'B6 - Fig 3'!$M$3:$M$11</c:f>
              <c:numCache>
                <c:formatCode>0.0</c:formatCode>
                <c:ptCount val="9"/>
                <c:pt idx="0">
                  <c:v>7.6120894377311954</c:v>
                </c:pt>
                <c:pt idx="1">
                  <c:v>5.7947180883729921</c:v>
                </c:pt>
                <c:pt idx="2">
                  <c:v>6.0976259452939097</c:v>
                </c:pt>
                <c:pt idx="3">
                  <c:v>6.7654301166691928</c:v>
                </c:pt>
                <c:pt idx="4">
                  <c:v>3.3801789267449363</c:v>
                </c:pt>
                <c:pt idx="5">
                  <c:v>6.2945589484975022</c:v>
                </c:pt>
                <c:pt idx="6">
                  <c:v>6.0563024553161542</c:v>
                </c:pt>
                <c:pt idx="7">
                  <c:v>7.4125282888236637</c:v>
                </c:pt>
                <c:pt idx="8">
                  <c:v>7.8531969392872245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D4-4AAB-B969-AB3CE89C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216896"/>
        <c:axId val="686220832"/>
      </c:barChart>
      <c:catAx>
        <c:axId val="68621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6220832"/>
        <c:crosses val="autoZero"/>
        <c:auto val="1"/>
        <c:lblAlgn val="ctr"/>
        <c:lblOffset val="100"/>
        <c:noMultiLvlLbl val="0"/>
      </c:catAx>
      <c:valAx>
        <c:axId val="686220832"/>
        <c:scaling>
          <c:orientation val="minMax"/>
          <c:max val="9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62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'B6 - Anx 1'!$L$2</c:f>
              <c:strCache>
                <c:ptCount val="1"/>
                <c:pt idx="0">
                  <c:v>Femme - cat 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4-4B93-8888-FFBECC81EAA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4-4B93-8888-FFBECC81EAA9}"/>
                </c:ext>
              </c:extLst>
            </c:dLbl>
            <c:dLbl>
              <c:idx val="7"/>
              <c:layout>
                <c:manualLayout>
                  <c:x val="-3.5203513033408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D4-4B93-8888-FFBECC81EA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'B6 - Anx 1'!$L$3:$L$11</c:f>
              <c:numCache>
                <c:formatCode>0%</c:formatCode>
                <c:ptCount val="9"/>
                <c:pt idx="0">
                  <c:v>0</c:v>
                </c:pt>
                <c:pt idx="1">
                  <c:v>1.2746899402847961E-2</c:v>
                </c:pt>
                <c:pt idx="2">
                  <c:v>0</c:v>
                </c:pt>
                <c:pt idx="3">
                  <c:v>0.36364899518376131</c:v>
                </c:pt>
                <c:pt idx="4">
                  <c:v>0.50429796541087535</c:v>
                </c:pt>
                <c:pt idx="5">
                  <c:v>0.10934159195386821</c:v>
                </c:pt>
                <c:pt idx="6">
                  <c:v>6.5954229614129693E-3</c:v>
                </c:pt>
                <c:pt idx="7">
                  <c:v>1.2293573993178724E-2</c:v>
                </c:pt>
                <c:pt idx="8">
                  <c:v>7.8167689693339162E-2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D4-4B93-8888-FFBECC81EAA9}"/>
            </c:ext>
          </c:extLst>
        </c:ser>
        <c:ser>
          <c:idx val="1"/>
          <c:order val="1"/>
          <c:tx>
            <c:strRef>
              <c:f>'B6 - Anx 1'!$M$2</c:f>
              <c:strCache>
                <c:ptCount val="1"/>
                <c:pt idx="0">
                  <c:v>Femme - cat B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4-4B93-8888-FFBECC81EAA9}"/>
                </c:ext>
              </c:extLst>
            </c:dLbl>
            <c:dLbl>
              <c:idx val="7"/>
              <c:layout>
                <c:manualLayout>
                  <c:x val="1.05610539100222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1D4-4B93-8888-FFBECC81EA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'B6 - Anx 1'!$M$3:$M$11</c:f>
              <c:numCache>
                <c:formatCode>0%</c:formatCode>
                <c:ptCount val="9"/>
                <c:pt idx="0">
                  <c:v>0.10365429351413523</c:v>
                </c:pt>
                <c:pt idx="1">
                  <c:v>7.6940744143316493E-3</c:v>
                </c:pt>
                <c:pt idx="2">
                  <c:v>2.6555223615817494E-2</c:v>
                </c:pt>
                <c:pt idx="3">
                  <c:v>1.3830533108344929E-3</c:v>
                </c:pt>
                <c:pt idx="4">
                  <c:v>0.35477898796859997</c:v>
                </c:pt>
                <c:pt idx="5">
                  <c:v>0.23109401872433075</c:v>
                </c:pt>
                <c:pt idx="6">
                  <c:v>0.25857684028082445</c:v>
                </c:pt>
                <c:pt idx="7">
                  <c:v>7.9435673393722372E-3</c:v>
                </c:pt>
                <c:pt idx="8">
                  <c:v>0.19997293846238173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D4-4B93-8888-FFBECC81EAA9}"/>
            </c:ext>
          </c:extLst>
        </c:ser>
        <c:ser>
          <c:idx val="2"/>
          <c:order val="2"/>
          <c:tx>
            <c:strRef>
              <c:f>'B6 - Anx 1'!$N$2</c:f>
              <c:strCache>
                <c:ptCount val="1"/>
                <c:pt idx="0">
                  <c:v>Femme - cat C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800878258351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1D4-4B93-8888-FFBECC81EAA9}"/>
                </c:ext>
              </c:extLst>
            </c:dLbl>
            <c:dLbl>
              <c:idx val="4"/>
              <c:layout>
                <c:manualLayout>
                  <c:x val="-3.5203513033409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1D4-4B93-8888-FFBECC81EA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'B6 - Anx 1'!$N$3:$N$11</c:f>
              <c:numCache>
                <c:formatCode>0%</c:formatCode>
                <c:ptCount val="9"/>
                <c:pt idx="0">
                  <c:v>0.6185906615898793</c:v>
                </c:pt>
                <c:pt idx="1">
                  <c:v>3.0776297657326597E-2</c:v>
                </c:pt>
                <c:pt idx="2">
                  <c:v>0.19276433213551447</c:v>
                </c:pt>
                <c:pt idx="3">
                  <c:v>0.60157610057055233</c:v>
                </c:pt>
                <c:pt idx="4">
                  <c:v>9.9759522171424253E-2</c:v>
                </c:pt>
                <c:pt idx="5">
                  <c:v>0.35776238013246392</c:v>
                </c:pt>
                <c:pt idx="6">
                  <c:v>1.3538060988891855E-2</c:v>
                </c:pt>
                <c:pt idx="7">
                  <c:v>0.40140014830848153</c:v>
                </c:pt>
                <c:pt idx="8">
                  <c:v>0.59083042504626337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D4-4B93-8888-FFBECC81EAA9}"/>
            </c:ext>
          </c:extLst>
        </c:ser>
        <c:ser>
          <c:idx val="3"/>
          <c:order val="3"/>
          <c:tx>
            <c:strRef>
              <c:f>'B6 - Anx 1'!$O$2</c:f>
              <c:strCache>
                <c:ptCount val="1"/>
                <c:pt idx="0">
                  <c:v>Homme - cat 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4-4B93-8888-FFBECC81EAA9}"/>
                </c:ext>
              </c:extLst>
            </c:dLbl>
            <c:dLbl>
              <c:idx val="3"/>
              <c:layout>
                <c:manualLayout>
                  <c:x val="-5.2805269550112869E-3"/>
                  <c:y val="3.06161389480910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1D4-4B93-8888-FFBECC81EAA9}"/>
                </c:ext>
              </c:extLst>
            </c:dLbl>
            <c:dLbl>
              <c:idx val="6"/>
              <c:layout>
                <c:manualLayout>
                  <c:x val="3.5203513033407719E-3"/>
                  <c:y val="-2.80644698326007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1D4-4B93-8888-FFBECC81EA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'B6 - Anx 1'!$O$3:$O$11</c:f>
              <c:numCache>
                <c:formatCode>0%</c:formatCode>
                <c:ptCount val="9"/>
                <c:pt idx="0">
                  <c:v>0</c:v>
                </c:pt>
                <c:pt idx="1">
                  <c:v>0.107717041800643</c:v>
                </c:pt>
                <c:pt idx="2">
                  <c:v>4.7961144867656093E-3</c:v>
                </c:pt>
                <c:pt idx="3">
                  <c:v>2.1855389044528519E-2</c:v>
                </c:pt>
                <c:pt idx="4">
                  <c:v>1.5499976899982282E-2</c:v>
                </c:pt>
                <c:pt idx="5">
                  <c:v>7.4138031031192361E-2</c:v>
                </c:pt>
                <c:pt idx="6">
                  <c:v>2.5905776251576886E-2</c:v>
                </c:pt>
                <c:pt idx="7">
                  <c:v>1.9988867585655913E-2</c:v>
                </c:pt>
                <c:pt idx="8">
                  <c:v>3.4193985487778376E-2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D4-4B93-8888-FFBECC81EAA9}"/>
            </c:ext>
          </c:extLst>
        </c:ser>
        <c:ser>
          <c:idx val="4"/>
          <c:order val="4"/>
          <c:tx>
            <c:strRef>
              <c:f>'B6 - Anx 1'!$P$2</c:f>
              <c:strCache>
                <c:ptCount val="1"/>
                <c:pt idx="0">
                  <c:v>Homme - cat B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D4-4B93-8888-FFBECC81EAA9}"/>
                </c:ext>
              </c:extLst>
            </c:dLbl>
            <c:dLbl>
              <c:idx val="4"/>
              <c:layout>
                <c:manualLayout>
                  <c:x val="8.800878258351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1D4-4B93-8888-FFBECC81EA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'B6 - Anx 1'!$P$3:$P$11</c:f>
              <c:numCache>
                <c:formatCode>0%</c:formatCode>
                <c:ptCount val="9"/>
                <c:pt idx="0">
                  <c:v>7.3719009602953342E-2</c:v>
                </c:pt>
                <c:pt idx="1">
                  <c:v>0.16674322462103805</c:v>
                </c:pt>
                <c:pt idx="2">
                  <c:v>0.13902691211594487</c:v>
                </c:pt>
                <c:pt idx="3">
                  <c:v>1.308163807503643E-4</c:v>
                </c:pt>
                <c:pt idx="4">
                  <c:v>1.2189868700964996E-2</c:v>
                </c:pt>
                <c:pt idx="5">
                  <c:v>9.8301406965485186E-2</c:v>
                </c:pt>
                <c:pt idx="6">
                  <c:v>0.64189309931415794</c:v>
                </c:pt>
                <c:pt idx="7">
                  <c:v>3.6436473074838577E-2</c:v>
                </c:pt>
                <c:pt idx="8">
                  <c:v>2.6289745959712996E-2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1D4-4B93-8888-FFBECC81EAA9}"/>
            </c:ext>
          </c:extLst>
        </c:ser>
        <c:ser>
          <c:idx val="5"/>
          <c:order val="5"/>
          <c:tx>
            <c:strRef>
              <c:f>'B6 - Anx 1'!$Q$2</c:f>
              <c:strCache>
                <c:ptCount val="1"/>
                <c:pt idx="0">
                  <c:v>Homme - cat 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5.28052695501102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1D4-4B93-8888-FFBECC81EA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D4-4B93-8888-FFBECC81EA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Anx 1'!$K$3:$K$11</c:f>
              <c:strCache>
                <c:ptCount val="9"/>
                <c:pt idx="0">
                  <c:v>Animation</c:v>
                </c:pt>
                <c:pt idx="1">
                  <c:v>Incendie secours</c:v>
                </c:pt>
                <c:pt idx="2">
                  <c:v>Police municipale</c:v>
                </c:pt>
                <c:pt idx="3">
                  <c:v>Sociale</c:v>
                </c:pt>
                <c:pt idx="4">
                  <c:v>Médico-sociale et tech.</c:v>
                </c:pt>
                <c:pt idx="5">
                  <c:v>Culturelle</c:v>
                </c:pt>
                <c:pt idx="6">
                  <c:v>Sportive</c:v>
                </c:pt>
                <c:pt idx="7">
                  <c:v>Technique</c:v>
                </c:pt>
                <c:pt idx="8">
                  <c:v>Administrative</c:v>
                </c:pt>
              </c:strCache>
            </c:strRef>
          </c:cat>
          <c:val>
            <c:numRef>
              <c:f>'B6 - Anx 1'!$Q$3:$Q$11</c:f>
              <c:numCache>
                <c:formatCode>0%</c:formatCode>
                <c:ptCount val="9"/>
                <c:pt idx="0">
                  <c:v>0.20403603529303205</c:v>
                </c:pt>
                <c:pt idx="1">
                  <c:v>0.67432246210381275</c:v>
                </c:pt>
                <c:pt idx="2">
                  <c:v>0.6368574176459576</c:v>
                </c:pt>
                <c:pt idx="3">
                  <c:v>1.140564550957302E-2</c:v>
                </c:pt>
                <c:pt idx="4">
                  <c:v>1.3473678848152993E-2</c:v>
                </c:pt>
                <c:pt idx="5">
                  <c:v>0.12936257119265948</c:v>
                </c:pt>
                <c:pt idx="6">
                  <c:v>5.3490800203135777E-2</c:v>
                </c:pt>
                <c:pt idx="7">
                  <c:v>0.52193736969847304</c:v>
                </c:pt>
                <c:pt idx="8">
                  <c:v>7.0545215350524354E-2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1D4-4B93-8888-FFBECC81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1093984"/>
        <c:axId val="541099560"/>
      </c:barChart>
      <c:catAx>
        <c:axId val="54109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99560"/>
        <c:crosses val="autoZero"/>
        <c:auto val="1"/>
        <c:lblAlgn val="ctr"/>
        <c:lblOffset val="100"/>
        <c:noMultiLvlLbl val="0"/>
      </c:catAx>
      <c:valAx>
        <c:axId val="541099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9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51522133835693"/>
          <c:y val="9.0554585113720845E-2"/>
          <c:w val="0.45461305411758268"/>
          <c:h val="0.824756837135972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79-4170-B5D5-B99E852B851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79-4170-B5D5-B99E852B851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79-4170-B5D5-B99E852B851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79-4170-B5D5-B99E852B85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'B1 - Fig 3'!$B$22:$B$32</c:f>
              <c:strCache>
                <c:ptCount val="11"/>
                <c:pt idx="0">
                  <c:v>Fonctionnaires en position "hors cadres"</c:v>
                </c:pt>
                <c:pt idx="1">
                  <c:v>Fonctionnaires détachés dans leur collectivité, sur un emploi de cabinet</c:v>
                </c:pt>
                <c:pt idx="2">
                  <c:v>Fonctionnaires détachés dans leur collectivité et ayant changé de filière</c:v>
                </c:pt>
                <c:pt idx="3">
                  <c:v>Fonctionnaires détachés dans leur collectivité, sur un emploi fonctionnel</c:v>
                </c:pt>
                <c:pt idx="5">
                  <c:v>Fonctionnaires détachés dans une structure autre (ex : fonction publique d'Etat d'un autre pays de l'UE)</c:v>
                </c:pt>
                <c:pt idx="6">
                  <c:v>Fonctionnaires détachés dans la fonction publique hospitalière</c:v>
                </c:pt>
                <c:pt idx="7">
                  <c:v>Fonctionnaires détachés dans une autre collectivité</c:v>
                </c:pt>
                <c:pt idx="8">
                  <c:v>Fonctionnaires détachés dans la fonction publique d'Etat</c:v>
                </c:pt>
                <c:pt idx="10">
                  <c:v>Fonctionnaires ou contractuels occupant un emploi permanent mis à disposition</c:v>
                </c:pt>
              </c:strCache>
            </c:strRef>
          </c:cat>
          <c:val>
            <c:numRef>
              <c:f>'B1 - Fig 3'!$E$22:$E$32</c:f>
              <c:numCache>
                <c:formatCode>0%</c:formatCode>
                <c:ptCount val="11"/>
                <c:pt idx="0">
                  <c:v>0.49528615405715359</c:v>
                </c:pt>
                <c:pt idx="1">
                  <c:v>0.58594218923200403</c:v>
                </c:pt>
                <c:pt idx="2">
                  <c:v>0.70686761309823842</c:v>
                </c:pt>
                <c:pt idx="3">
                  <c:v>0.43243985877410684</c:v>
                </c:pt>
                <c:pt idx="5">
                  <c:v>0.567125401304581</c:v>
                </c:pt>
                <c:pt idx="6">
                  <c:v>0.84615667609499079</c:v>
                </c:pt>
                <c:pt idx="7">
                  <c:v>0.61042538482171993</c:v>
                </c:pt>
                <c:pt idx="8">
                  <c:v>0.6785760092005928</c:v>
                </c:pt>
                <c:pt idx="10">
                  <c:v>0.64796751285461229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79-4170-B5D5-B99E852B8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5180736"/>
        <c:axId val="465193792"/>
      </c:barChart>
      <c:catAx>
        <c:axId val="465180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5193792"/>
        <c:crosses val="autoZero"/>
        <c:auto val="1"/>
        <c:lblAlgn val="ctr"/>
        <c:lblOffset val="100"/>
        <c:noMultiLvlLbl val="0"/>
      </c:catAx>
      <c:valAx>
        <c:axId val="465193792"/>
        <c:scaling>
          <c:orientation val="minMax"/>
          <c:max val="0.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1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'B2 - Fig 2'!$B$23:$B$26</c:f>
              <c:strCache>
                <c:ptCount val="4"/>
                <c:pt idx="0">
                  <c:v>En disponibilité d'office ou bénéficiaires d'un congé équivalent</c:v>
                </c:pt>
                <c:pt idx="1">
                  <c:v>En disponibilité (article 72),
hors disponibilité d'office</c:v>
                </c:pt>
                <c:pt idx="2">
                  <c:v>En congé spécial (article 99)</c:v>
                </c:pt>
                <c:pt idx="3">
                  <c:v>En congé parental (article 75)</c:v>
                </c:pt>
              </c:strCache>
            </c:strRef>
          </c:cat>
          <c:val>
            <c:numRef>
              <c:f>'B2 - Fig 2'!$C$23:$C$26</c:f>
              <c:numCache>
                <c:formatCode>0</c:formatCode>
                <c:ptCount val="4"/>
                <c:pt idx="0">
                  <c:v>8481.4781113745139</c:v>
                </c:pt>
                <c:pt idx="1">
                  <c:v>57166.894140052638</c:v>
                </c:pt>
                <c:pt idx="2">
                  <c:v>316.99206255467436</c:v>
                </c:pt>
                <c:pt idx="3">
                  <c:v>3197.8159296627077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2BE-BAE7-6BD06941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937896"/>
        <c:axId val="568938224"/>
      </c:barChart>
      <c:catAx>
        <c:axId val="568937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8938224"/>
        <c:crosses val="autoZero"/>
        <c:auto val="1"/>
        <c:lblAlgn val="ctr"/>
        <c:lblOffset val="100"/>
        <c:noMultiLvlLbl val="0"/>
      </c:catAx>
      <c:valAx>
        <c:axId val="568938224"/>
        <c:scaling>
          <c:orientation val="minMax"/>
          <c:max val="5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8937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972222222222222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902-410B-BF07-3A5BF6CBC64F}"/>
                </c:ext>
              </c:extLst>
            </c:dLbl>
            <c:dLbl>
              <c:idx val="1"/>
              <c:layout>
                <c:manualLayout>
                  <c:x val="0.19166666666666676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02-410B-BF07-3A5BF6CBC64F}"/>
                </c:ext>
              </c:extLst>
            </c:dLbl>
            <c:dLbl>
              <c:idx val="2"/>
              <c:layout>
                <c:manualLayout>
                  <c:x val="0.18055562112551776"/>
                  <c:y val="-4.629571303587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02-410B-BF07-3A5BF6CBC64F}"/>
                </c:ext>
              </c:extLst>
            </c:dLbl>
            <c:dLbl>
              <c:idx val="3"/>
              <c:layout>
                <c:manualLayout>
                  <c:x val="0.26643466140608207"/>
                  <c:y val="-1.85126859142607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02-410B-BF07-3A5BF6CBC64F}"/>
                </c:ext>
              </c:extLst>
            </c:dLbl>
            <c:dLbl>
              <c:idx val="4"/>
              <c:layout>
                <c:manualLayout>
                  <c:x val="0.1942124579181349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902-410B-BF07-3A5BF6CBC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'B2 - Fig 3'!$B$22:$B$26</c:f>
              <c:strCache>
                <c:ptCount val="5"/>
                <c:pt idx="0">
                  <c:v>En disponibilité d'office ou bénéficiaires d'un congé équivalent</c:v>
                </c:pt>
                <c:pt idx="1">
                  <c:v>En disponibilité (article 72),
hors disponibilité d'office</c:v>
                </c:pt>
                <c:pt idx="2">
                  <c:v>En congé spécial (article 99)</c:v>
                </c:pt>
                <c:pt idx="3">
                  <c:v>En congé parental (article 75)</c:v>
                </c:pt>
                <c:pt idx="4">
                  <c:v>Ensemble</c:v>
                </c:pt>
              </c:strCache>
            </c:strRef>
          </c:cat>
          <c:val>
            <c:numRef>
              <c:f>'B2 - Fig 3'!$C$22:$C$26</c:f>
              <c:numCache>
                <c:formatCode>0%</c:formatCode>
                <c:ptCount val="5"/>
                <c:pt idx="0">
                  <c:v>0.66102120312892809</c:v>
                </c:pt>
                <c:pt idx="1">
                  <c:v>0.64585637614938807</c:v>
                </c:pt>
                <c:pt idx="2">
                  <c:v>0.59323442733347642</c:v>
                </c:pt>
                <c:pt idx="3">
                  <c:v>0.95950906513643663</c:v>
                </c:pt>
                <c:pt idx="4">
                  <c:v>0.66197684616386121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02-410B-BF07-3A5BF6CBC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891224"/>
        <c:axId val="476920088"/>
      </c:barChart>
      <c:catAx>
        <c:axId val="476891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920088"/>
        <c:crosses val="autoZero"/>
        <c:auto val="1"/>
        <c:lblAlgn val="ctr"/>
        <c:lblOffset val="100"/>
        <c:noMultiLvlLbl val="0"/>
      </c:catAx>
      <c:valAx>
        <c:axId val="47692008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891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0141512919673"/>
          <c:y val="9.9508902810191771E-2"/>
          <c:w val="0.83659908136482941"/>
          <c:h val="0.6203829610550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'B2 - Fig 4'!$B$26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'B2 - Fig 4'!$C$25:$F$25</c:f>
              <c:strCache>
                <c:ptCount val="4"/>
                <c:pt idx="0">
                  <c:v>Disponibilité d’office ou bénéficiaire d’un congé équivalent</c:v>
                </c:pt>
                <c:pt idx="1">
                  <c:v>En disponibilité (article 72), hors disponibilité d'office</c:v>
                </c:pt>
                <c:pt idx="2">
                  <c:v>Congé parental</c:v>
                </c:pt>
                <c:pt idx="3">
                  <c:v>Congé spécial</c:v>
                </c:pt>
              </c:strCache>
            </c:strRef>
          </c:cat>
          <c:val>
            <c:numRef>
              <c:f>'B2 - Fig 4'!$C$26:$F$26</c:f>
              <c:numCache>
                <c:formatCode>#,##0</c:formatCode>
                <c:ptCount val="4"/>
                <c:pt idx="0">
                  <c:v>4092.6473938172144</c:v>
                </c:pt>
                <c:pt idx="1">
                  <c:v>42383.664536583048</c:v>
                </c:pt>
                <c:pt idx="2">
                  <c:v>8137.8415519622204</c:v>
                </c:pt>
                <c:pt idx="3">
                  <c:v>307.11217502005508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5-45B8-9B47-20D040576712}"/>
            </c:ext>
          </c:extLst>
        </c:ser>
        <c:ser>
          <c:idx val="1"/>
          <c:order val="1"/>
          <c:tx>
            <c:strRef>
              <c:f>'B2 - Fig 4'!$B$27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'B2 - Fig 4'!$C$25:$F$25</c:f>
              <c:strCache>
                <c:ptCount val="4"/>
                <c:pt idx="0">
                  <c:v>Disponibilité d’office ou bénéficiaire d’un congé équivalent</c:v>
                </c:pt>
                <c:pt idx="1">
                  <c:v>En disponibilité (article 72), hors disponibilité d'office</c:v>
                </c:pt>
                <c:pt idx="2">
                  <c:v>Congé parental</c:v>
                </c:pt>
                <c:pt idx="3">
                  <c:v>Congé spécial</c:v>
                </c:pt>
              </c:strCache>
            </c:strRef>
          </c:cat>
          <c:val>
            <c:numRef>
              <c:f>'B2 - Fig 4'!$C$27:$F$27</c:f>
              <c:numCache>
                <c:formatCode>#,##0</c:formatCode>
                <c:ptCount val="4"/>
                <c:pt idx="0">
                  <c:v>5065.9226679048943</c:v>
                </c:pt>
                <c:pt idx="1">
                  <c:v>44312.100713072374</c:v>
                </c:pt>
                <c:pt idx="2">
                  <c:v>7644.4777417487721</c:v>
                </c:pt>
                <c:pt idx="3">
                  <c:v>331.61122993504438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65-45B8-9B47-20D040576712}"/>
            </c:ext>
          </c:extLst>
        </c:ser>
        <c:ser>
          <c:idx val="2"/>
          <c:order val="2"/>
          <c:tx>
            <c:strRef>
              <c:f>'B2 - Fig 4'!$B$28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'B2 - Fig 4'!$C$25:$F$25</c:f>
              <c:strCache>
                <c:ptCount val="4"/>
                <c:pt idx="0">
                  <c:v>Disponibilité d’office ou bénéficiaire d’un congé équivalent</c:v>
                </c:pt>
                <c:pt idx="1">
                  <c:v>En disponibilité (article 72), hors disponibilité d'office</c:v>
                </c:pt>
                <c:pt idx="2">
                  <c:v>Congé parental</c:v>
                </c:pt>
                <c:pt idx="3">
                  <c:v>Congé spécial</c:v>
                </c:pt>
              </c:strCache>
            </c:strRef>
          </c:cat>
          <c:val>
            <c:numRef>
              <c:f>'B2 - Fig 4'!$C$28:$F$28</c:f>
              <c:numCache>
                <c:formatCode>#,##0</c:formatCode>
                <c:ptCount val="4"/>
                <c:pt idx="0">
                  <c:v>6582.5578288501838</c:v>
                </c:pt>
                <c:pt idx="1">
                  <c:v>43678.580624888709</c:v>
                </c:pt>
                <c:pt idx="2">
                  <c:v>5442.6427199323844</c:v>
                </c:pt>
                <c:pt idx="3">
                  <c:v>599.5801192414724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5-45B8-9B47-20D040576712}"/>
            </c:ext>
          </c:extLst>
        </c:ser>
        <c:ser>
          <c:idx val="4"/>
          <c:order val="3"/>
          <c:tx>
            <c:strRef>
              <c:f>'B2 - Fig 4'!$B$29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val>
            <c:numRef>
              <c:f>'B2 - Fig 4'!$C$29:$F$29</c:f>
              <c:numCache>
                <c:formatCode>#,##0</c:formatCode>
                <c:ptCount val="4"/>
                <c:pt idx="0">
                  <c:v>6582.5578288501838</c:v>
                </c:pt>
                <c:pt idx="1">
                  <c:v>43678.580624888709</c:v>
                </c:pt>
                <c:pt idx="2">
                  <c:v>5442.6427199323844</c:v>
                </c:pt>
                <c:pt idx="3">
                  <c:v>599.5801192414724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65-45B8-9B47-20D040576712}"/>
            </c:ext>
          </c:extLst>
        </c:ser>
        <c:ser>
          <c:idx val="5"/>
          <c:order val="4"/>
          <c:tx>
            <c:strRef>
              <c:f>'B2 - Fig 4'!$B$30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'B2 - Fig 4'!$C$30:$F$30</c:f>
              <c:numCache>
                <c:formatCode>#,##0</c:formatCode>
                <c:ptCount val="4"/>
                <c:pt idx="0">
                  <c:v>7631.9897018033862</c:v>
                </c:pt>
                <c:pt idx="1">
                  <c:v>45053.649736930871</c:v>
                </c:pt>
                <c:pt idx="2">
                  <c:v>4114.3461412475663</c:v>
                </c:pt>
                <c:pt idx="3">
                  <c:v>422.82059609485384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65-45B8-9B47-20D040576712}"/>
            </c:ext>
          </c:extLst>
        </c:ser>
        <c:ser>
          <c:idx val="6"/>
          <c:order val="5"/>
          <c:tx>
            <c:strRef>
              <c:f>'B2 - Fig 4'!$B$31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val>
            <c:numRef>
              <c:f>'B2 - Fig 4'!$C$31:$F$31</c:f>
              <c:numCache>
                <c:formatCode>#,##0</c:formatCode>
                <c:ptCount val="4"/>
                <c:pt idx="0">
                  <c:v>8914.2606469547209</c:v>
                </c:pt>
                <c:pt idx="1">
                  <c:v>54539.377622564287</c:v>
                </c:pt>
                <c:pt idx="2">
                  <c:v>4166.3164329586571</c:v>
                </c:pt>
                <c:pt idx="3">
                  <c:v>710.50208673735801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6-466C-AD42-2812A8EBB882}"/>
            </c:ext>
          </c:extLst>
        </c:ser>
        <c:ser>
          <c:idx val="3"/>
          <c:order val="6"/>
          <c:tx>
            <c:strRef>
              <c:f>'B2 - Fig 4'!$B$32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'B2 - Fig 4'!$C$25:$F$25</c:f>
              <c:strCache>
                <c:ptCount val="4"/>
                <c:pt idx="0">
                  <c:v>Disponibilité d’office ou bénéficiaire d’un congé équivalent</c:v>
                </c:pt>
                <c:pt idx="1">
                  <c:v>En disponibilité (article 72), hors disponibilité d'office</c:v>
                </c:pt>
                <c:pt idx="2">
                  <c:v>Congé parental</c:v>
                </c:pt>
                <c:pt idx="3">
                  <c:v>Congé spécial</c:v>
                </c:pt>
              </c:strCache>
            </c:strRef>
          </c:cat>
          <c:val>
            <c:numRef>
              <c:f>'B2 - Fig 4'!$C$32:$F$32</c:f>
              <c:numCache>
                <c:formatCode>#,##0</c:formatCode>
                <c:ptCount val="4"/>
                <c:pt idx="0">
                  <c:v>8481.4781113745139</c:v>
                </c:pt>
                <c:pt idx="1">
                  <c:v>57166.894140052638</c:v>
                </c:pt>
                <c:pt idx="2">
                  <c:v>3197.8159296627077</c:v>
                </c:pt>
                <c:pt idx="3">
                  <c:v>316.99206255467436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65-45B8-9B47-20D040576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48512"/>
        <c:axId val="931043072"/>
      </c:barChart>
      <c:catAx>
        <c:axId val="93104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1043072"/>
        <c:crosses val="autoZero"/>
        <c:auto val="1"/>
        <c:lblAlgn val="ctr"/>
        <c:lblOffset val="100"/>
        <c:noMultiLvlLbl val="0"/>
      </c:catAx>
      <c:valAx>
        <c:axId val="93104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104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4349182205587"/>
          <c:y val="0.88920518999302312"/>
          <c:w val="0.56930803529076934"/>
          <c:h val="6.306489492273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858552055993"/>
          <c:y val="2.8826791967071563E-2"/>
          <c:w val="0.47067979002624677"/>
          <c:h val="0.93841534541486338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'B3 - Fig 2'!$C$30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8.1256684748589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E1-4DE4-ABFF-BED68D2369F4}"/>
                </c:ext>
              </c:extLst>
            </c:dLbl>
            <c:dLbl>
              <c:idx val="1"/>
              <c:layout>
                <c:manualLayout>
                  <c:x val="0"/>
                  <c:y val="5.4171123165726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E1-4DE4-ABFF-BED68D2369F4}"/>
                </c:ext>
              </c:extLst>
            </c:dLbl>
            <c:dLbl>
              <c:idx val="2"/>
              <c:layout>
                <c:manualLayout>
                  <c:x val="0"/>
                  <c:y val="5.417112316572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4E1-4DE4-ABFF-BED68D2369F4}"/>
                </c:ext>
              </c:extLst>
            </c:dLbl>
            <c:dLbl>
              <c:idx val="3"/>
              <c:layout>
                <c:manualLayout>
                  <c:x val="0"/>
                  <c:y val="5.4171123165726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E1-4DE4-ABFF-BED68D2369F4}"/>
                </c:ext>
              </c:extLst>
            </c:dLbl>
            <c:dLbl>
              <c:idx val="4"/>
              <c:layout>
                <c:manualLayout>
                  <c:x val="0"/>
                  <c:y val="8.1256684748589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4E1-4DE4-ABFF-BED68D2369F4}"/>
                </c:ext>
              </c:extLst>
            </c:dLbl>
            <c:dLbl>
              <c:idx val="5"/>
              <c:layout>
                <c:manualLayout>
                  <c:x val="-5.3582117631298521E-17"/>
                  <c:y val="8.12566847485889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4E1-4DE4-ABFF-BED68D2369F4}"/>
                </c:ext>
              </c:extLst>
            </c:dLbl>
            <c:dLbl>
              <c:idx val="6"/>
              <c:layout>
                <c:manualLayout>
                  <c:x val="-2.4058703235896469E-3"/>
                  <c:y val="1.723408172817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4E1-4DE4-ABFF-BED68D2369F4}"/>
                </c:ext>
              </c:extLst>
            </c:dLbl>
            <c:dLbl>
              <c:idx val="7"/>
              <c:layout>
                <c:manualLayout>
                  <c:x val="0"/>
                  <c:y val="8.451885258448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BD3-438F-98CF-B507064D85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'B3 - Fig 2'!$B$31:$B$38</c:f>
              <c:strCache>
                <c:ptCount val="8"/>
                <c:pt idx="0">
                  <c:v>Contractuels sur emplois permanents</c:v>
                </c:pt>
                <c:pt idx="1">
                  <c:v>Détachement</c:v>
                </c:pt>
                <c:pt idx="2">
                  <c:v>Intégration directe</c:v>
                </c:pt>
                <c:pt idx="3">
                  <c:v>Réintégration</c:v>
                </c:pt>
                <c:pt idx="4">
                  <c:v>Concours</c:v>
                </c:pt>
                <c:pt idx="5">
                  <c:v>Transfert de compétences</c:v>
                </c:pt>
                <c:pt idx="6">
                  <c:v>Mutation</c:v>
                </c:pt>
                <c:pt idx="7">
                  <c:v>Recrutement direct</c:v>
                </c:pt>
              </c:strCache>
            </c:strRef>
          </c:cat>
          <c:val>
            <c:numRef>
              <c:f>'B3 - Fig 2'!$C$31:$C$38</c:f>
              <c:numCache>
                <c:formatCode>0</c:formatCode>
                <c:ptCount val="8"/>
                <c:pt idx="0">
                  <c:v>45.740862883075508</c:v>
                </c:pt>
                <c:pt idx="1">
                  <c:v>3.1016890079342661</c:v>
                </c:pt>
                <c:pt idx="2">
                  <c:v>1.4036829284337413</c:v>
                </c:pt>
                <c:pt idx="3">
                  <c:v>3.6531727097716793</c:v>
                </c:pt>
                <c:pt idx="4">
                  <c:v>6.0005245631927817</c:v>
                </c:pt>
                <c:pt idx="5">
                  <c:v>1.0493736898113666</c:v>
                </c:pt>
                <c:pt idx="6">
                  <c:v>13.901004340911408</c:v>
                </c:pt>
                <c:pt idx="7">
                  <c:v>24.371830325731942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E1-4DE4-ABFF-BED68D2369F4}"/>
            </c:ext>
          </c:extLst>
        </c:ser>
        <c:ser>
          <c:idx val="6"/>
          <c:order val="1"/>
          <c:tx>
            <c:strRef>
              <c:f>'B3 - Fig 2'!$D$30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0"/>
                  <c:y val="5.6345901722986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BD3-438F-98CF-B507064D85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'B3 - Fig 2'!$D$31:$D$38</c:f>
              <c:numCache>
                <c:formatCode>0</c:formatCode>
                <c:ptCount val="8"/>
                <c:pt idx="0">
                  <c:v>45.986177453294403</c:v>
                </c:pt>
                <c:pt idx="1">
                  <c:v>3.1138657033970047</c:v>
                </c:pt>
                <c:pt idx="2">
                  <c:v>1.6219863593758206</c:v>
                </c:pt>
                <c:pt idx="3">
                  <c:v>3.3626325493352374</c:v>
                </c:pt>
                <c:pt idx="4">
                  <c:v>7.0028920730969499</c:v>
                </c:pt>
                <c:pt idx="5">
                  <c:v>1.1170425647158653</c:v>
                </c:pt>
                <c:pt idx="6">
                  <c:v>13.786386437565726</c:v>
                </c:pt>
                <c:pt idx="7">
                  <c:v>23.276884350817607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3-438F-98CF-B507064D85D6}"/>
            </c:ext>
          </c:extLst>
        </c:ser>
        <c:ser>
          <c:idx val="5"/>
          <c:order val="2"/>
          <c:tx>
            <c:strRef>
              <c:f>'B3 - Fig 2'!$E$30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7"/>
              <c:layout>
                <c:manualLayout>
                  <c:x val="-8.7680841736080661E-3"/>
                  <c:y val="-5.4171123165726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4E1-4DE4-ABFF-BED68D2369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'B3 - Fig 2'!$E$31:$E$38</c:f>
              <c:numCache>
                <c:formatCode>0</c:formatCode>
                <c:ptCount val="8"/>
                <c:pt idx="0">
                  <c:v>43.82709536325499</c:v>
                </c:pt>
                <c:pt idx="1">
                  <c:v>3.451714756578788</c:v>
                </c:pt>
                <c:pt idx="2">
                  <c:v>1.6087558854214288</c:v>
                </c:pt>
                <c:pt idx="3">
                  <c:v>3.1402395345477951</c:v>
                </c:pt>
                <c:pt idx="4">
                  <c:v>5.9376181589741037</c:v>
                </c:pt>
                <c:pt idx="5">
                  <c:v>1.1220661057862951</c:v>
                </c:pt>
                <c:pt idx="6">
                  <c:v>14.795288379382685</c:v>
                </c:pt>
                <c:pt idx="7">
                  <c:v>25.279676933821744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E1-4DE4-ABFF-BED68D2369F4}"/>
            </c:ext>
          </c:extLst>
        </c:ser>
        <c:ser>
          <c:idx val="4"/>
          <c:order val="3"/>
          <c:tx>
            <c:strRef>
              <c:f>'B3 - Fig 2'!$F$30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2.8368794326241137E-3"/>
                  <c:y val="2.92739709450075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4E1-4DE4-ABFF-BED68D2369F4}"/>
                </c:ext>
              </c:extLst>
            </c:dLbl>
            <c:dLbl>
              <c:idx val="7"/>
              <c:layout>
                <c:manualLayout>
                  <c:x val="-2.7935754432051813E-3"/>
                  <c:y val="-2.92739709450075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4E1-4DE4-ABFF-BED68D2369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'B3 - Fig 2'!$F$31:$F$38</c:f>
              <c:numCache>
                <c:formatCode>0</c:formatCode>
                <c:ptCount val="8"/>
                <c:pt idx="0">
                  <c:v>47.809877250196159</c:v>
                </c:pt>
                <c:pt idx="1">
                  <c:v>2.8612182264184156</c:v>
                </c:pt>
                <c:pt idx="2">
                  <c:v>4.3089916121587137</c:v>
                </c:pt>
                <c:pt idx="3">
                  <c:v>3.1520595267755218</c:v>
                </c:pt>
                <c:pt idx="4">
                  <c:v>4.0764450030554213</c:v>
                </c:pt>
                <c:pt idx="5">
                  <c:v>3.0517016769484973</c:v>
                </c:pt>
                <c:pt idx="6">
                  <c:v>13.554463950379482</c:v>
                </c:pt>
                <c:pt idx="7">
                  <c:v>20.60467572260999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4E1-4DE4-ABFF-BED68D2369F4}"/>
            </c:ext>
          </c:extLst>
        </c:ser>
        <c:ser>
          <c:idx val="0"/>
          <c:order val="4"/>
          <c:tx>
            <c:strRef>
              <c:f>'B3 - Fig 2'!$G$30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4E1-4DE4-ABFF-BED68D2369F4}"/>
                </c:ext>
              </c:extLst>
            </c:dLbl>
            <c:dLbl>
              <c:idx val="7"/>
              <c:layout>
                <c:manualLayout>
                  <c:x val="-8.4674005080441345E-3"/>
                  <c:y val="-2.92739709450076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4E1-4DE4-ABFF-BED68D2369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'B3 - Fig 2'!$B$31:$B$38</c:f>
              <c:strCache>
                <c:ptCount val="8"/>
                <c:pt idx="0">
                  <c:v>Contractuels sur emplois permanents</c:v>
                </c:pt>
                <c:pt idx="1">
                  <c:v>Détachement</c:v>
                </c:pt>
                <c:pt idx="2">
                  <c:v>Intégration directe</c:v>
                </c:pt>
                <c:pt idx="3">
                  <c:v>Réintégration</c:v>
                </c:pt>
                <c:pt idx="4">
                  <c:v>Concours</c:v>
                </c:pt>
                <c:pt idx="5">
                  <c:v>Transfert de compétences</c:v>
                </c:pt>
                <c:pt idx="6">
                  <c:v>Mutation</c:v>
                </c:pt>
                <c:pt idx="7">
                  <c:v>Recrutement direct</c:v>
                </c:pt>
              </c:strCache>
            </c:strRef>
          </c:cat>
          <c:val>
            <c:numRef>
              <c:f>'B3 - Fig 2'!$G$31:$G$38</c:f>
              <c:numCache>
                <c:formatCode>0</c:formatCode>
                <c:ptCount val="8"/>
                <c:pt idx="0">
                  <c:v>44.381772407855721</c:v>
                </c:pt>
                <c:pt idx="1">
                  <c:v>2.8515352981744106</c:v>
                </c:pt>
                <c:pt idx="2">
                  <c:v>2.3661757983904712</c:v>
                </c:pt>
                <c:pt idx="3">
                  <c:v>4.0413740862971235</c:v>
                </c:pt>
                <c:pt idx="4">
                  <c:v>4.7746546711479763</c:v>
                </c:pt>
                <c:pt idx="5">
                  <c:v>9.17239842336277</c:v>
                </c:pt>
                <c:pt idx="6">
                  <c:v>13.242077658077903</c:v>
                </c:pt>
                <c:pt idx="7">
                  <c:v>18.680241052403041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4E1-4DE4-ABFF-BED68D2369F4}"/>
            </c:ext>
          </c:extLst>
        </c:ser>
        <c:ser>
          <c:idx val="1"/>
          <c:order val="5"/>
          <c:tx>
            <c:strRef>
              <c:f>'B3 - Fig 2'!$H$30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'B3 - Fig 2'!$B$31:$B$38</c:f>
              <c:strCache>
                <c:ptCount val="8"/>
                <c:pt idx="0">
                  <c:v>Contractuels sur emplois permanents</c:v>
                </c:pt>
                <c:pt idx="1">
                  <c:v>Détachement</c:v>
                </c:pt>
                <c:pt idx="2">
                  <c:v>Intégration directe</c:v>
                </c:pt>
                <c:pt idx="3">
                  <c:v>Réintégration</c:v>
                </c:pt>
                <c:pt idx="4">
                  <c:v>Concours</c:v>
                </c:pt>
                <c:pt idx="5">
                  <c:v>Transfert de compétences</c:v>
                </c:pt>
                <c:pt idx="6">
                  <c:v>Mutation</c:v>
                </c:pt>
                <c:pt idx="7">
                  <c:v>Recrutement direct</c:v>
                </c:pt>
              </c:strCache>
            </c:strRef>
          </c:cat>
          <c:val>
            <c:numRef>
              <c:f>'B3 - Fig 2'!$H$31:$H$38</c:f>
              <c:numCache>
                <c:formatCode>0</c:formatCode>
                <c:ptCount val="8"/>
                <c:pt idx="0">
                  <c:v>49.006994209665066</c:v>
                </c:pt>
                <c:pt idx="1">
                  <c:v>2.8152412881286031</c:v>
                </c:pt>
                <c:pt idx="2">
                  <c:v>3.1127850209584689</c:v>
                </c:pt>
                <c:pt idx="3">
                  <c:v>5.1423585517082389</c:v>
                </c:pt>
                <c:pt idx="4">
                  <c:v>4.7687805347622669</c:v>
                </c:pt>
                <c:pt idx="5">
                  <c:v>7.6125751200721501</c:v>
                </c:pt>
                <c:pt idx="6">
                  <c:v>13.669725822532792</c:v>
                </c:pt>
                <c:pt idx="7">
                  <c:v>13.985192798603942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4E1-4DE4-ABFF-BED68D23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965424"/>
        <c:axId val="1258968144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'B3 - Fig 2'!$I$30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900" baseline="0"/>
                      </a:pPr>
                      <a:endParaRPr lang="fr-F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'B3 - Fig 2'!$B$31:$B$38</c15:sqref>
                        </c15:formulaRef>
                      </c:ext>
                    </c:extLst>
                    <c:strCache>
                      <c:ptCount val="8"/>
                      <c:pt idx="0">
                        <c:v>Contractuels sur emplois permanents</c:v>
                      </c:pt>
                      <c:pt idx="1">
                        <c:v>Détachement</c:v>
                      </c:pt>
                      <c:pt idx="2">
                        <c:v>Intégration directe</c:v>
                      </c:pt>
                      <c:pt idx="3">
                        <c:v>Réintégration</c:v>
                      </c:pt>
                      <c:pt idx="4">
                        <c:v>Concours</c:v>
                      </c:pt>
                      <c:pt idx="5">
                        <c:v>Transfert de compétences</c:v>
                      </c:pt>
                      <c:pt idx="6">
                        <c:v>Mutation</c:v>
                      </c:pt>
                      <c:pt idx="7">
                        <c:v>Recrutement direct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'B3 - Fig 2'!$I$31:$I$38</c15:sqref>
                        </c15:formulaRef>
                      </c:ext>
                    </c:extLst>
                    <c:numCache>
                      <c:formatCode>0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64E1-4DE4-ABFF-BED68D2369F4}"/>
                  </c:ext>
                </c:extLst>
              </c15:ser>
            </c15:filteredBarSeries>
          </c:ext>
        </c:extLst>
      </c:barChart>
      <c:catAx>
        <c:axId val="12589654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258968144"/>
        <c:crosses val="autoZero"/>
        <c:auto val="1"/>
        <c:lblAlgn val="ctr"/>
        <c:lblOffset val="100"/>
        <c:noMultiLvlLbl val="0"/>
      </c:catAx>
      <c:valAx>
        <c:axId val="125896814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1258965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830394915288537"/>
          <c:y val="4.1844977090099697E-2"/>
          <c:w val="0.44013224568008691"/>
          <c:h val="0.869906751898225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'B4 - Fig 1'!$J$2:$J$22</c:f>
              <c:strCache>
                <c:ptCount val="21"/>
                <c:pt idx="0">
                  <c:v>Congé formation au-delà d'un an</c:v>
                </c:pt>
                <c:pt idx="1">
                  <c:v>Décharge d'emploi et de fonctions</c:v>
                </c:pt>
                <c:pt idx="2">
                  <c:v>Décharge totale de service pour exercice de mandats syndicaux (article 100)</c:v>
                </c:pt>
                <c:pt idx="3">
                  <c:v>Congé spécial</c:v>
                </c:pt>
                <c:pt idx="4">
                  <c:v>Fin de contrat</c:v>
                </c:pt>
                <c:pt idx="5">
                  <c:v>Agent pris en charge par le CNFPT ou le CDG</c:v>
                </c:pt>
                <c:pt idx="6">
                  <c:v>Congé formation encore rémunéré par la collectivité (max 1 an)</c:v>
                </c:pt>
                <c:pt idx="7">
                  <c:v>Transfert de compétence</c:v>
                </c:pt>
                <c:pt idx="8">
                  <c:v>Rupture conventionnelle</c:v>
                </c:pt>
                <c:pt idx="9">
                  <c:v>Mise à disposition dans une autre collectivité</c:v>
                </c:pt>
                <c:pt idx="10">
                  <c:v>Licenciement</c:v>
                </c:pt>
                <c:pt idx="11">
                  <c:v>Fin de détachement dans votre collectivité (agents originaires d'autres structures:fonction publique d'Etat, fonction publique hospitalière, …dont le détachement dans votre collectivité s'est terminé dans l'année)</c:v>
                </c:pt>
                <c:pt idx="12">
                  <c:v>Autres cas (révocation, abandon de poste, perte de la nationalité française, etc.)</c:v>
                </c:pt>
                <c:pt idx="13">
                  <c:v>Décès</c:v>
                </c:pt>
                <c:pt idx="14">
                  <c:v>Congé parental</c:v>
                </c:pt>
                <c:pt idx="15">
                  <c:v>Mise en disponibilité de droit</c:v>
                </c:pt>
                <c:pt idx="16">
                  <c:v>Détachement dans une autre structure (fonction publique d'Etat, fonction publique hospitalière ; article 64 de la loi du 26 janvier 1984)</c:v>
                </c:pt>
                <c:pt idx="17">
                  <c:v>Démission</c:v>
                </c:pt>
                <c:pt idx="18">
                  <c:v>Mise en disponibilité sur demande</c:v>
                </c:pt>
                <c:pt idx="19">
                  <c:v>Mutation (changement de collectivité)</c:v>
                </c:pt>
                <c:pt idx="20">
                  <c:v>Départ à la retraite</c:v>
                </c:pt>
              </c:strCache>
            </c:strRef>
          </c:cat>
          <c:val>
            <c:numRef>
              <c:f>'B4 - Fig 1'!$K$2:$K$22</c:f>
              <c:numCache>
                <c:formatCode>0</c:formatCode>
                <c:ptCount val="21"/>
                <c:pt idx="0">
                  <c:v>33.920967616883502</c:v>
                </c:pt>
                <c:pt idx="1">
                  <c:v>18.807893320026977</c:v>
                </c:pt>
                <c:pt idx="2">
                  <c:v>100.44202992189199</c:v>
                </c:pt>
                <c:pt idx="3">
                  <c:v>44.175200451511323</c:v>
                </c:pt>
                <c:pt idx="4">
                  <c:v>0</c:v>
                </c:pt>
                <c:pt idx="5">
                  <c:v>42.195441849764478</c:v>
                </c:pt>
                <c:pt idx="6">
                  <c:v>353.98049167429303</c:v>
                </c:pt>
                <c:pt idx="7">
                  <c:v>966.42459907882017</c:v>
                </c:pt>
                <c:pt idx="8">
                  <c:v>990.29598120282856</c:v>
                </c:pt>
                <c:pt idx="9">
                  <c:v>1017.6522934808415</c:v>
                </c:pt>
                <c:pt idx="10">
                  <c:v>1106.617081443386</c:v>
                </c:pt>
                <c:pt idx="11">
                  <c:v>2413.8727768333515</c:v>
                </c:pt>
                <c:pt idx="12">
                  <c:v>2644.8671908235851</c:v>
                </c:pt>
                <c:pt idx="13">
                  <c:v>2494.3824665124389</c:v>
                </c:pt>
                <c:pt idx="14">
                  <c:v>2709.4557759360687</c:v>
                </c:pt>
                <c:pt idx="15">
                  <c:v>3309.1493718978554</c:v>
                </c:pt>
                <c:pt idx="16">
                  <c:v>5173.8774034742328</c:v>
                </c:pt>
                <c:pt idx="17">
                  <c:v>5889.4099550829897</c:v>
                </c:pt>
                <c:pt idx="18">
                  <c:v>14541.853544510966</c:v>
                </c:pt>
                <c:pt idx="19">
                  <c:v>25733.687510174117</c:v>
                </c:pt>
                <c:pt idx="20">
                  <c:v>40041.245279606315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5-493B-BE6E-261E3C3C8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1881552"/>
        <c:axId val="661882096"/>
      </c:barChart>
      <c:catAx>
        <c:axId val="661881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1882096"/>
        <c:crosses val="autoZero"/>
        <c:auto val="1"/>
        <c:lblAlgn val="ctr"/>
        <c:lblOffset val="100"/>
        <c:noMultiLvlLbl val="0"/>
      </c:catAx>
      <c:valAx>
        <c:axId val="661882096"/>
        <c:scaling>
          <c:orientation val="minMax"/>
          <c:max val="4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188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830394915288537"/>
          <c:y val="4.1844977090099697E-2"/>
          <c:w val="0.44013224568008691"/>
          <c:h val="0.869906751898225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'B4 - Fig 3'!$J$2:$J$16</c:f>
              <c:strCache>
                <c:ptCount val="15"/>
                <c:pt idx="0">
                  <c:v>Congé formation au-delà d'un an</c:v>
                </c:pt>
                <c:pt idx="1">
                  <c:v>Mutation (changement de collectivité)</c:v>
                </c:pt>
                <c:pt idx="2">
                  <c:v>Congé formation encore rémunéré par la collectivité (max 1 an)</c:v>
                </c:pt>
                <c:pt idx="3">
                  <c:v>Mutation/rapprochement conjoint</c:v>
                </c:pt>
                <c:pt idx="4">
                  <c:v>Transfert de compétence</c:v>
                </c:pt>
                <c:pt idx="5">
                  <c:v>Décès</c:v>
                </c:pt>
                <c:pt idx="6">
                  <c:v>Congés sans traitement (convenances personnelles, suivi de conjoint)</c:v>
                </c:pt>
                <c:pt idx="7">
                  <c:v>Congé parental</c:v>
                </c:pt>
                <c:pt idx="8">
                  <c:v>Mise à disposition dans une autre collectivité ou structure (Ne prendre en compte que les mises à disposition complètes)</c:v>
                </c:pt>
                <c:pt idx="9">
                  <c:v>Rupture conventionnelle</c:v>
                </c:pt>
                <c:pt idx="10">
                  <c:v>Autres cas (révocation, abandon de poste, perte de la nationalité française, etc.)</c:v>
                </c:pt>
                <c:pt idx="11">
                  <c:v>Licenciement</c:v>
                </c:pt>
                <c:pt idx="12">
                  <c:v>Départ à la retraite</c:v>
                </c:pt>
                <c:pt idx="13">
                  <c:v>Démission</c:v>
                </c:pt>
                <c:pt idx="14">
                  <c:v>Fin de contrat</c:v>
                </c:pt>
              </c:strCache>
            </c:strRef>
          </c:cat>
          <c:val>
            <c:numRef>
              <c:f>'B4 - Fig 3'!$K$2:$K$16</c:f>
              <c:numCache>
                <c:formatCode>0</c:formatCode>
                <c:ptCount val="15"/>
                <c:pt idx="0">
                  <c:v>0</c:v>
                </c:pt>
                <c:pt idx="2">
                  <c:v>4.2095582414303649</c:v>
                </c:pt>
                <c:pt idx="4">
                  <c:v>187.23305388384313</c:v>
                </c:pt>
                <c:pt idx="5">
                  <c:v>282.91223389815246</c:v>
                </c:pt>
                <c:pt idx="6">
                  <c:v>359.36327992404676</c:v>
                </c:pt>
                <c:pt idx="7">
                  <c:v>494.17610437609824</c:v>
                </c:pt>
                <c:pt idx="8">
                  <c:v>100.01773304410561</c:v>
                </c:pt>
                <c:pt idx="9">
                  <c:v>406.52637459677652</c:v>
                </c:pt>
                <c:pt idx="10">
                  <c:v>1144.70921334226</c:v>
                </c:pt>
                <c:pt idx="11">
                  <c:v>1331.8227966363791</c:v>
                </c:pt>
                <c:pt idx="12">
                  <c:v>2433.6305486595184</c:v>
                </c:pt>
                <c:pt idx="13">
                  <c:v>14950.969419250623</c:v>
                </c:pt>
                <c:pt idx="14">
                  <c:v>94838.126097021406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8-4800-81CD-92FC46CE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1881552"/>
        <c:axId val="661882096"/>
      </c:barChart>
      <c:catAx>
        <c:axId val="661881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1882096"/>
        <c:crosses val="autoZero"/>
        <c:auto val="1"/>
        <c:lblAlgn val="ctr"/>
        <c:lblOffset val="100"/>
        <c:noMultiLvlLbl val="0"/>
      </c:catAx>
      <c:valAx>
        <c:axId val="661882096"/>
        <c:scaling>
          <c:orientation val="minMax"/>
          <c:max val="1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188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'B6 - Fig 2'!$I$3</c:f>
              <c:strCache>
                <c:ptCount val="1"/>
                <c:pt idx="0">
                  <c:v>Catégorie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Fig 2'!$J$2:$L$2</c:f>
              <c:strCache>
                <c:ptCount val="3"/>
                <c:pt idx="0">
                  <c:v>Hommes</c:v>
                </c:pt>
                <c:pt idx="1">
                  <c:v>Femmes</c:v>
                </c:pt>
                <c:pt idx="2">
                  <c:v>Ensemble</c:v>
                </c:pt>
              </c:strCache>
            </c:strRef>
          </c:cat>
          <c:val>
            <c:numRef>
              <c:f>'B6 - Fig 2'!$J$3:$L$3</c:f>
              <c:numCache>
                <c:formatCode>0.0</c:formatCode>
                <c:ptCount val="3"/>
                <c:pt idx="0">
                  <c:v>7.1929064628208046</c:v>
                </c:pt>
                <c:pt idx="1">
                  <c:v>7.9769960963869728</c:v>
                </c:pt>
                <c:pt idx="2">
                  <c:v>7.6356263102419373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1-4042-B96E-0281BA6F107E}"/>
            </c:ext>
          </c:extLst>
        </c:ser>
        <c:ser>
          <c:idx val="1"/>
          <c:order val="1"/>
          <c:tx>
            <c:strRef>
              <c:f>'B6 - Fig 2'!$I$4</c:f>
              <c:strCache>
                <c:ptCount val="1"/>
                <c:pt idx="0">
                  <c:v>Catégorie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Fig 2'!$J$2:$L$2</c:f>
              <c:strCache>
                <c:ptCount val="3"/>
                <c:pt idx="0">
                  <c:v>Hommes</c:v>
                </c:pt>
                <c:pt idx="1">
                  <c:v>Femmes</c:v>
                </c:pt>
                <c:pt idx="2">
                  <c:v>Ensemble</c:v>
                </c:pt>
              </c:strCache>
            </c:strRef>
          </c:cat>
          <c:val>
            <c:numRef>
              <c:f>'B6 - Fig 2'!$J$4:$L$4</c:f>
              <c:numCache>
                <c:formatCode>0.0</c:formatCode>
                <c:ptCount val="3"/>
                <c:pt idx="0">
                  <c:v>6.2157867511629954</c:v>
                </c:pt>
                <c:pt idx="1">
                  <c:v>6.3078181732888128</c:v>
                </c:pt>
                <c:pt idx="2">
                  <c:v>6.2755666264142036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1-4042-B96E-0281BA6F107E}"/>
            </c:ext>
          </c:extLst>
        </c:ser>
        <c:ser>
          <c:idx val="2"/>
          <c:order val="2"/>
          <c:tx>
            <c:strRef>
              <c:f>'B6 - Fig 2'!$I$5</c:f>
              <c:strCache>
                <c:ptCount val="1"/>
                <c:pt idx="0">
                  <c:v>Catégorie 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'B6 - Fig 2'!$J$2:$L$2</c:f>
              <c:strCache>
                <c:ptCount val="3"/>
                <c:pt idx="0">
                  <c:v>Hommes</c:v>
                </c:pt>
                <c:pt idx="1">
                  <c:v>Femmes</c:v>
                </c:pt>
                <c:pt idx="2">
                  <c:v>Ensemble</c:v>
                </c:pt>
              </c:strCache>
            </c:strRef>
          </c:cat>
          <c:val>
            <c:numRef>
              <c:f>'B6 - Fig 2'!$J$5:$L$5</c:f>
              <c:numCache>
                <c:formatCode>0.0</c:formatCode>
                <c:ptCount val="3"/>
                <c:pt idx="0">
                  <c:v>5.4817253087620337</c:v>
                </c:pt>
                <c:pt idx="1">
                  <c:v>5.6605008054464721</c:v>
                </c:pt>
                <c:pt idx="2">
                  <c:v>5.6097156157563655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11-4042-B96E-0281BA6F1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9924864"/>
        <c:axId val="579948152"/>
      </c:barChart>
      <c:catAx>
        <c:axId val="579924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9948152"/>
        <c:crosses val="autoZero"/>
        <c:auto val="1"/>
        <c:lblAlgn val="ctr"/>
        <c:lblOffset val="100"/>
        <c:noMultiLvlLbl val="0"/>
      </c:catAx>
      <c:valAx>
        <c:axId val="579948152"/>
        <c:scaling>
          <c:orientation val="minMax"/>
          <c:max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992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19050</xdr:rowOff>
    </xdr:from>
    <xdr:to>
      <xdr:col>3</xdr:col>
      <xdr:colOff>361951</xdr:colOff>
      <xdr:row>16</xdr:row>
      <xdr:rowOff>68580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864869</xdr:colOff>
      <xdr:row>1</xdr:row>
      <xdr:rowOff>100965</xdr:rowOff>
    </xdr:from>
    <xdr:to>
      <xdr:col>7</xdr:col>
      <xdr:colOff>790575</xdr:colOff>
      <xdr:row>30</xdr:row>
      <xdr:rowOff>139065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40005</xdr:rowOff>
    </xdr:from>
    <xdr:to>
      <xdr:col>6</xdr:col>
      <xdr:colOff>626745</xdr:colOff>
      <xdr:row>16</xdr:row>
      <xdr:rowOff>188595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</xdr:row>
      <xdr:rowOff>9525</xdr:rowOff>
    </xdr:from>
    <xdr:to>
      <xdr:col>7</xdr:col>
      <xdr:colOff>211454</xdr:colOff>
      <xdr:row>36</xdr:row>
      <xdr:rowOff>81915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</xdr:row>
      <xdr:rowOff>0</xdr:rowOff>
    </xdr:from>
    <xdr:to>
      <xdr:col>9</xdr:col>
      <xdr:colOff>371475</xdr:colOff>
      <xdr:row>22</xdr:row>
      <xdr:rowOff>147639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0.01115</cdr:x>
      <cdr:y>0.04551</cdr:y>
    </cdr:from>
    <cdr:to>
      <cdr:x>0.48103</cdr:x>
      <cdr:y>1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62703" y="127791"/>
          <a:ext cx="2642397" cy="26801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spcBef>
              <a:spcPts val="600"/>
            </a:spcBef>
          </a:pPr>
          <a:r>
            <a:rPr lang="fr-FR" sz="900" b="1" u="none"/>
            <a:t>Fonctionnaires ou contractuels occupant un emploi permanent mis à disposition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Fonctionnaires détachés hors de leur</a:t>
          </a:r>
          <a:r>
            <a:rPr lang="fr-FR" sz="900" b="1" i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collectivité</a:t>
          </a:r>
          <a:r>
            <a:rPr lang="fr-FR" sz="9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3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la fonction publique d'Etat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une autre collectivité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la fonction publique hospitalière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une structure autre (ex : fonction publique d'Etat d'un autre pays de l'UE)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Fonctionnaires détachés dans leur collectivité</a:t>
          </a:r>
          <a:r>
            <a:rPr lang="fr-FR" sz="900" b="1" i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1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sur un emploi fonctionnel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et ayant changé de filière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sur un emploi de cabinet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/>
            <a:t>Fonctionnaires en position "hors cadres"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514351</xdr:colOff>
      <xdr:row>16</xdr:row>
      <xdr:rowOff>87630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0.01291</cdr:x>
      <cdr:y>0.04551</cdr:y>
    </cdr:from>
    <cdr:to>
      <cdr:x>0.48279</cdr:x>
      <cdr:y>1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69849" y="133166"/>
          <a:ext cx="2542145" cy="279291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spcBef>
              <a:spcPts val="600"/>
            </a:spcBef>
          </a:pPr>
          <a:r>
            <a:rPr lang="fr-FR" sz="900" b="1" u="none"/>
            <a:t>Fonctionnaires ou contractuels occupant un emploi permanent mis à disposition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Fonctionnaires détachés hors de leur</a:t>
          </a:r>
          <a:r>
            <a:rPr lang="fr-FR" sz="900" b="1" i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collectivité</a:t>
          </a:r>
          <a:r>
            <a:rPr lang="fr-FR" sz="9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3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la fonction publique d'Etat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une autre collectivité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la fonction publique hospitalière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une structure autre (ex : fonction publique d'Etat d'un autre pays de l'UE)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Fonctionnaires détachés dans leur collectivité</a:t>
          </a:r>
          <a:r>
            <a:rPr lang="fr-FR" sz="900" b="1" i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1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sur un emploi fonctionnel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et ayant changé de filière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sur un emploi de cabinet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/>
            <a:t>Fonctionnaires en position "hors cadres"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38100</xdr:rowOff>
    </xdr:from>
    <xdr:to>
      <xdr:col>1</xdr:col>
      <xdr:colOff>4419600</xdr:colOff>
      <xdr:row>16</xdr:row>
      <xdr:rowOff>38100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</xdr:colOff>
      <xdr:row>1</xdr:row>
      <xdr:rowOff>53340</xdr:rowOff>
    </xdr:from>
    <xdr:to>
      <xdr:col>3</xdr:col>
      <xdr:colOff>518160</xdr:colOff>
      <xdr:row>16</xdr:row>
      <xdr:rowOff>53340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1</xdr:row>
      <xdr:rowOff>104771</xdr:rowOff>
    </xdr:from>
    <xdr:to>
      <xdr:col>7</xdr:col>
      <xdr:colOff>476250</xdr:colOff>
      <xdr:row>19</xdr:row>
      <xdr:rowOff>74080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71120</xdr:rowOff>
    </xdr:from>
    <xdr:to>
      <xdr:col>5</xdr:col>
      <xdr:colOff>106680</xdr:colOff>
      <xdr:row>25</xdr:row>
      <xdr:rowOff>6990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90486</xdr:rowOff>
    </xdr:from>
    <xdr:to>
      <xdr:col>8</xdr:col>
      <xdr:colOff>57150</xdr:colOff>
      <xdr:row>21</xdr:row>
      <xdr:rowOff>133349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tabSelected="1" workbookViewId="0"/>
  </sheetViews>
  <sheetFormatPr baseColWidth="10" defaultRowHeight="15" x14ac:dyDescent="0.25"/>
  <cols>
    <col min="1" max="1" width="5.7109375" style="13" customWidth="1"/>
    <col min="2" max="2" width="37.42578125" style="13" customWidth="1"/>
    <col min="3" max="3" width="18.7109375" style="13" customWidth="1"/>
    <col min="4" max="4" width="13.5703125" style="13" customWidth="1"/>
    <col min="5" max="5" width="4.85546875" style="13" bestFit="1" customWidth="1"/>
    <col min="6" max="16384" width="11.42578125" style="13"/>
  </cols>
  <sheetData>
    <row r="1" spans="2:4" x14ac:dyDescent="0.25">
      <c r="B1" s="30" t="s">
        <v>25</v>
      </c>
    </row>
    <row r="2" spans="2:4" ht="33.75" customHeight="1" x14ac:dyDescent="0.25">
      <c r="B2" s="1" t="s">
        <v>20</v>
      </c>
      <c r="C2" s="166" t="s">
        <v>0</v>
      </c>
      <c r="D2" s="167" t="s">
        <v>1</v>
      </c>
    </row>
    <row r="3" spans="2:4" x14ac:dyDescent="0.25">
      <c r="B3" s="4" t="s">
        <v>10</v>
      </c>
      <c r="C3" s="5">
        <v>4.3702103422691457E-2</v>
      </c>
      <c r="D3" s="6">
        <v>5.3126152957516527E-2</v>
      </c>
    </row>
    <row r="4" spans="2:4" x14ac:dyDescent="0.25">
      <c r="B4" s="7" t="s">
        <v>9</v>
      </c>
      <c r="C4" s="8">
        <v>0.26246566937825966</v>
      </c>
      <c r="D4" s="9">
        <v>0.13166828092784819</v>
      </c>
    </row>
    <row r="5" spans="2:4" x14ac:dyDescent="0.25">
      <c r="B5" s="7" t="s">
        <v>8</v>
      </c>
      <c r="C5" s="8">
        <v>1.5990212511239096E-2</v>
      </c>
      <c r="D5" s="9">
        <v>3.1233179021348652E-2</v>
      </c>
    </row>
    <row r="6" spans="2:4" x14ac:dyDescent="0.25">
      <c r="B6" s="7" t="s">
        <v>7</v>
      </c>
      <c r="C6" s="8">
        <v>9.1053561985942767E-3</v>
      </c>
      <c r="D6" s="9">
        <v>4.6471882703053389E-3</v>
      </c>
    </row>
    <row r="7" spans="2:4" x14ac:dyDescent="0.25">
      <c r="B7" s="142" t="s">
        <v>138</v>
      </c>
      <c r="C7" s="12">
        <v>0.28756123808809064</v>
      </c>
      <c r="D7" s="168">
        <v>0.16754864821950258</v>
      </c>
    </row>
    <row r="8" spans="2:4" x14ac:dyDescent="0.25">
      <c r="B8" s="4" t="s">
        <v>145</v>
      </c>
      <c r="C8" s="8">
        <v>4.5603401225043933E-3</v>
      </c>
      <c r="D8" s="9">
        <v>4.7845568568745646E-2</v>
      </c>
    </row>
    <row r="9" spans="2:4" x14ac:dyDescent="0.25">
      <c r="B9" s="7" t="s">
        <v>146</v>
      </c>
      <c r="C9" s="8">
        <v>5.3336488689247194E-3</v>
      </c>
      <c r="D9" s="9">
        <v>3.3388220844533377E-2</v>
      </c>
    </row>
    <row r="10" spans="2:4" x14ac:dyDescent="0.25">
      <c r="B10" s="7" t="s">
        <v>147</v>
      </c>
      <c r="C10" s="8">
        <v>5.5644675480018176E-3</v>
      </c>
      <c r="D10" s="9">
        <v>3.5516801477915347E-2</v>
      </c>
    </row>
    <row r="11" spans="2:4" x14ac:dyDescent="0.25">
      <c r="B11" s="7" t="s">
        <v>148</v>
      </c>
      <c r="C11" s="8">
        <v>1.2796175735480492E-2</v>
      </c>
      <c r="D11" s="9">
        <v>2.8808485917936666E-2</v>
      </c>
    </row>
    <row r="12" spans="2:4" x14ac:dyDescent="0.25">
      <c r="B12" s="7" t="s">
        <v>149</v>
      </c>
      <c r="C12" s="8">
        <v>3.786082804165708E-2</v>
      </c>
      <c r="D12" s="9">
        <v>6.7361712686606637E-2</v>
      </c>
    </row>
    <row r="13" spans="2:4" x14ac:dyDescent="0.25">
      <c r="B13" s="7" t="s">
        <v>150</v>
      </c>
      <c r="C13" s="8">
        <v>5.1664851217865175E-2</v>
      </c>
      <c r="D13" s="9">
        <v>6.8001934375171241E-2</v>
      </c>
    </row>
    <row r="14" spans="2:4" x14ac:dyDescent="0.25">
      <c r="B14" s="7" t="s">
        <v>151</v>
      </c>
      <c r="C14" s="8">
        <v>8.0626511519177921E-2</v>
      </c>
      <c r="D14" s="9">
        <v>7.7506286887585707E-2</v>
      </c>
    </row>
    <row r="15" spans="2:4" x14ac:dyDescent="0.25">
      <c r="B15" s="7" t="s">
        <v>152</v>
      </c>
      <c r="C15" s="8">
        <v>9.7398672846054746E-2</v>
      </c>
      <c r="D15" s="9">
        <v>7.6115895041662315E-2</v>
      </c>
    </row>
    <row r="16" spans="2:4" x14ac:dyDescent="0.25">
      <c r="B16" s="7" t="s">
        <v>153</v>
      </c>
      <c r="C16" s="8">
        <v>5.6805006538801772E-2</v>
      </c>
      <c r="D16" s="9">
        <v>3.9240922246058754E-2</v>
      </c>
    </row>
    <row r="17" spans="2:4" x14ac:dyDescent="0.25">
      <c r="B17" s="7" t="s">
        <v>154</v>
      </c>
      <c r="C17" s="8">
        <v>5.1933117054248724E-2</v>
      </c>
      <c r="D17" s="9">
        <v>4.1004373238814451E-2</v>
      </c>
    </row>
    <row r="18" spans="2:4" x14ac:dyDescent="0.25">
      <c r="B18" s="11" t="s">
        <v>155</v>
      </c>
      <c r="C18" s="169">
        <v>0.40454361949271805</v>
      </c>
      <c r="D18" s="170">
        <v>0.51479020128482889</v>
      </c>
    </row>
    <row r="19" spans="2:4" x14ac:dyDescent="0.25">
      <c r="B19" s="85" t="s">
        <v>6</v>
      </c>
      <c r="C19" s="171">
        <v>3.6153581832374916E-2</v>
      </c>
      <c r="D19" s="172">
        <v>5.2605191598220802E-2</v>
      </c>
    </row>
    <row r="20" spans="2:4" x14ac:dyDescent="0.25">
      <c r="B20" s="7" t="s">
        <v>156</v>
      </c>
      <c r="C20" s="5">
        <v>3.199219965476844E-2</v>
      </c>
      <c r="D20" s="6">
        <v>4.980328160370863E-2</v>
      </c>
    </row>
    <row r="21" spans="2:4" x14ac:dyDescent="0.25">
      <c r="B21" s="7" t="s">
        <v>157</v>
      </c>
      <c r="C21" s="8">
        <v>8.6464070598548215E-2</v>
      </c>
      <c r="D21" s="9">
        <v>5.5038780127911045E-2</v>
      </c>
    </row>
    <row r="22" spans="2:4" x14ac:dyDescent="0.25">
      <c r="B22" s="7" t="s">
        <v>5</v>
      </c>
      <c r="C22" s="8">
        <v>8.4751593112233389E-2</v>
      </c>
      <c r="D22" s="9">
        <v>5.2481954714639761E-2</v>
      </c>
    </row>
    <row r="23" spans="2:4" x14ac:dyDescent="0.25">
      <c r="B23" s="142" t="s">
        <v>139</v>
      </c>
      <c r="C23" s="12">
        <v>0.20320786336554827</v>
      </c>
      <c r="D23" s="168">
        <v>0.15732401644624308</v>
      </c>
    </row>
    <row r="24" spans="2:4" x14ac:dyDescent="0.25">
      <c r="B24" s="4" t="s">
        <v>71</v>
      </c>
      <c r="C24" s="8">
        <v>2.4021859704971577E-3</v>
      </c>
      <c r="D24" s="9">
        <v>1.4354861461521805E-2</v>
      </c>
    </row>
    <row r="25" spans="2:4" x14ac:dyDescent="0.25">
      <c r="B25" s="7" t="s">
        <v>4</v>
      </c>
      <c r="C25" s="8">
        <v>1.2506006716921149E-2</v>
      </c>
      <c r="D25" s="9">
        <v>2.1932590677335963E-2</v>
      </c>
    </row>
    <row r="26" spans="2:4" x14ac:dyDescent="0.25">
      <c r="B26" s="7" t="s">
        <v>72</v>
      </c>
      <c r="C26" s="8">
        <v>6.9577280863847586E-3</v>
      </c>
      <c r="D26" s="9">
        <v>1.2567203870908027E-2</v>
      </c>
    </row>
    <row r="27" spans="2:4" x14ac:dyDescent="0.25">
      <c r="B27" s="11" t="s">
        <v>158</v>
      </c>
      <c r="C27" s="169">
        <v>2.1865920773803015E-2</v>
      </c>
      <c r="D27" s="170">
        <v>4.8854656009764207E-2</v>
      </c>
    </row>
    <row r="28" spans="2:4" x14ac:dyDescent="0.25">
      <c r="B28" s="10" t="s">
        <v>2</v>
      </c>
      <c r="C28" s="171">
        <v>2.9656730247889225E-3</v>
      </c>
      <c r="D28" s="172">
        <v>5.7511334837790726E-3</v>
      </c>
    </row>
    <row r="29" spans="2:4" x14ac:dyDescent="0.25">
      <c r="B29" s="11" t="s">
        <v>21</v>
      </c>
      <c r="C29" s="12">
        <v>1</v>
      </c>
      <c r="D29" s="168">
        <v>1</v>
      </c>
    </row>
    <row r="30" spans="2:4" x14ac:dyDescent="0.25">
      <c r="B30" s="28" t="s">
        <v>144</v>
      </c>
    </row>
    <row r="31" spans="2:4" x14ac:dyDescent="0.25">
      <c r="B31" s="28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28"/>
  <sheetViews>
    <sheetView workbookViewId="0"/>
  </sheetViews>
  <sheetFormatPr baseColWidth="10" defaultColWidth="8.85546875" defaultRowHeight="15" x14ac:dyDescent="0.25"/>
  <cols>
    <col min="1" max="1" width="5.7109375" style="13" customWidth="1"/>
    <col min="2" max="2" width="41" style="13" customWidth="1"/>
    <col min="3" max="3" width="12.28515625" style="13" customWidth="1"/>
    <col min="4" max="4" width="9.140625" style="13" customWidth="1"/>
    <col min="5" max="5" width="6.85546875" style="13" bestFit="1" customWidth="1"/>
    <col min="6" max="6" width="10" style="13" bestFit="1" customWidth="1"/>
    <col min="7" max="7" width="8.85546875" style="13" customWidth="1"/>
    <col min="8" max="8" width="9" style="13" bestFit="1" customWidth="1"/>
    <col min="9" max="9" width="7.5703125" style="13" bestFit="1" customWidth="1"/>
    <col min="10" max="10" width="10.42578125" style="13" bestFit="1" customWidth="1"/>
    <col min="11" max="11" width="11.28515625" style="13" bestFit="1" customWidth="1"/>
    <col min="12" max="12" width="12.28515625" style="13" customWidth="1"/>
    <col min="13" max="16384" width="8.85546875" style="13"/>
  </cols>
  <sheetData>
    <row r="1" spans="2:12" x14ac:dyDescent="0.25">
      <c r="B1" s="93" t="s">
        <v>74</v>
      </c>
    </row>
    <row r="2" spans="2:12" x14ac:dyDescent="0.25">
      <c r="C2" s="193" t="s">
        <v>40</v>
      </c>
      <c r="D2" s="194"/>
      <c r="E2" s="194"/>
      <c r="F2" s="194"/>
      <c r="G2" s="194"/>
      <c r="H2" s="194"/>
      <c r="I2" s="194"/>
      <c r="J2" s="194"/>
      <c r="K2" s="195"/>
      <c r="L2" s="191" t="s">
        <v>41</v>
      </c>
    </row>
    <row r="3" spans="2:12" ht="60" x14ac:dyDescent="0.25">
      <c r="C3" s="36" t="s">
        <v>42</v>
      </c>
      <c r="D3" s="36" t="s">
        <v>43</v>
      </c>
      <c r="E3" s="36" t="s">
        <v>70</v>
      </c>
      <c r="F3" s="36" t="s">
        <v>141</v>
      </c>
      <c r="G3" s="36" t="s">
        <v>45</v>
      </c>
      <c r="H3" s="36" t="s">
        <v>46</v>
      </c>
      <c r="I3" s="36" t="s">
        <v>47</v>
      </c>
      <c r="J3" s="36" t="s">
        <v>48</v>
      </c>
      <c r="K3" s="36" t="s">
        <v>49</v>
      </c>
      <c r="L3" s="192"/>
    </row>
    <row r="4" spans="2:12" x14ac:dyDescent="0.25">
      <c r="B4" s="4" t="s">
        <v>10</v>
      </c>
      <c r="C4" s="77">
        <v>0.32182017543859642</v>
      </c>
      <c r="D4" s="78">
        <v>4.0707236842105296E-2</v>
      </c>
      <c r="E4" s="79">
        <v>4.1118421052631551E-3</v>
      </c>
      <c r="F4" s="78">
        <v>3.0153508771929842E-2</v>
      </c>
      <c r="G4" s="79">
        <v>9.1419956140350811E-2</v>
      </c>
      <c r="H4" s="78">
        <v>5.7839912280701872E-2</v>
      </c>
      <c r="I4" s="79">
        <v>6.2774122807017621E-2</v>
      </c>
      <c r="J4" s="78">
        <v>2.7412280701754363E-3</v>
      </c>
      <c r="K4" s="79">
        <v>0</v>
      </c>
      <c r="L4" s="78">
        <v>0.38843201754385964</v>
      </c>
    </row>
    <row r="5" spans="2:12" x14ac:dyDescent="0.25">
      <c r="B5" s="4" t="s">
        <v>9</v>
      </c>
      <c r="C5" s="77">
        <v>0.18901960784313754</v>
      </c>
      <c r="D5" s="78">
        <v>9.4422657952069569E-2</v>
      </c>
      <c r="E5" s="79">
        <v>9.5424836601307669E-3</v>
      </c>
      <c r="F5" s="78">
        <v>1.0021786492374772E-2</v>
      </c>
      <c r="G5" s="79">
        <v>0.15712418300653661</v>
      </c>
      <c r="H5" s="78">
        <v>7.3899782135075934E-2</v>
      </c>
      <c r="I5" s="79">
        <v>4.6840958605664555E-2</v>
      </c>
      <c r="J5" s="78">
        <v>1.3594771241830108E-2</v>
      </c>
      <c r="K5" s="79">
        <v>8.7145969498910968E-5</v>
      </c>
      <c r="L5" s="78">
        <v>0.40544662309368124</v>
      </c>
    </row>
    <row r="6" spans="2:12" x14ac:dyDescent="0.25">
      <c r="B6" s="7" t="s">
        <v>8</v>
      </c>
      <c r="C6" s="80">
        <v>0.19526175009552921</v>
      </c>
      <c r="D6" s="81">
        <v>0.33779136415743238</v>
      </c>
      <c r="E6" s="54">
        <v>3.8211692777990141E-4</v>
      </c>
      <c r="F6" s="81">
        <v>4.2032862055789164E-3</v>
      </c>
      <c r="G6" s="54">
        <v>0.19220481467328973</v>
      </c>
      <c r="H6" s="81">
        <v>6.9927397783721798E-2</v>
      </c>
      <c r="I6" s="54">
        <v>4.8910966755827311E-2</v>
      </c>
      <c r="J6" s="81">
        <v>2.2927015666794081E-3</v>
      </c>
      <c r="K6" s="54">
        <v>0</v>
      </c>
      <c r="L6" s="81">
        <v>0.14902560183416119</v>
      </c>
    </row>
    <row r="7" spans="2:12" x14ac:dyDescent="0.25">
      <c r="B7" s="10" t="s">
        <v>7</v>
      </c>
      <c r="C7" s="82">
        <v>0.13312323851836044</v>
      </c>
      <c r="D7" s="83">
        <v>7.9030631321303779E-2</v>
      </c>
      <c r="E7" s="84">
        <v>1.076133710791816E-2</v>
      </c>
      <c r="F7" s="83">
        <v>1.1958437673791683E-2</v>
      </c>
      <c r="G7" s="84">
        <v>0.26354436027385669</v>
      </c>
      <c r="H7" s="83">
        <v>8.5157523981286384E-2</v>
      </c>
      <c r="I7" s="84">
        <v>2.4784066308688596E-2</v>
      </c>
      <c r="J7" s="83">
        <v>4.2605468958648246E-3</v>
      </c>
      <c r="K7" s="84">
        <v>2.152267421583632E-3</v>
      </c>
      <c r="L7" s="83">
        <v>0.38522759049734578</v>
      </c>
    </row>
    <row r="8" spans="2:12" x14ac:dyDescent="0.25">
      <c r="B8" s="7" t="s">
        <v>145</v>
      </c>
      <c r="C8" s="80">
        <v>0.3751217137293068</v>
      </c>
      <c r="D8" s="81">
        <v>3.2132424537487637E-2</v>
      </c>
      <c r="E8" s="54">
        <v>3.6514118792599698E-3</v>
      </c>
      <c r="F8" s="81">
        <v>2.6777020447906388E-2</v>
      </c>
      <c r="G8" s="54">
        <v>0.11270691333982469</v>
      </c>
      <c r="H8" s="81">
        <v>7.3028237585199395E-3</v>
      </c>
      <c r="I8" s="54">
        <v>8.519961051606597E-3</v>
      </c>
      <c r="J8" s="81">
        <v>3.4079844206426385E-3</v>
      </c>
      <c r="K8" s="54">
        <v>7.3028237585199391E-4</v>
      </c>
      <c r="L8" s="81">
        <v>0.4296494644595934</v>
      </c>
    </row>
    <row r="9" spans="2:12" x14ac:dyDescent="0.25">
      <c r="B9" s="7" t="s">
        <v>146</v>
      </c>
      <c r="C9" s="80">
        <v>0.4276595744680855</v>
      </c>
      <c r="D9" s="81">
        <v>2.3936170212766034E-2</v>
      </c>
      <c r="E9" s="54">
        <v>1.5957446808510674E-3</v>
      </c>
      <c r="F9" s="81">
        <v>2.2340425531914964E-2</v>
      </c>
      <c r="G9" s="54">
        <v>0.14335106382978832</v>
      </c>
      <c r="H9" s="81">
        <v>1.0638297872340456E-2</v>
      </c>
      <c r="I9" s="54">
        <v>9.8404255319149234E-3</v>
      </c>
      <c r="J9" s="81">
        <v>2.6595744680851124E-3</v>
      </c>
      <c r="K9" s="54">
        <v>3.7234042553191573E-3</v>
      </c>
      <c r="L9" s="81">
        <v>0.35425531914893443</v>
      </c>
    </row>
    <row r="10" spans="2:12" x14ac:dyDescent="0.25">
      <c r="B10" s="7" t="s">
        <v>147</v>
      </c>
      <c r="C10" s="80">
        <v>0.3651026392961858</v>
      </c>
      <c r="D10" s="81">
        <v>3.1839128613322304E-2</v>
      </c>
      <c r="E10" s="54">
        <v>2.932551319648099E-3</v>
      </c>
      <c r="F10" s="81">
        <v>2.1156263091747042E-2</v>
      </c>
      <c r="G10" s="54">
        <v>0.16757436112274973</v>
      </c>
      <c r="H10" s="81">
        <v>1.5291160452450827E-2</v>
      </c>
      <c r="I10" s="54">
        <v>1.0682865521575219E-2</v>
      </c>
      <c r="J10" s="81">
        <v>2.3041474654377919E-3</v>
      </c>
      <c r="K10" s="54">
        <v>3.1420192710515348E-3</v>
      </c>
      <c r="L10" s="81">
        <v>0.37997486384583173</v>
      </c>
    </row>
    <row r="11" spans="2:12" x14ac:dyDescent="0.25">
      <c r="B11" s="7" t="s">
        <v>148</v>
      </c>
      <c r="C11" s="80">
        <v>0.33578104138851728</v>
      </c>
      <c r="D11" s="81">
        <v>3.0485091232754981E-2</v>
      </c>
      <c r="E11" s="54">
        <v>2.8927458834001117E-3</v>
      </c>
      <c r="F11" s="81">
        <v>3.22652425456166E-2</v>
      </c>
      <c r="G11" s="54">
        <v>0.1702269692923925</v>
      </c>
      <c r="H11" s="81">
        <v>1.9804183355585394E-2</v>
      </c>
      <c r="I11" s="54">
        <v>1.1570983533600431E-2</v>
      </c>
      <c r="J11" s="81">
        <v>1.5576323987539062E-3</v>
      </c>
      <c r="K11" s="54">
        <v>8.9007565643080342E-4</v>
      </c>
      <c r="L11" s="81">
        <v>0.39452603471294806</v>
      </c>
    </row>
    <row r="12" spans="2:12" x14ac:dyDescent="0.25">
      <c r="B12" s="7" t="s">
        <v>149</v>
      </c>
      <c r="C12" s="80">
        <v>0.30654261406122985</v>
      </c>
      <c r="D12" s="81">
        <v>3.7390638281030529E-2</v>
      </c>
      <c r="E12" s="54">
        <v>1.4086825434624925E-3</v>
      </c>
      <c r="F12" s="81">
        <v>1.7520489134314775E-2</v>
      </c>
      <c r="G12" s="54">
        <v>0.16671155841283747</v>
      </c>
      <c r="H12" s="81">
        <v>1.7520489134314785E-2</v>
      </c>
      <c r="I12" s="54">
        <v>2.0059980354494703E-2</v>
      </c>
      <c r="J12" s="81">
        <v>2.4651944510593617E-3</v>
      </c>
      <c r="K12" s="54">
        <v>1.4086825434624925E-3</v>
      </c>
      <c r="L12" s="81">
        <v>0.4289716710837938</v>
      </c>
    </row>
    <row r="13" spans="2:12" x14ac:dyDescent="0.25">
      <c r="B13" s="7" t="s">
        <v>150</v>
      </c>
      <c r="C13" s="80">
        <v>0.26785499311405381</v>
      </c>
      <c r="D13" s="81">
        <v>5.2623703548306304E-2</v>
      </c>
      <c r="E13" s="54">
        <v>9.1736855807025342E-4</v>
      </c>
      <c r="F13" s="81">
        <v>1.3393580947825714E-2</v>
      </c>
      <c r="G13" s="54">
        <v>0.1467290917638529</v>
      </c>
      <c r="H13" s="81">
        <v>1.989027186766144E-2</v>
      </c>
      <c r="I13" s="54">
        <v>2.788800416533558E-2</v>
      </c>
      <c r="J13" s="81">
        <v>7.9811064552112072E-3</v>
      </c>
      <c r="K13" s="54">
        <v>5.5042113484215227E-3</v>
      </c>
      <c r="L13" s="81">
        <v>0.45721766823126136</v>
      </c>
    </row>
    <row r="14" spans="2:12" x14ac:dyDescent="0.25">
      <c r="B14" s="7" t="s">
        <v>151</v>
      </c>
      <c r="C14" s="80">
        <v>0.20971954907891535</v>
      </c>
      <c r="D14" s="81">
        <v>5.6777563926314029E-2</v>
      </c>
      <c r="E14" s="54">
        <v>1.3060214462469273E-3</v>
      </c>
      <c r="F14" s="81">
        <v>8.3172944734672648E-3</v>
      </c>
      <c r="G14" s="54">
        <v>0.10606268902942201</v>
      </c>
      <c r="H14" s="81">
        <v>2.1033819081661097E-2</v>
      </c>
      <c r="I14" s="54">
        <v>3.6156172669783472E-2</v>
      </c>
      <c r="J14" s="81">
        <v>1.718449271377536E-3</v>
      </c>
      <c r="K14" s="54">
        <v>2.1308770965081446E-3</v>
      </c>
      <c r="L14" s="81">
        <v>0.55677756392630418</v>
      </c>
    </row>
    <row r="15" spans="2:12" x14ac:dyDescent="0.25">
      <c r="B15" s="7" t="s">
        <v>152</v>
      </c>
      <c r="C15" s="80">
        <v>0.19814914224491792</v>
      </c>
      <c r="D15" s="81">
        <v>5.5363816784666987E-2</v>
      </c>
      <c r="E15" s="54">
        <v>1.8641410092421695E-3</v>
      </c>
      <c r="F15" s="81">
        <v>9.2097227382218396E-3</v>
      </c>
      <c r="G15" s="54">
        <v>0.10205215065436535</v>
      </c>
      <c r="H15" s="81">
        <v>2.2643453649613111E-2</v>
      </c>
      <c r="I15" s="54">
        <v>5.1023324350856242E-2</v>
      </c>
      <c r="J15" s="81">
        <v>2.4928572825262088E-3</v>
      </c>
      <c r="K15" s="54">
        <v>4.5702383512980504E-3</v>
      </c>
      <c r="L15" s="81">
        <v>0.5526311529342921</v>
      </c>
    </row>
    <row r="16" spans="2:12" x14ac:dyDescent="0.25">
      <c r="B16" s="7" t="s">
        <v>153</v>
      </c>
      <c r="C16" s="80">
        <v>0.21382526402413979</v>
      </c>
      <c r="D16" s="81">
        <v>5.2667672472911917E-2</v>
      </c>
      <c r="E16" s="54">
        <v>2.1944863530379945E-3</v>
      </c>
      <c r="F16" s="81">
        <v>7.8178576326978551E-3</v>
      </c>
      <c r="G16" s="54">
        <v>9.6145933342477424E-2</v>
      </c>
      <c r="H16" s="81">
        <v>3.2780139898505138E-2</v>
      </c>
      <c r="I16" s="54">
        <v>5.5547935811274242E-2</v>
      </c>
      <c r="J16" s="81">
        <v>3.7031957207516153E-3</v>
      </c>
      <c r="K16" s="54">
        <v>0</v>
      </c>
      <c r="L16" s="81">
        <v>0.53531751474420397</v>
      </c>
    </row>
    <row r="17" spans="2:12" x14ac:dyDescent="0.25">
      <c r="B17" s="7" t="s">
        <v>154</v>
      </c>
      <c r="C17" s="80">
        <v>0.262868242149563</v>
      </c>
      <c r="D17" s="81">
        <v>8.6112010359339519E-2</v>
      </c>
      <c r="E17" s="54">
        <v>7.6076400129491805E-3</v>
      </c>
      <c r="F17" s="81">
        <v>1.683392683716415E-2</v>
      </c>
      <c r="G17" s="54">
        <v>0.16736808028488181</v>
      </c>
      <c r="H17" s="81">
        <v>4.0304305600518106E-2</v>
      </c>
      <c r="I17" s="54">
        <v>7.9961152476529629E-2</v>
      </c>
      <c r="J17" s="81">
        <v>3.561022984784723E-3</v>
      </c>
      <c r="K17" s="54">
        <v>4.8559404337973503E-4</v>
      </c>
      <c r="L17" s="81">
        <v>0.33489802525089013</v>
      </c>
    </row>
    <row r="18" spans="2:12" x14ac:dyDescent="0.25">
      <c r="B18" s="85" t="s">
        <v>6</v>
      </c>
      <c r="C18" s="86">
        <v>0.20937062302201476</v>
      </c>
      <c r="D18" s="87">
        <v>6.0341734080856392E-2</v>
      </c>
      <c r="E18" s="88">
        <v>1.8181963565431394E-3</v>
      </c>
      <c r="F18" s="87">
        <v>1.5715769931253884E-2</v>
      </c>
      <c r="G18" s="88">
        <v>0.12938795184751242</v>
      </c>
      <c r="H18" s="87">
        <v>2.732425436149085E-2</v>
      </c>
      <c r="I18" s="88">
        <v>3.546186184350892E-2</v>
      </c>
      <c r="J18" s="87">
        <v>3.7762539712819054E-3</v>
      </c>
      <c r="K18" s="88">
        <v>6.6553967692086413E-3</v>
      </c>
      <c r="L18" s="87">
        <v>0.51014795781632916</v>
      </c>
    </row>
    <row r="19" spans="2:12" x14ac:dyDescent="0.25">
      <c r="B19" s="7" t="s">
        <v>156</v>
      </c>
      <c r="C19" s="80">
        <v>0.20546583599144419</v>
      </c>
      <c r="D19" s="81">
        <v>4.0687821019258885E-2</v>
      </c>
      <c r="E19" s="54">
        <v>1.4829274175584091E-3</v>
      </c>
      <c r="F19" s="81">
        <v>1.7887811974298326E-2</v>
      </c>
      <c r="G19" s="54">
        <v>0.11720706603874616</v>
      </c>
      <c r="H19" s="81">
        <v>1.5385371957168506E-2</v>
      </c>
      <c r="I19" s="54">
        <v>1.7702446047103523E-2</v>
      </c>
      <c r="J19" s="81">
        <v>2.9658548351168186E-3</v>
      </c>
      <c r="K19" s="54">
        <v>1.9556105319051529E-2</v>
      </c>
      <c r="L19" s="81">
        <v>0.56165875940025367</v>
      </c>
    </row>
    <row r="20" spans="2:12" x14ac:dyDescent="0.25">
      <c r="B20" s="7" t="s">
        <v>157</v>
      </c>
      <c r="C20" s="80">
        <v>0.18602760931626092</v>
      </c>
      <c r="D20" s="81">
        <v>5.7715690534160036E-2</v>
      </c>
      <c r="E20" s="54">
        <v>1.7591139350034315E-3</v>
      </c>
      <c r="F20" s="81">
        <v>8.3767330238258657E-3</v>
      </c>
      <c r="G20" s="54">
        <v>0.16476248612149089</v>
      </c>
      <c r="H20" s="81">
        <v>1.9597629047170058E-2</v>
      </c>
      <c r="I20" s="54">
        <v>3.8365437249122135E-2</v>
      </c>
      <c r="J20" s="81">
        <v>2.2617179164329836E-3</v>
      </c>
      <c r="K20" s="54">
        <v>5.4532531985106339E-2</v>
      </c>
      <c r="L20" s="81">
        <v>0.46660105087142728</v>
      </c>
    </row>
    <row r="21" spans="2:12" x14ac:dyDescent="0.25">
      <c r="B21" s="7" t="s">
        <v>5</v>
      </c>
      <c r="C21" s="80">
        <v>0.20438456605197008</v>
      </c>
      <c r="D21" s="81">
        <v>5.1711901215604199E-2</v>
      </c>
      <c r="E21" s="54">
        <v>7.5621465053839982E-3</v>
      </c>
      <c r="F21" s="81">
        <v>4.2929087485640491E-3</v>
      </c>
      <c r="G21" s="54">
        <v>0.17794725983567719</v>
      </c>
      <c r="H21" s="81">
        <v>3.6690611000011662E-2</v>
      </c>
      <c r="I21" s="54">
        <v>6.3439382699334704E-2</v>
      </c>
      <c r="J21" s="81">
        <v>4.0709320244358685E-3</v>
      </c>
      <c r="K21" s="54">
        <v>5.3112560290490655E-2</v>
      </c>
      <c r="L21" s="81">
        <v>0.39678773162852754</v>
      </c>
    </row>
    <row r="22" spans="2:12" x14ac:dyDescent="0.25">
      <c r="B22" s="4" t="s">
        <v>71</v>
      </c>
      <c r="C22" s="77">
        <v>0.2707181365169618</v>
      </c>
      <c r="D22" s="78">
        <v>5.0678474730229905E-2</v>
      </c>
      <c r="E22" s="79">
        <v>1.4455967534032969E-3</v>
      </c>
      <c r="F22" s="78">
        <v>2.0052380518188931E-2</v>
      </c>
      <c r="G22" s="79">
        <v>8.7396512093114123E-2</v>
      </c>
      <c r="H22" s="78">
        <v>2.0486119630989733E-2</v>
      </c>
      <c r="I22" s="79">
        <v>1.1647362388340906E-2</v>
      </c>
      <c r="J22" s="78">
        <v>1.4455967534032969E-3</v>
      </c>
      <c r="K22" s="79">
        <v>1.8359018681442053E-2</v>
      </c>
      <c r="L22" s="78">
        <v>0.51777080193392599</v>
      </c>
    </row>
    <row r="23" spans="2:12" x14ac:dyDescent="0.25">
      <c r="B23" s="7" t="s">
        <v>4</v>
      </c>
      <c r="C23" s="80">
        <v>0.22871423952882075</v>
      </c>
      <c r="D23" s="81">
        <v>5.5825591981347907E-2</v>
      </c>
      <c r="E23" s="54">
        <v>3.0361076179199436E-3</v>
      </c>
      <c r="F23" s="81">
        <v>7.3499582357165897E-3</v>
      </c>
      <c r="G23" s="54">
        <v>0.15978947183153411</v>
      </c>
      <c r="H23" s="81">
        <v>2.724155418993798E-2</v>
      </c>
      <c r="I23" s="54">
        <v>1.4122941138895213E-2</v>
      </c>
      <c r="J23" s="81">
        <v>1.0070378612230084E-3</v>
      </c>
      <c r="K23" s="54">
        <v>2.5686556217243584E-2</v>
      </c>
      <c r="L23" s="81">
        <v>0.47722654139736093</v>
      </c>
    </row>
    <row r="24" spans="2:12" x14ac:dyDescent="0.25">
      <c r="B24" s="10" t="s">
        <v>72</v>
      </c>
      <c r="C24" s="82">
        <v>0.30823628962634286</v>
      </c>
      <c r="D24" s="83">
        <v>6.7492218939656207E-2</v>
      </c>
      <c r="E24" s="84">
        <v>2.6985508148747398E-3</v>
      </c>
      <c r="F24" s="83">
        <v>1.4032464237348646E-2</v>
      </c>
      <c r="G24" s="84">
        <v>0.12976306798098824</v>
      </c>
      <c r="H24" s="83">
        <v>1.9423007628803637E-2</v>
      </c>
      <c r="I24" s="84">
        <v>3.1569765414887194E-2</v>
      </c>
      <c r="J24" s="83">
        <v>5.3971016297494798E-4</v>
      </c>
      <c r="K24" s="84">
        <v>2.6985508148747391E-2</v>
      </c>
      <c r="L24" s="83">
        <v>0.39925941704537626</v>
      </c>
    </row>
    <row r="25" spans="2:12" x14ac:dyDescent="0.25">
      <c r="B25" s="7" t="s">
        <v>2</v>
      </c>
      <c r="C25" s="80">
        <v>0.10277113781885069</v>
      </c>
      <c r="D25" s="81">
        <v>4.9701151066099424E-2</v>
      </c>
      <c r="E25" s="54">
        <v>2.6372715921835488E-3</v>
      </c>
      <c r="F25" s="81">
        <v>2.0521723214694487E-2</v>
      </c>
      <c r="G25" s="54">
        <v>0.15405029931623876</v>
      </c>
      <c r="H25" s="81">
        <v>3.2261419526998139E-2</v>
      </c>
      <c r="I25" s="54">
        <v>1.176526473191992E-2</v>
      </c>
      <c r="J25" s="81">
        <v>0</v>
      </c>
      <c r="K25" s="54">
        <v>1.3971239200269573E-3</v>
      </c>
      <c r="L25" s="81">
        <v>0.62489460881298808</v>
      </c>
    </row>
    <row r="26" spans="2:12" x14ac:dyDescent="0.25">
      <c r="B26" s="89" t="s">
        <v>21</v>
      </c>
      <c r="C26" s="90">
        <v>0.24371830325732216</v>
      </c>
      <c r="D26" s="91">
        <v>6.0005245631927065E-2</v>
      </c>
      <c r="E26" s="92">
        <v>3.3947595834500611E-3</v>
      </c>
      <c r="F26" s="91">
        <v>1.4036829284337662E-2</v>
      </c>
      <c r="G26" s="92">
        <v>0.1390100434091073</v>
      </c>
      <c r="H26" s="91">
        <v>3.1016890079343242E-2</v>
      </c>
      <c r="I26" s="92">
        <v>3.6531727097717334E-2</v>
      </c>
      <c r="J26" s="91">
        <v>4.3838359279230674E-3</v>
      </c>
      <c r="K26" s="92">
        <v>1.0493736898113835E-2</v>
      </c>
      <c r="L26" s="91">
        <v>0.45740862883075828</v>
      </c>
    </row>
    <row r="27" spans="2:12" x14ac:dyDescent="0.25">
      <c r="B27" s="28" t="s">
        <v>144</v>
      </c>
    </row>
    <row r="28" spans="2:12" x14ac:dyDescent="0.25">
      <c r="B28" s="28" t="s">
        <v>22</v>
      </c>
    </row>
  </sheetData>
  <mergeCells count="2">
    <mergeCell ref="C2:K2"/>
    <mergeCell ref="L2:L3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4"/>
  <sheetViews>
    <sheetView workbookViewId="0"/>
  </sheetViews>
  <sheetFormatPr baseColWidth="10" defaultColWidth="11.42578125" defaultRowHeight="12" x14ac:dyDescent="0.2"/>
  <cols>
    <col min="1" max="1" width="5.7109375" style="94" customWidth="1"/>
    <col min="2" max="2" width="17.42578125" style="94" customWidth="1"/>
    <col min="3" max="3" width="11.5703125" style="94" bestFit="1" customWidth="1"/>
    <col min="4" max="5" width="11.42578125" style="94"/>
    <col min="6" max="6" width="32.28515625" style="94" customWidth="1"/>
    <col min="7" max="8" width="13" style="94" bestFit="1" customWidth="1"/>
    <col min="9" max="9" width="11.5703125" style="94" bestFit="1" customWidth="1"/>
    <col min="10" max="10" width="73.140625" style="94" customWidth="1"/>
    <col min="11" max="11" width="20.28515625" style="94" customWidth="1"/>
    <col min="12" max="16384" width="11.42578125" style="94"/>
  </cols>
  <sheetData>
    <row r="1" spans="1:11" ht="12.75" x14ac:dyDescent="0.2">
      <c r="B1" s="30" t="s">
        <v>162</v>
      </c>
      <c r="K1" s="95"/>
    </row>
    <row r="2" spans="1:11" x14ac:dyDescent="0.2">
      <c r="A2" s="96"/>
      <c r="J2" s="163" t="s">
        <v>75</v>
      </c>
      <c r="K2" s="164">
        <v>33.920967616883502</v>
      </c>
    </row>
    <row r="3" spans="1:11" x14ac:dyDescent="0.2">
      <c r="A3" s="96"/>
      <c r="J3" s="163" t="s">
        <v>76</v>
      </c>
      <c r="K3" s="164">
        <v>18.807893320026977</v>
      </c>
    </row>
    <row r="4" spans="1:11" x14ac:dyDescent="0.2">
      <c r="A4" s="96"/>
      <c r="J4" s="163" t="s">
        <v>77</v>
      </c>
      <c r="K4" s="164">
        <v>100.44202992189199</v>
      </c>
    </row>
    <row r="5" spans="1:11" x14ac:dyDescent="0.2">
      <c r="A5" s="96"/>
      <c r="J5" s="163" t="s">
        <v>37</v>
      </c>
      <c r="K5" s="164">
        <v>44.175200451511323</v>
      </c>
    </row>
    <row r="6" spans="1:11" x14ac:dyDescent="0.2">
      <c r="A6" s="96"/>
      <c r="J6" s="163" t="s">
        <v>78</v>
      </c>
      <c r="K6" s="164">
        <v>0</v>
      </c>
    </row>
    <row r="7" spans="1:11" x14ac:dyDescent="0.2">
      <c r="A7" s="96"/>
      <c r="J7" s="163" t="s">
        <v>79</v>
      </c>
      <c r="K7" s="164">
        <v>42.195441849764478</v>
      </c>
    </row>
    <row r="8" spans="1:11" x14ac:dyDescent="0.2">
      <c r="A8" s="96"/>
      <c r="J8" s="163" t="s">
        <v>80</v>
      </c>
      <c r="K8" s="164">
        <v>353.98049167429303</v>
      </c>
    </row>
    <row r="9" spans="1:11" x14ac:dyDescent="0.2">
      <c r="A9" s="96"/>
      <c r="J9" s="163" t="s">
        <v>81</v>
      </c>
      <c r="K9" s="164">
        <v>966.42459907882017</v>
      </c>
    </row>
    <row r="10" spans="1:11" x14ac:dyDescent="0.2">
      <c r="A10" s="96"/>
      <c r="J10" s="163" t="s">
        <v>82</v>
      </c>
      <c r="K10" s="164">
        <v>990.29598120282856</v>
      </c>
    </row>
    <row r="11" spans="1:11" x14ac:dyDescent="0.2">
      <c r="A11" s="96"/>
      <c r="J11" s="163" t="s">
        <v>83</v>
      </c>
      <c r="K11" s="164">
        <v>1017.6522934808415</v>
      </c>
    </row>
    <row r="12" spans="1:11" x14ac:dyDescent="0.2">
      <c r="A12" s="96"/>
      <c r="J12" s="163" t="s">
        <v>84</v>
      </c>
      <c r="K12" s="164">
        <v>1106.617081443386</v>
      </c>
    </row>
    <row r="13" spans="1:11" ht="12" customHeight="1" x14ac:dyDescent="0.2">
      <c r="A13" s="96"/>
      <c r="J13" s="163" t="s">
        <v>85</v>
      </c>
      <c r="K13" s="164">
        <v>2413.8727768333515</v>
      </c>
    </row>
    <row r="14" spans="1:11" x14ac:dyDescent="0.2">
      <c r="A14" s="96"/>
      <c r="J14" s="163" t="s">
        <v>86</v>
      </c>
      <c r="K14" s="164">
        <v>2644.8671908235851</v>
      </c>
    </row>
    <row r="15" spans="1:11" ht="12" customHeight="1" x14ac:dyDescent="0.2">
      <c r="A15" s="96"/>
      <c r="J15" s="163" t="s">
        <v>87</v>
      </c>
      <c r="K15" s="164">
        <v>2494.3824665124389</v>
      </c>
    </row>
    <row r="16" spans="1:11" ht="12" customHeight="1" x14ac:dyDescent="0.2">
      <c r="A16" s="96"/>
      <c r="J16" s="163" t="s">
        <v>35</v>
      </c>
      <c r="K16" s="164">
        <v>2709.4557759360687</v>
      </c>
    </row>
    <row r="17" spans="1:11" ht="12" customHeight="1" x14ac:dyDescent="0.2">
      <c r="A17" s="96"/>
      <c r="J17" s="163" t="s">
        <v>88</v>
      </c>
      <c r="K17" s="164">
        <v>3309.1493718978554</v>
      </c>
    </row>
    <row r="18" spans="1:11" ht="12" customHeight="1" x14ac:dyDescent="0.2">
      <c r="A18" s="96"/>
      <c r="J18" s="163" t="s">
        <v>89</v>
      </c>
      <c r="K18" s="164">
        <v>5173.8774034742328</v>
      </c>
    </row>
    <row r="19" spans="1:11" ht="12" customHeight="1" x14ac:dyDescent="0.2">
      <c r="A19" s="96"/>
      <c r="J19" s="163" t="s">
        <v>90</v>
      </c>
      <c r="K19" s="164">
        <v>5889.4099550829897</v>
      </c>
    </row>
    <row r="20" spans="1:11" ht="12" customHeight="1" x14ac:dyDescent="0.2">
      <c r="A20" s="96"/>
      <c r="J20" s="163" t="s">
        <v>91</v>
      </c>
      <c r="K20" s="164">
        <v>14541.853544510966</v>
      </c>
    </row>
    <row r="21" spans="1:11" ht="12" customHeight="1" x14ac:dyDescent="0.2">
      <c r="A21" s="96"/>
      <c r="J21" s="163" t="s">
        <v>92</v>
      </c>
      <c r="K21" s="164">
        <v>25733.687510174117</v>
      </c>
    </row>
    <row r="22" spans="1:11" ht="12" customHeight="1" x14ac:dyDescent="0.2">
      <c r="A22" s="96"/>
      <c r="J22" s="163" t="s">
        <v>93</v>
      </c>
      <c r="K22" s="164">
        <v>40041.245279606315</v>
      </c>
    </row>
    <row r="23" spans="1:11" x14ac:dyDescent="0.2">
      <c r="B23" s="28" t="s">
        <v>144</v>
      </c>
    </row>
    <row r="24" spans="1:11" x14ac:dyDescent="0.2">
      <c r="B24" s="28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I27"/>
  <sheetViews>
    <sheetView workbookViewId="0"/>
  </sheetViews>
  <sheetFormatPr baseColWidth="10" defaultColWidth="9.140625" defaultRowHeight="15" x14ac:dyDescent="0.25"/>
  <cols>
    <col min="1" max="1" width="5.7109375" style="13" customWidth="1"/>
    <col min="2" max="2" width="37.28515625" style="13" customWidth="1"/>
    <col min="3" max="5" width="10.7109375" style="13" customWidth="1"/>
    <col min="6" max="6" width="11.42578125" style="13" customWidth="1"/>
    <col min="7" max="9" width="10.7109375" style="13" customWidth="1"/>
    <col min="10" max="16384" width="9.140625" style="13"/>
  </cols>
  <sheetData>
    <row r="1" spans="2:9" x14ac:dyDescent="0.25">
      <c r="B1" s="30" t="s">
        <v>163</v>
      </c>
    </row>
    <row r="2" spans="2:9" ht="45" x14ac:dyDescent="0.25">
      <c r="C2" s="98" t="s">
        <v>93</v>
      </c>
      <c r="D2" s="99" t="s">
        <v>45</v>
      </c>
      <c r="E2" s="100" t="s">
        <v>90</v>
      </c>
      <c r="F2" s="101" t="s">
        <v>94</v>
      </c>
      <c r="G2" s="101" t="s">
        <v>95</v>
      </c>
      <c r="H2" s="101" t="s">
        <v>35</v>
      </c>
      <c r="I2" s="102" t="s">
        <v>96</v>
      </c>
    </row>
    <row r="3" spans="2:9" x14ac:dyDescent="0.25">
      <c r="B3" s="4" t="s">
        <v>10</v>
      </c>
      <c r="C3" s="87">
        <v>0.56141105614110587</v>
      </c>
      <c r="D3" s="87">
        <v>0.10023661002366102</v>
      </c>
      <c r="E3" s="87">
        <v>1.4626801462680136E-2</v>
      </c>
      <c r="F3" s="87">
        <v>7.4209507420950768E-2</v>
      </c>
      <c r="G3" s="87">
        <v>5.1193805119380528E-2</v>
      </c>
      <c r="H3" s="87">
        <v>1.914390191439018E-2</v>
      </c>
      <c r="I3" s="87">
        <v>0.17917831791783168</v>
      </c>
    </row>
    <row r="4" spans="2:9" x14ac:dyDescent="0.25">
      <c r="B4" s="103" t="s">
        <v>9</v>
      </c>
      <c r="C4" s="54">
        <v>0.42921878989022183</v>
      </c>
      <c r="D4" s="78">
        <v>0.13620117436813894</v>
      </c>
      <c r="E4" s="54">
        <v>2.1827929537911687E-2</v>
      </c>
      <c r="F4" s="78">
        <v>0.14596630074036243</v>
      </c>
      <c r="G4" s="54">
        <v>4.3719683431197386E-2</v>
      </c>
      <c r="H4" s="78">
        <v>3.5039571100331887E-2</v>
      </c>
      <c r="I4" s="78">
        <v>0.18802655093183573</v>
      </c>
    </row>
    <row r="5" spans="2:9" x14ac:dyDescent="0.25">
      <c r="B5" s="104" t="s">
        <v>8</v>
      </c>
      <c r="C5" s="54">
        <v>0.3747534516765284</v>
      </c>
      <c r="D5" s="81">
        <v>0.23964497041420113</v>
      </c>
      <c r="E5" s="54">
        <v>3.8461538461538519E-2</v>
      </c>
      <c r="F5" s="81">
        <v>0.13560157790927033</v>
      </c>
      <c r="G5" s="54">
        <v>3.8954635108481322E-2</v>
      </c>
      <c r="H5" s="81">
        <v>9.8619329388560367E-3</v>
      </c>
      <c r="I5" s="81">
        <v>0.16272189349112404</v>
      </c>
    </row>
    <row r="6" spans="2:9" x14ac:dyDescent="0.25">
      <c r="B6" s="105" t="s">
        <v>7</v>
      </c>
      <c r="C6" s="54">
        <v>0.29928848313180284</v>
      </c>
      <c r="D6" s="83">
        <v>0.37505571950097866</v>
      </c>
      <c r="E6" s="54">
        <v>2.9047492763517986E-2</v>
      </c>
      <c r="F6" s="83">
        <v>8.3395870832322416E-2</v>
      </c>
      <c r="G6" s="54">
        <v>2.1396288375924669E-2</v>
      </c>
      <c r="H6" s="83">
        <v>3.9045969293617804E-3</v>
      </c>
      <c r="I6" s="83">
        <v>0.18791154846609157</v>
      </c>
    </row>
    <row r="7" spans="2:9" x14ac:dyDescent="0.25">
      <c r="B7" s="7" t="s">
        <v>145</v>
      </c>
      <c r="C7" s="78">
        <v>0.4291828793774296</v>
      </c>
      <c r="D7" s="78">
        <v>0.19533073929961259</v>
      </c>
      <c r="E7" s="78">
        <v>0.16031128404669326</v>
      </c>
      <c r="F7" s="78">
        <v>9.571984435797655E-2</v>
      </c>
      <c r="G7" s="78">
        <v>1.7509727626459227E-2</v>
      </c>
      <c r="H7" s="78">
        <v>9.338521400778255E-3</v>
      </c>
      <c r="I7" s="78">
        <v>9.2607003891050491E-2</v>
      </c>
    </row>
    <row r="8" spans="2:9" x14ac:dyDescent="0.25">
      <c r="B8" s="7" t="s">
        <v>146</v>
      </c>
      <c r="C8" s="81">
        <v>0.38865721434528772</v>
      </c>
      <c r="D8" s="81">
        <v>0.2289407839866569</v>
      </c>
      <c r="E8" s="81">
        <v>0.12218515429524553</v>
      </c>
      <c r="F8" s="81">
        <v>0.13302752293577927</v>
      </c>
      <c r="G8" s="81">
        <v>1.7514595496246906E-2</v>
      </c>
      <c r="H8" s="81">
        <v>8.757297748123451E-3</v>
      </c>
      <c r="I8" s="81">
        <v>0.10091743119266017</v>
      </c>
    </row>
    <row r="9" spans="2:9" x14ac:dyDescent="0.25">
      <c r="B9" s="7" t="s">
        <v>147</v>
      </c>
      <c r="C9" s="81">
        <v>0.36386861313868502</v>
      </c>
      <c r="D9" s="81">
        <v>0.26167883211679033</v>
      </c>
      <c r="E9" s="81">
        <v>0.10948905109489029</v>
      </c>
      <c r="F9" s="81">
        <v>0.13175182481751779</v>
      </c>
      <c r="G9" s="81">
        <v>1.1678832116788331E-2</v>
      </c>
      <c r="H9" s="81">
        <v>1.7153284671532858E-2</v>
      </c>
      <c r="I9" s="81">
        <v>0.10437956204379545</v>
      </c>
    </row>
    <row r="10" spans="2:9" x14ac:dyDescent="0.25">
      <c r="B10" s="7" t="s">
        <v>148</v>
      </c>
      <c r="C10" s="81">
        <v>0.36413255360623781</v>
      </c>
      <c r="D10" s="81">
        <v>0.26315789473684298</v>
      </c>
      <c r="E10" s="81">
        <v>8.8888888888888476E-2</v>
      </c>
      <c r="F10" s="81">
        <v>0.1282651072124755</v>
      </c>
      <c r="G10" s="81">
        <v>1.8713450292397588E-2</v>
      </c>
      <c r="H10" s="81">
        <v>1.3645224171539917E-2</v>
      </c>
      <c r="I10" s="81">
        <v>0.1231968810916178</v>
      </c>
    </row>
    <row r="11" spans="2:9" x14ac:dyDescent="0.25">
      <c r="B11" s="7" t="s">
        <v>149</v>
      </c>
      <c r="C11" s="81">
        <v>0.32840964339105733</v>
      </c>
      <c r="D11" s="81">
        <v>0.30427184766619225</v>
      </c>
      <c r="E11" s="81">
        <v>5.8052926426888939E-2</v>
      </c>
      <c r="F11" s="81">
        <v>0.14480292260022457</v>
      </c>
      <c r="G11" s="81">
        <v>1.8026961364139317E-2</v>
      </c>
      <c r="H11" s="81">
        <v>2.1387920262538173E-2</v>
      </c>
      <c r="I11" s="81">
        <v>0.12504777828895938</v>
      </c>
    </row>
    <row r="12" spans="2:9" x14ac:dyDescent="0.25">
      <c r="B12" s="7" t="s">
        <v>150</v>
      </c>
      <c r="C12" s="81">
        <v>0.34933548234503359</v>
      </c>
      <c r="D12" s="81">
        <v>0.28495636638751931</v>
      </c>
      <c r="E12" s="81">
        <v>5.5315914086104201E-2</v>
      </c>
      <c r="F12" s="81">
        <v>0.13916716923300021</v>
      </c>
      <c r="G12" s="81">
        <v>1.9617853251467279E-2</v>
      </c>
      <c r="H12" s="81">
        <v>2.5889134208903541E-2</v>
      </c>
      <c r="I12" s="81">
        <v>0.12571808048797178</v>
      </c>
    </row>
    <row r="13" spans="2:9" x14ac:dyDescent="0.25">
      <c r="B13" s="7" t="s">
        <v>151</v>
      </c>
      <c r="C13" s="81">
        <v>0.36608472053051849</v>
      </c>
      <c r="D13" s="81">
        <v>0.28799566923805686</v>
      </c>
      <c r="E13" s="81">
        <v>3.5864122344024765E-2</v>
      </c>
      <c r="F13" s="81">
        <v>0.10908106645012842</v>
      </c>
      <c r="G13" s="81">
        <v>1.881174719177147E-2</v>
      </c>
      <c r="H13" s="81">
        <v>2.5037217485451221E-2</v>
      </c>
      <c r="I13" s="81">
        <v>0.15712545676004877</v>
      </c>
    </row>
    <row r="14" spans="2:9" x14ac:dyDescent="0.25">
      <c r="B14" s="7" t="s">
        <v>152</v>
      </c>
      <c r="C14" s="81">
        <v>0.35693773735617207</v>
      </c>
      <c r="D14" s="81">
        <v>0.24244176800894174</v>
      </c>
      <c r="E14" s="81">
        <v>3.2695294222860681E-2</v>
      </c>
      <c r="F14" s="81">
        <v>0.11261519824809406</v>
      </c>
      <c r="G14" s="81">
        <v>2.4223155938834725E-2</v>
      </c>
      <c r="H14" s="81">
        <v>3.042810228769879E-2</v>
      </c>
      <c r="I14" s="81">
        <v>0.20065874393739802</v>
      </c>
    </row>
    <row r="15" spans="2:9" x14ac:dyDescent="0.25">
      <c r="B15" s="7" t="s">
        <v>153</v>
      </c>
      <c r="C15" s="81">
        <v>0.36075680272108818</v>
      </c>
      <c r="D15" s="81">
        <v>0.27912414965986382</v>
      </c>
      <c r="E15" s="81">
        <v>3.0612244897959159E-2</v>
      </c>
      <c r="F15" s="81">
        <v>0.11373299319727885</v>
      </c>
      <c r="G15" s="81">
        <v>2.5297619047619013E-2</v>
      </c>
      <c r="H15" s="81">
        <v>2.2959183673469351E-2</v>
      </c>
      <c r="I15" s="81">
        <v>0.16751700680272166</v>
      </c>
    </row>
    <row r="16" spans="2:9" x14ac:dyDescent="0.25">
      <c r="B16" s="7" t="s">
        <v>154</v>
      </c>
      <c r="C16" s="83">
        <v>0.35730007336757158</v>
      </c>
      <c r="D16" s="83">
        <v>0.21349963316214227</v>
      </c>
      <c r="E16" s="83">
        <v>4.2002934702861358E-2</v>
      </c>
      <c r="F16" s="83">
        <v>0.10289801907556864</v>
      </c>
      <c r="G16" s="83">
        <v>7.6852531181217917E-2</v>
      </c>
      <c r="H16" s="83">
        <v>3.7417461482024988E-2</v>
      </c>
      <c r="I16" s="83">
        <v>0.17002934702861325</v>
      </c>
    </row>
    <row r="17" spans="2:9" x14ac:dyDescent="0.25">
      <c r="B17" s="85" t="s">
        <v>6</v>
      </c>
      <c r="C17" s="81">
        <v>0.33633755283208638</v>
      </c>
      <c r="D17" s="81">
        <v>0.22711735592119525</v>
      </c>
      <c r="E17" s="81">
        <v>6.0246695845487447E-2</v>
      </c>
      <c r="F17" s="81">
        <v>0.16633600179783567</v>
      </c>
      <c r="G17" s="81">
        <v>2.5792705320790858E-2</v>
      </c>
      <c r="H17" s="81">
        <v>2.2983639849253824E-2</v>
      </c>
      <c r="I17" s="81">
        <v>0.16118604843335058</v>
      </c>
    </row>
    <row r="18" spans="2:9" x14ac:dyDescent="0.25">
      <c r="B18" s="7" t="s">
        <v>156</v>
      </c>
      <c r="C18" s="78">
        <v>0.24103921096944922</v>
      </c>
      <c r="D18" s="78">
        <v>0.29155641087322315</v>
      </c>
      <c r="E18" s="78">
        <v>8.9728169352899276E-2</v>
      </c>
      <c r="F18" s="78">
        <v>0.19797931200385016</v>
      </c>
      <c r="G18" s="78">
        <v>2.0928554245850498E-2</v>
      </c>
      <c r="H18" s="78">
        <v>2.5018041857108642E-2</v>
      </c>
      <c r="I18" s="78">
        <v>0.13375030069761928</v>
      </c>
    </row>
    <row r="19" spans="2:9" x14ac:dyDescent="0.25">
      <c r="B19" s="7" t="s">
        <v>157</v>
      </c>
      <c r="C19" s="81">
        <v>0.28720979952012871</v>
      </c>
      <c r="D19" s="81">
        <v>0.28902715716709981</v>
      </c>
      <c r="E19" s="81">
        <v>5.2099293500473702E-2</v>
      </c>
      <c r="F19" s="81">
        <v>0.14833365729115774</v>
      </c>
      <c r="G19" s="81">
        <v>2.1072007243822233E-2</v>
      </c>
      <c r="H19" s="81">
        <v>2.8206623869683308E-2</v>
      </c>
      <c r="I19" s="81">
        <v>0.17405146140763447</v>
      </c>
    </row>
    <row r="20" spans="2:9" x14ac:dyDescent="0.25">
      <c r="B20" s="7" t="s">
        <v>5</v>
      </c>
      <c r="C20" s="81">
        <v>0.33853004155863187</v>
      </c>
      <c r="D20" s="81">
        <v>0.23484313497872014</v>
      </c>
      <c r="E20" s="81">
        <v>2.5930378128196506E-2</v>
      </c>
      <c r="F20" s="81">
        <v>0.13437080921506214</v>
      </c>
      <c r="G20" s="81">
        <v>4.80018750395734E-2</v>
      </c>
      <c r="H20" s="81">
        <v>2.2573611283495096E-2</v>
      </c>
      <c r="I20" s="81">
        <v>0.19575014979632074</v>
      </c>
    </row>
    <row r="21" spans="2:9" x14ac:dyDescent="0.25">
      <c r="B21" s="4" t="s">
        <v>71</v>
      </c>
      <c r="C21" s="78">
        <v>0.32530462473462329</v>
      </c>
      <c r="D21" s="78">
        <v>0.22690262971993339</v>
      </c>
      <c r="E21" s="78">
        <v>0.1442110229273765</v>
      </c>
      <c r="F21" s="78">
        <v>0.14019137234586354</v>
      </c>
      <c r="G21" s="78">
        <v>2.2166476051451802E-2</v>
      </c>
      <c r="H21" s="78">
        <v>2.7330058557261252E-2</v>
      </c>
      <c r="I21" s="78">
        <v>0.11389381566349009</v>
      </c>
    </row>
    <row r="22" spans="2:9" x14ac:dyDescent="0.25">
      <c r="B22" s="7" t="s">
        <v>4</v>
      </c>
      <c r="C22" s="81">
        <v>0.30277322867435658</v>
      </c>
      <c r="D22" s="81">
        <v>0.26577264493846514</v>
      </c>
      <c r="E22" s="81">
        <v>9.0641046743995521E-2</v>
      </c>
      <c r="F22" s="81">
        <v>0.14421585309748081</v>
      </c>
      <c r="G22" s="81">
        <v>1.7731728546901741E-2</v>
      </c>
      <c r="H22" s="81">
        <v>1.1749484264018241E-2</v>
      </c>
      <c r="I22" s="81">
        <v>0.16711601373478205</v>
      </c>
    </row>
    <row r="23" spans="2:9" x14ac:dyDescent="0.25">
      <c r="B23" s="10" t="s">
        <v>72</v>
      </c>
      <c r="C23" s="83">
        <v>0.31141007771994922</v>
      </c>
      <c r="D23" s="83">
        <v>0.16645258116150266</v>
      </c>
      <c r="E23" s="83">
        <v>0.10620139633884675</v>
      </c>
      <c r="F23" s="83">
        <v>0.19893913473418215</v>
      </c>
      <c r="G23" s="83">
        <v>3.2542342293907366E-2</v>
      </c>
      <c r="H23" s="83">
        <v>2.7773147299851378E-2</v>
      </c>
      <c r="I23" s="83">
        <v>0.15668132045176061</v>
      </c>
    </row>
    <row r="24" spans="2:9" x14ac:dyDescent="0.25">
      <c r="B24" s="7" t="s">
        <v>2</v>
      </c>
      <c r="C24" s="83">
        <v>0.25178267551474937</v>
      </c>
      <c r="D24" s="83">
        <v>0.29288483733058551</v>
      </c>
      <c r="E24" s="83">
        <v>4.1662949367561479E-2</v>
      </c>
      <c r="F24" s="83">
        <v>0.15181919050364637</v>
      </c>
      <c r="G24" s="83">
        <v>2.0831474683780739E-2</v>
      </c>
      <c r="H24" s="83">
        <v>2.9898611806036927E-2</v>
      </c>
      <c r="I24" s="83">
        <v>0.21112026079363966</v>
      </c>
    </row>
    <row r="25" spans="2:9" x14ac:dyDescent="0.25">
      <c r="B25" s="89" t="s">
        <v>21</v>
      </c>
      <c r="C25" s="106">
        <v>0.3652521378376184</v>
      </c>
      <c r="D25" s="106">
        <v>0.23474006145168197</v>
      </c>
      <c r="E25" s="106">
        <v>5.3722594331795825E-2</v>
      </c>
      <c r="F25" s="106">
        <v>0.13264929844625334</v>
      </c>
      <c r="G25" s="106">
        <v>3.0185721599555512E-2</v>
      </c>
      <c r="H25" s="106">
        <v>2.4715378046475941E-2</v>
      </c>
      <c r="I25" s="106">
        <v>0.15873480828661907</v>
      </c>
    </row>
    <row r="26" spans="2:9" x14ac:dyDescent="0.25">
      <c r="B26" s="28" t="s">
        <v>144</v>
      </c>
    </row>
    <row r="27" spans="2:9" x14ac:dyDescent="0.25">
      <c r="B27" s="28" t="s">
        <v>22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3"/>
  <sheetViews>
    <sheetView workbookViewId="0"/>
  </sheetViews>
  <sheetFormatPr baseColWidth="10" defaultColWidth="11.42578125" defaultRowHeight="12" x14ac:dyDescent="0.2"/>
  <cols>
    <col min="1" max="1" width="5.7109375" style="94" customWidth="1"/>
    <col min="2" max="2" width="17.42578125" style="94" customWidth="1"/>
    <col min="3" max="3" width="11.5703125" style="94" bestFit="1" customWidth="1"/>
    <col min="4" max="5" width="11.42578125" style="94"/>
    <col min="6" max="6" width="32.28515625" style="94" customWidth="1"/>
    <col min="7" max="8" width="13" style="94" bestFit="1" customWidth="1"/>
    <col min="9" max="9" width="11.5703125" style="94" bestFit="1" customWidth="1"/>
    <col min="10" max="10" width="101.140625" style="94" bestFit="1" customWidth="1"/>
    <col min="11" max="11" width="17.7109375" style="94" bestFit="1" customWidth="1"/>
    <col min="12" max="12" width="13" style="94" bestFit="1" customWidth="1"/>
    <col min="13" max="16384" width="11.42578125" style="94"/>
  </cols>
  <sheetData>
    <row r="1" spans="1:12" ht="12.75" x14ac:dyDescent="0.2">
      <c r="B1" s="30" t="s">
        <v>164</v>
      </c>
      <c r="K1" s="95"/>
    </row>
    <row r="2" spans="1:12" x14ac:dyDescent="0.2">
      <c r="A2" s="96"/>
      <c r="J2" s="163" t="s">
        <v>75</v>
      </c>
      <c r="K2" s="164">
        <v>0</v>
      </c>
      <c r="L2" s="97"/>
    </row>
    <row r="3" spans="1:12" x14ac:dyDescent="0.2">
      <c r="A3" s="96"/>
      <c r="J3" s="163" t="s">
        <v>92</v>
      </c>
      <c r="K3" s="164"/>
      <c r="L3" s="97"/>
    </row>
    <row r="4" spans="1:12" x14ac:dyDescent="0.2">
      <c r="A4" s="96"/>
      <c r="J4" s="163" t="s">
        <v>80</v>
      </c>
      <c r="K4" s="164">
        <v>4.2095582414303649</v>
      </c>
      <c r="L4" s="97"/>
    </row>
    <row r="5" spans="1:12" x14ac:dyDescent="0.2">
      <c r="A5" s="96"/>
      <c r="J5" s="163" t="s">
        <v>97</v>
      </c>
      <c r="K5" s="164"/>
      <c r="L5" s="97"/>
    </row>
    <row r="6" spans="1:12" x14ac:dyDescent="0.2">
      <c r="A6" s="96"/>
      <c r="J6" s="163" t="s">
        <v>81</v>
      </c>
      <c r="K6" s="164">
        <v>187.23305388384313</v>
      </c>
      <c r="L6" s="97"/>
    </row>
    <row r="7" spans="1:12" x14ac:dyDescent="0.2">
      <c r="A7" s="96"/>
      <c r="J7" s="163" t="s">
        <v>87</v>
      </c>
      <c r="K7" s="164">
        <v>282.91223389815246</v>
      </c>
      <c r="L7" s="97"/>
    </row>
    <row r="8" spans="1:12" ht="12" customHeight="1" x14ac:dyDescent="0.2">
      <c r="A8" s="96"/>
      <c r="J8" s="163" t="s">
        <v>98</v>
      </c>
      <c r="K8" s="164">
        <v>359.36327992404676</v>
      </c>
      <c r="L8" s="97"/>
    </row>
    <row r="9" spans="1:12" ht="12" customHeight="1" x14ac:dyDescent="0.2">
      <c r="A9" s="96"/>
      <c r="J9" s="163" t="s">
        <v>35</v>
      </c>
      <c r="K9" s="164">
        <v>494.17610437609824</v>
      </c>
      <c r="L9" s="97"/>
    </row>
    <row r="10" spans="1:12" ht="12" customHeight="1" x14ac:dyDescent="0.2">
      <c r="A10" s="96"/>
      <c r="J10" s="163" t="s">
        <v>99</v>
      </c>
      <c r="K10" s="164">
        <v>100.01773304410561</v>
      </c>
      <c r="L10" s="97"/>
    </row>
    <row r="11" spans="1:12" ht="12" customHeight="1" x14ac:dyDescent="0.2">
      <c r="A11" s="96"/>
      <c r="J11" s="163" t="s">
        <v>82</v>
      </c>
      <c r="K11" s="164">
        <v>406.52637459677652</v>
      </c>
      <c r="L11" s="97"/>
    </row>
    <row r="12" spans="1:12" ht="12" customHeight="1" x14ac:dyDescent="0.2">
      <c r="A12" s="96"/>
      <c r="J12" s="163" t="s">
        <v>86</v>
      </c>
      <c r="K12" s="164">
        <v>1144.70921334226</v>
      </c>
      <c r="L12" s="97"/>
    </row>
    <row r="13" spans="1:12" ht="12" customHeight="1" x14ac:dyDescent="0.2">
      <c r="A13" s="96"/>
      <c r="J13" s="163" t="s">
        <v>84</v>
      </c>
      <c r="K13" s="164">
        <v>1331.8227966363791</v>
      </c>
      <c r="L13" s="97"/>
    </row>
    <row r="14" spans="1:12" ht="12" customHeight="1" x14ac:dyDescent="0.2">
      <c r="A14" s="96"/>
      <c r="J14" s="163" t="s">
        <v>93</v>
      </c>
      <c r="K14" s="164">
        <v>2433.6305486595184</v>
      </c>
      <c r="L14" s="97"/>
    </row>
    <row r="15" spans="1:12" ht="12" customHeight="1" x14ac:dyDescent="0.2">
      <c r="A15" s="96"/>
      <c r="J15" s="163" t="s">
        <v>90</v>
      </c>
      <c r="K15" s="164">
        <v>14950.969419250623</v>
      </c>
      <c r="L15" s="97"/>
    </row>
    <row r="16" spans="1:12" ht="12" customHeight="1" x14ac:dyDescent="0.2">
      <c r="A16" s="96"/>
      <c r="J16" s="163" t="s">
        <v>78</v>
      </c>
      <c r="K16" s="164">
        <v>94838.126097021406</v>
      </c>
      <c r="L16" s="97"/>
    </row>
    <row r="32" spans="2:2" x14ac:dyDescent="0.2">
      <c r="B32" s="28" t="s">
        <v>144</v>
      </c>
    </row>
    <row r="33" spans="2:2" x14ac:dyDescent="0.2">
      <c r="B33" s="28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E27"/>
  <sheetViews>
    <sheetView workbookViewId="0"/>
  </sheetViews>
  <sheetFormatPr baseColWidth="10" defaultColWidth="9.140625" defaultRowHeight="15" x14ac:dyDescent="0.25"/>
  <cols>
    <col min="1" max="1" width="5.7109375" style="13" customWidth="1"/>
    <col min="2" max="2" width="41" style="13" customWidth="1"/>
    <col min="3" max="4" width="13" style="13" customWidth="1"/>
    <col min="5" max="5" width="14" style="13" bestFit="1" customWidth="1"/>
    <col min="6" max="16384" width="9.140625" style="13"/>
  </cols>
  <sheetData>
    <row r="1" spans="2:5" x14ac:dyDescent="0.25">
      <c r="B1" s="30" t="s">
        <v>165</v>
      </c>
    </row>
    <row r="2" spans="2:5" ht="30" x14ac:dyDescent="0.25">
      <c r="C2" s="98" t="s">
        <v>78</v>
      </c>
      <c r="D2" s="99" t="s">
        <v>90</v>
      </c>
      <c r="E2" s="107" t="s">
        <v>96</v>
      </c>
    </row>
    <row r="3" spans="2:5" x14ac:dyDescent="0.25">
      <c r="B3" s="4" t="s">
        <v>10</v>
      </c>
      <c r="C3" s="87">
        <v>0.90629647992067419</v>
      </c>
      <c r="D3" s="87">
        <v>6.7178978681209728E-2</v>
      </c>
      <c r="E3" s="87">
        <v>2.6524541398116001E-2</v>
      </c>
    </row>
    <row r="4" spans="2:5" x14ac:dyDescent="0.25">
      <c r="B4" s="103" t="s">
        <v>9</v>
      </c>
      <c r="C4" s="54">
        <v>0.72340948169982822</v>
      </c>
      <c r="D4" s="78">
        <v>0.20756570867108826</v>
      </c>
      <c r="E4" s="78">
        <v>6.9024809629083556E-2</v>
      </c>
    </row>
    <row r="5" spans="2:5" x14ac:dyDescent="0.25">
      <c r="B5" s="104" t="s">
        <v>8</v>
      </c>
      <c r="C5" s="54">
        <v>0.8688524590163933</v>
      </c>
      <c r="D5" s="81">
        <v>0.10018214936247738</v>
      </c>
      <c r="E5" s="81">
        <v>3.0965391621129369E-2</v>
      </c>
    </row>
    <row r="6" spans="2:5" x14ac:dyDescent="0.25">
      <c r="B6" s="105" t="s">
        <v>7</v>
      </c>
      <c r="C6" s="54">
        <v>0.82337772036172097</v>
      </c>
      <c r="D6" s="83">
        <v>0.14234323760310064</v>
      </c>
      <c r="E6" s="83">
        <v>3.4279042035178411E-2</v>
      </c>
    </row>
    <row r="7" spans="2:5" x14ac:dyDescent="0.25">
      <c r="B7" s="7" t="s">
        <v>145</v>
      </c>
      <c r="C7" s="78">
        <v>0.81701307049497018</v>
      </c>
      <c r="D7" s="78">
        <v>0.10777801585600748</v>
      </c>
      <c r="E7" s="78">
        <v>7.5208913649022435E-2</v>
      </c>
    </row>
    <row r="8" spans="2:5" x14ac:dyDescent="0.25">
      <c r="B8" s="7" t="s">
        <v>146</v>
      </c>
      <c r="C8" s="81">
        <v>0.89956709956710101</v>
      </c>
      <c r="D8" s="81">
        <v>5.4834054834054013E-2</v>
      </c>
      <c r="E8" s="81">
        <v>4.5598845598844938E-2</v>
      </c>
    </row>
    <row r="9" spans="2:5" x14ac:dyDescent="0.25">
      <c r="B9" s="7" t="s">
        <v>147</v>
      </c>
      <c r="C9" s="81">
        <v>0.88885816975394016</v>
      </c>
      <c r="D9" s="81">
        <v>7.5200442355542949E-2</v>
      </c>
      <c r="E9" s="81">
        <v>3.5941387890516957E-2</v>
      </c>
    </row>
    <row r="10" spans="2:5" x14ac:dyDescent="0.25">
      <c r="B10" s="7" t="s">
        <v>148</v>
      </c>
      <c r="C10" s="81">
        <v>0.88407603614833219</v>
      </c>
      <c r="D10" s="81">
        <v>7.7594266126519554E-2</v>
      </c>
      <c r="E10" s="81">
        <v>3.8329697725148264E-2</v>
      </c>
    </row>
    <row r="11" spans="2:5" x14ac:dyDescent="0.25">
      <c r="B11" s="7" t="s">
        <v>149</v>
      </c>
      <c r="C11" s="81">
        <v>0.87944093124376432</v>
      </c>
      <c r="D11" s="81">
        <v>7.7093412098327707E-2</v>
      </c>
      <c r="E11" s="81">
        <v>4.3465656657907921E-2</v>
      </c>
    </row>
    <row r="12" spans="2:5" x14ac:dyDescent="0.25">
      <c r="B12" s="7" t="s">
        <v>150</v>
      </c>
      <c r="C12" s="81">
        <v>0.84587850811608056</v>
      </c>
      <c r="D12" s="81">
        <v>0.11280410530739275</v>
      </c>
      <c r="E12" s="81">
        <v>4.1317386576526678E-2</v>
      </c>
    </row>
    <row r="13" spans="2:5" x14ac:dyDescent="0.25">
      <c r="B13" s="7" t="s">
        <v>151</v>
      </c>
      <c r="C13" s="81">
        <v>0.75939949515078797</v>
      </c>
      <c r="D13" s="81">
        <v>0.17204729639962985</v>
      </c>
      <c r="E13" s="81">
        <v>6.8553208449582209E-2</v>
      </c>
    </row>
    <row r="14" spans="2:5" x14ac:dyDescent="0.25">
      <c r="B14" s="7" t="s">
        <v>152</v>
      </c>
      <c r="C14" s="81">
        <v>0.69992876891981437</v>
      </c>
      <c r="D14" s="81">
        <v>0.20694506378699343</v>
      </c>
      <c r="E14" s="81">
        <v>9.3126167293192175E-2</v>
      </c>
    </row>
    <row r="15" spans="2:5" x14ac:dyDescent="0.25">
      <c r="B15" s="7" t="s">
        <v>153</v>
      </c>
      <c r="C15" s="81">
        <v>0.68176538908246198</v>
      </c>
      <c r="D15" s="81">
        <v>0.22096399535423955</v>
      </c>
      <c r="E15" s="81">
        <v>9.7270615563298565E-2</v>
      </c>
    </row>
    <row r="16" spans="2:5" x14ac:dyDescent="0.25">
      <c r="B16" s="7" t="s">
        <v>154</v>
      </c>
      <c r="C16" s="83">
        <v>0.67822468793342583</v>
      </c>
      <c r="D16" s="83">
        <v>0.16273693943596859</v>
      </c>
      <c r="E16" s="83">
        <v>0.15903837263060577</v>
      </c>
    </row>
    <row r="17" spans="2:5" x14ac:dyDescent="0.25">
      <c r="B17" s="85" t="s">
        <v>6</v>
      </c>
      <c r="C17" s="81">
        <v>0.86803087925746936</v>
      </c>
      <c r="D17" s="81">
        <v>9.0666109667391567E-2</v>
      </c>
      <c r="E17" s="81">
        <v>4.1303011075139118E-2</v>
      </c>
    </row>
    <row r="18" spans="2:5" x14ac:dyDescent="0.25">
      <c r="B18" s="7" t="s">
        <v>156</v>
      </c>
      <c r="C18" s="78">
        <v>0.83974880800093121</v>
      </c>
      <c r="D18" s="78">
        <v>0.11105942551459405</v>
      </c>
      <c r="E18" s="78">
        <v>4.9191766484474819E-2</v>
      </c>
    </row>
    <row r="19" spans="2:5" x14ac:dyDescent="0.25">
      <c r="B19" s="7" t="s">
        <v>157</v>
      </c>
      <c r="C19" s="81">
        <v>0.78179127850122998</v>
      </c>
      <c r="D19" s="81">
        <v>0.16172720359979065</v>
      </c>
      <c r="E19" s="81">
        <v>5.6481517898979393E-2</v>
      </c>
    </row>
    <row r="20" spans="2:5" x14ac:dyDescent="0.25">
      <c r="B20" s="7" t="s">
        <v>5</v>
      </c>
      <c r="C20" s="81">
        <v>0.6979285306502464</v>
      </c>
      <c r="D20" s="81">
        <v>0.23651343211135109</v>
      </c>
      <c r="E20" s="81">
        <v>6.5558037238402436E-2</v>
      </c>
    </row>
    <row r="21" spans="2:5" x14ac:dyDescent="0.25">
      <c r="B21" s="4" t="s">
        <v>71</v>
      </c>
      <c r="C21" s="78">
        <v>0.87666731199458059</v>
      </c>
      <c r="D21" s="78">
        <v>8.1406306615679214E-2</v>
      </c>
      <c r="E21" s="78">
        <v>4.1926381389740169E-2</v>
      </c>
    </row>
    <row r="22" spans="2:5" x14ac:dyDescent="0.25">
      <c r="B22" s="7" t="s">
        <v>4</v>
      </c>
      <c r="C22" s="81">
        <v>0.738018927747778</v>
      </c>
      <c r="D22" s="81">
        <v>0.18982186974262097</v>
      </c>
      <c r="E22" s="81">
        <v>7.2159202509600964E-2</v>
      </c>
    </row>
    <row r="23" spans="2:5" x14ac:dyDescent="0.25">
      <c r="B23" s="10" t="s">
        <v>72</v>
      </c>
      <c r="C23" s="83">
        <v>0.8533699505636092</v>
      </c>
      <c r="D23" s="83">
        <v>9.5368721492962036E-2</v>
      </c>
      <c r="E23" s="83">
        <v>5.1261327943428754E-2</v>
      </c>
    </row>
    <row r="24" spans="2:5" x14ac:dyDescent="0.25">
      <c r="B24" s="7" t="s">
        <v>2</v>
      </c>
      <c r="C24" s="83">
        <v>0.65991062949078405</v>
      </c>
      <c r="D24" s="83">
        <v>0.17786776679495722</v>
      </c>
      <c r="E24" s="83">
        <v>0.16222160371425867</v>
      </c>
    </row>
    <row r="25" spans="2:5" x14ac:dyDescent="0.25">
      <c r="B25" s="89" t="s">
        <v>21</v>
      </c>
      <c r="C25" s="106">
        <v>0.81382577757607677</v>
      </c>
      <c r="D25" s="106">
        <v>0.12829739276680227</v>
      </c>
      <c r="E25" s="106">
        <v>5.7876829657120953E-2</v>
      </c>
    </row>
    <row r="26" spans="2:5" x14ac:dyDescent="0.25">
      <c r="B26" s="28" t="s">
        <v>144</v>
      </c>
    </row>
    <row r="27" spans="2:5" x14ac:dyDescent="0.25">
      <c r="B27" s="28" t="s">
        <v>22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K25"/>
  <sheetViews>
    <sheetView workbookViewId="0"/>
  </sheetViews>
  <sheetFormatPr baseColWidth="10" defaultColWidth="9.140625" defaultRowHeight="15" x14ac:dyDescent="0.25"/>
  <cols>
    <col min="1" max="1" width="5.7109375" style="13" customWidth="1"/>
    <col min="2" max="2" width="61.7109375" style="13" customWidth="1"/>
    <col min="3" max="3" width="11.28515625" style="13" bestFit="1" customWidth="1"/>
    <col min="4" max="5" width="11.140625" style="13" bestFit="1" customWidth="1"/>
    <col min="6" max="6" width="5.7109375" style="13" customWidth="1"/>
    <col min="7" max="7" width="61.7109375" style="13" customWidth="1"/>
    <col min="8" max="8" width="11.28515625" style="13" bestFit="1" customWidth="1"/>
    <col min="9" max="10" width="11.140625" style="13" bestFit="1" customWidth="1"/>
    <col min="11" max="11" width="11.28515625" style="13" customWidth="1"/>
    <col min="12" max="16384" width="9.140625" style="13"/>
  </cols>
  <sheetData>
    <row r="1" spans="2:11" x14ac:dyDescent="0.25">
      <c r="B1" s="34" t="s">
        <v>172</v>
      </c>
      <c r="G1" s="34" t="s">
        <v>173</v>
      </c>
    </row>
    <row r="2" spans="2:11" x14ac:dyDescent="0.25">
      <c r="B2" s="174" t="s">
        <v>171</v>
      </c>
      <c r="C2" s="176" t="s">
        <v>126</v>
      </c>
      <c r="D2" s="176" t="s">
        <v>125</v>
      </c>
      <c r="E2" s="176" t="s">
        <v>124</v>
      </c>
      <c r="G2" s="174" t="s">
        <v>171</v>
      </c>
      <c r="H2" s="176" t="s">
        <v>126</v>
      </c>
      <c r="I2" s="176" t="s">
        <v>125</v>
      </c>
      <c r="J2" s="176" t="s">
        <v>124</v>
      </c>
      <c r="K2" s="176" t="s">
        <v>118</v>
      </c>
    </row>
    <row r="3" spans="2:11" x14ac:dyDescent="0.25">
      <c r="B3" s="126" t="s">
        <v>79</v>
      </c>
      <c r="C3" s="177">
        <v>9.1460724866791645E-4</v>
      </c>
      <c r="D3" s="177">
        <v>5.9189176035849794E-4</v>
      </c>
      <c r="E3" s="177">
        <v>2.0779800309033802E-4</v>
      </c>
      <c r="G3" s="126" t="s">
        <v>79</v>
      </c>
      <c r="H3" s="177">
        <v>0.3847938082373924</v>
      </c>
      <c r="I3" s="177">
        <v>0.25081335964780349</v>
      </c>
      <c r="J3" s="177">
        <v>0.36439283211480411</v>
      </c>
      <c r="K3" s="178">
        <v>1.0000000000000002</v>
      </c>
    </row>
    <row r="4" spans="2:11" ht="30" x14ac:dyDescent="0.25">
      <c r="B4" s="126" t="s">
        <v>86</v>
      </c>
      <c r="C4" s="177">
        <v>1.5407523877074522E-2</v>
      </c>
      <c r="D4" s="177">
        <v>1.8982496164341143E-2</v>
      </c>
      <c r="E4" s="177">
        <v>2.7460945257426723E-2</v>
      </c>
      <c r="G4" s="126" t="s">
        <v>86</v>
      </c>
      <c r="H4" s="177">
        <v>0.10341605224669828</v>
      </c>
      <c r="I4" s="177">
        <v>0.12832857206115175</v>
      </c>
      <c r="J4" s="177">
        <v>0.76825537569214986</v>
      </c>
      <c r="K4" s="178">
        <v>1.0000000000000002</v>
      </c>
    </row>
    <row r="5" spans="2:11" x14ac:dyDescent="0.25">
      <c r="B5" s="126" t="s">
        <v>75</v>
      </c>
      <c r="C5" s="177">
        <v>7.4316007924414801E-4</v>
      </c>
      <c r="D5" s="177">
        <v>2.4950546899401389E-4</v>
      </c>
      <c r="E5" s="177">
        <v>2.1984087159302663E-4</v>
      </c>
      <c r="G5" s="126" t="s">
        <v>75</v>
      </c>
      <c r="H5" s="177">
        <v>0.38893149693428802</v>
      </c>
      <c r="I5" s="177">
        <v>0.13151816704600028</v>
      </c>
      <c r="J5" s="177">
        <v>0.47955033601971175</v>
      </c>
      <c r="K5" s="178">
        <v>1.0000000000000002</v>
      </c>
    </row>
    <row r="6" spans="2:11" x14ac:dyDescent="0.25">
      <c r="B6" s="126" t="s">
        <v>80</v>
      </c>
      <c r="C6" s="177">
        <v>6.3099055069351182E-3</v>
      </c>
      <c r="D6" s="177">
        <v>3.5028446534518531E-3</v>
      </c>
      <c r="E6" s="177">
        <v>2.4236193063402272E-3</v>
      </c>
      <c r="G6" s="126" t="s">
        <v>80</v>
      </c>
      <c r="H6" s="177">
        <v>0.31644810731686251</v>
      </c>
      <c r="I6" s="177">
        <v>0.17693569630523387</v>
      </c>
      <c r="J6" s="177">
        <v>0.50661619637790356</v>
      </c>
      <c r="K6" s="178">
        <v>1.0000000000000002</v>
      </c>
    </row>
    <row r="7" spans="2:11" x14ac:dyDescent="0.25">
      <c r="B7" s="126" t="s">
        <v>35</v>
      </c>
      <c r="C7" s="177">
        <v>2.6922882035873751E-2</v>
      </c>
      <c r="D7" s="177">
        <v>2.3885472649583964E-2</v>
      </c>
      <c r="E7" s="177">
        <v>2.4386298945303905E-2</v>
      </c>
      <c r="G7" s="126" t="s">
        <v>35</v>
      </c>
      <c r="H7" s="177">
        <v>0.17639994954827831</v>
      </c>
      <c r="I7" s="177">
        <v>0.15762521178271094</v>
      </c>
      <c r="J7" s="177">
        <v>0.66597483866901075</v>
      </c>
      <c r="K7" s="178">
        <v>1.0000000000000002</v>
      </c>
    </row>
    <row r="8" spans="2:11" x14ac:dyDescent="0.25">
      <c r="B8" s="126" t="s">
        <v>37</v>
      </c>
      <c r="C8" s="177">
        <v>8.8138148230234485E-4</v>
      </c>
      <c r="D8" s="177">
        <v>2.0230025992104905E-4</v>
      </c>
      <c r="E8" s="177">
        <v>3.366686144226197E-4</v>
      </c>
      <c r="G8" s="126" t="s">
        <v>37</v>
      </c>
      <c r="H8" s="177">
        <v>0.35419658369861001</v>
      </c>
      <c r="I8" s="177">
        <v>8.1882637319737717E-2</v>
      </c>
      <c r="J8" s="177">
        <v>0.56392077898165227</v>
      </c>
      <c r="K8" s="178">
        <v>1.0000000000000002</v>
      </c>
    </row>
    <row r="9" spans="2:11" x14ac:dyDescent="0.25">
      <c r="B9" s="126" t="s">
        <v>87</v>
      </c>
      <c r="C9" s="177">
        <v>1.1164315355907046E-2</v>
      </c>
      <c r="D9" s="177">
        <v>1.3915920039384118E-2</v>
      </c>
      <c r="E9" s="177">
        <v>2.7669537098404754E-2</v>
      </c>
      <c r="G9" s="126" t="s">
        <v>87</v>
      </c>
      <c r="H9" s="177">
        <v>7.945624286874281E-2</v>
      </c>
      <c r="I9" s="177">
        <v>9.9752270545940019E-2</v>
      </c>
      <c r="J9" s="177">
        <v>0.82079148658531709</v>
      </c>
      <c r="K9" s="178">
        <v>1.0000000000000002</v>
      </c>
    </row>
    <row r="10" spans="2:11" x14ac:dyDescent="0.25">
      <c r="B10" s="126" t="s">
        <v>76</v>
      </c>
      <c r="C10" s="177">
        <v>2.7689754312605337E-4</v>
      </c>
      <c r="D10" s="177">
        <v>1.4930639183139443E-4</v>
      </c>
      <c r="E10" s="177">
        <v>1.5167044817364445E-4</v>
      </c>
      <c r="G10" s="126" t="s">
        <v>76</v>
      </c>
      <c r="H10" s="177">
        <v>0.26135927973608158</v>
      </c>
      <c r="I10" s="177">
        <v>0.14194240449383311</v>
      </c>
      <c r="J10" s="177">
        <v>0.59669831577008525</v>
      </c>
      <c r="K10" s="178">
        <v>1.0000000000000002</v>
      </c>
    </row>
    <row r="11" spans="2:11" ht="30" x14ac:dyDescent="0.25">
      <c r="B11" s="126" t="s">
        <v>77</v>
      </c>
      <c r="C11" s="177">
        <v>4.2386488785965161E-4</v>
      </c>
      <c r="D11" s="177">
        <v>1.3574485937890282E-3</v>
      </c>
      <c r="E11" s="177">
        <v>9.2772706552744506E-4</v>
      </c>
      <c r="G11" s="126" t="s">
        <v>77</v>
      </c>
      <c r="H11" s="177">
        <v>7.4915371215247759E-2</v>
      </c>
      <c r="I11" s="177">
        <v>0.24164722994168666</v>
      </c>
      <c r="J11" s="177">
        <v>0.68343739884306554</v>
      </c>
      <c r="K11" s="178">
        <v>1.0000000000000002</v>
      </c>
    </row>
    <row r="12" spans="2:11" x14ac:dyDescent="0.25">
      <c r="B12" s="126" t="s">
        <v>90</v>
      </c>
      <c r="C12" s="177">
        <v>1.8662626491684868E-2</v>
      </c>
      <c r="D12" s="177">
        <v>3.1341157764546206E-2</v>
      </c>
      <c r="E12" s="177">
        <v>6.754254171694557E-2</v>
      </c>
      <c r="G12" s="126" t="s">
        <v>90</v>
      </c>
      <c r="H12" s="177">
        <v>5.6254847701380069E-2</v>
      </c>
      <c r="I12" s="177">
        <v>9.5151833181671003E-2</v>
      </c>
      <c r="J12" s="177">
        <v>0.84859331911694902</v>
      </c>
      <c r="K12" s="178">
        <v>1.0000000000000002</v>
      </c>
    </row>
    <row r="13" spans="2:11" x14ac:dyDescent="0.25">
      <c r="B13" s="126" t="s">
        <v>93</v>
      </c>
      <c r="C13" s="177">
        <v>0.28250042513189982</v>
      </c>
      <c r="D13" s="177">
        <v>0.32302440673564053</v>
      </c>
      <c r="E13" s="177">
        <v>0.39531003091533329</v>
      </c>
      <c r="G13" s="126" t="s">
        <v>93</v>
      </c>
      <c r="H13" s="177">
        <v>0.12524791509746375</v>
      </c>
      <c r="I13" s="177">
        <v>0.14424530033709368</v>
      </c>
      <c r="J13" s="177">
        <v>0.7305067845654426</v>
      </c>
      <c r="K13" s="178">
        <v>1.0000000000000002</v>
      </c>
    </row>
    <row r="14" spans="2:11" ht="30" customHeight="1" x14ac:dyDescent="0.25">
      <c r="B14" s="126" t="s">
        <v>89</v>
      </c>
      <c r="C14" s="177">
        <v>9.6176491983111012E-2</v>
      </c>
      <c r="D14" s="177">
        <v>6.2473963100060668E-2</v>
      </c>
      <c r="E14" s="177">
        <v>3.1752156225431212E-2</v>
      </c>
      <c r="G14" s="126" t="s">
        <v>89</v>
      </c>
      <c r="H14" s="177">
        <v>0.3299983538941626</v>
      </c>
      <c r="I14" s="177">
        <v>0.21590208344026471</v>
      </c>
      <c r="J14" s="177">
        <v>0.45409956266557272</v>
      </c>
      <c r="K14" s="178">
        <v>1.0000000000000002</v>
      </c>
    </row>
    <row r="15" spans="2:11" ht="60" x14ac:dyDescent="0.25">
      <c r="B15" s="126" t="s">
        <v>85</v>
      </c>
      <c r="C15" s="177">
        <v>5.811756802243509E-2</v>
      </c>
      <c r="D15" s="177">
        <v>3.2560427537992966E-2</v>
      </c>
      <c r="E15" s="177">
        <v>1.0811113797585479E-2</v>
      </c>
      <c r="G15" s="126" t="s">
        <v>85</v>
      </c>
      <c r="H15" s="177">
        <v>0.42741723528586389</v>
      </c>
      <c r="I15" s="177">
        <v>0.24118463233826729</v>
      </c>
      <c r="J15" s="177">
        <v>0.33139813237586874</v>
      </c>
      <c r="K15" s="178">
        <v>1.0000000000000002</v>
      </c>
    </row>
    <row r="16" spans="2:11" x14ac:dyDescent="0.25">
      <c r="B16" s="126" t="s">
        <v>84</v>
      </c>
      <c r="C16" s="177">
        <v>2.3412506971771945E-3</v>
      </c>
      <c r="D16" s="177">
        <v>2.5918473769713608E-3</v>
      </c>
      <c r="E16" s="177">
        <v>1.3767562991824748E-2</v>
      </c>
      <c r="G16" s="126" t="s">
        <v>84</v>
      </c>
      <c r="H16" s="177">
        <v>3.7558611213040931E-2</v>
      </c>
      <c r="I16" s="177">
        <v>4.1878003116594897E-2</v>
      </c>
      <c r="J16" s="177">
        <v>0.92056338567036411</v>
      </c>
      <c r="K16" s="178">
        <v>1.0000000000000002</v>
      </c>
    </row>
    <row r="17" spans="2:11" ht="30" x14ac:dyDescent="0.25">
      <c r="B17" s="126" t="s">
        <v>99</v>
      </c>
      <c r="C17" s="177">
        <v>1.4372551918252213E-2</v>
      </c>
      <c r="D17" s="177">
        <v>9.1532826514719445E-3</v>
      </c>
      <c r="E17" s="177">
        <v>8.0931459869362146E-3</v>
      </c>
      <c r="G17" s="126" t="s">
        <v>99</v>
      </c>
      <c r="H17" s="177">
        <v>0.25072257846543283</v>
      </c>
      <c r="I17" s="177">
        <v>0.16082418828058603</v>
      </c>
      <c r="J17" s="177">
        <v>0.58845323325398113</v>
      </c>
      <c r="K17" s="178">
        <v>1.0000000000000002</v>
      </c>
    </row>
    <row r="18" spans="2:11" x14ac:dyDescent="0.25">
      <c r="B18" s="126" t="s">
        <v>88</v>
      </c>
      <c r="C18" s="177">
        <v>2.4842018449289648E-2</v>
      </c>
      <c r="D18" s="177">
        <v>2.6701210474091557E-2</v>
      </c>
      <c r="E18" s="177">
        <v>3.230979727952412E-2</v>
      </c>
      <c r="G18" s="126" t="s">
        <v>88</v>
      </c>
      <c r="H18" s="177">
        <v>0.13326910582112625</v>
      </c>
      <c r="I18" s="177">
        <v>0.14427413833131106</v>
      </c>
      <c r="J18" s="177">
        <v>0.72245675584756264</v>
      </c>
      <c r="K18" s="178">
        <v>1.0000000000000002</v>
      </c>
    </row>
    <row r="19" spans="2:11" x14ac:dyDescent="0.25">
      <c r="B19" s="126" t="s">
        <v>91</v>
      </c>
      <c r="C19" s="177">
        <v>0.11734291119846317</v>
      </c>
      <c r="D19" s="177">
        <v>0.11902632316407111</v>
      </c>
      <c r="E19" s="177">
        <v>0.13961353422133466</v>
      </c>
      <c r="G19" s="126" t="s">
        <v>91</v>
      </c>
      <c r="H19" s="177">
        <v>0.14325047384875078</v>
      </c>
      <c r="I19" s="177">
        <v>0.14635149457898616</v>
      </c>
      <c r="J19" s="177">
        <v>0.71039803157226311</v>
      </c>
      <c r="K19" s="178">
        <v>1.0000000000000002</v>
      </c>
    </row>
    <row r="20" spans="2:11" x14ac:dyDescent="0.25">
      <c r="B20" s="126" t="s">
        <v>92</v>
      </c>
      <c r="C20" s="177">
        <v>0.31229567646809225</v>
      </c>
      <c r="D20" s="177">
        <v>0.31185369845715261</v>
      </c>
      <c r="E20" s="177">
        <v>0.19749876636696229</v>
      </c>
      <c r="G20" s="126" t="s">
        <v>92</v>
      </c>
      <c r="H20" s="177">
        <v>0.21543830517991369</v>
      </c>
      <c r="I20" s="177">
        <v>0.21668197546630635</v>
      </c>
      <c r="J20" s="177">
        <v>0.56787971935378001</v>
      </c>
      <c r="K20" s="178">
        <v>1.0000000000000002</v>
      </c>
    </row>
    <row r="21" spans="2:11" x14ac:dyDescent="0.25">
      <c r="B21" s="126" t="s">
        <v>82</v>
      </c>
      <c r="C21" s="177">
        <v>5.7223879414752283E-3</v>
      </c>
      <c r="D21" s="177">
        <v>7.4214165823001327E-3</v>
      </c>
      <c r="E21" s="177">
        <v>1.0217273084903066E-2</v>
      </c>
      <c r="G21" s="126" t="s">
        <v>82</v>
      </c>
      <c r="H21" s="177">
        <v>0.1025820220253137</v>
      </c>
      <c r="I21" s="177">
        <v>0.13399719398835638</v>
      </c>
      <c r="J21" s="177">
        <v>0.76342078398632995</v>
      </c>
      <c r="K21" s="178">
        <v>1.0000000000000002</v>
      </c>
    </row>
    <row r="22" spans="2:11" x14ac:dyDescent="0.25">
      <c r="B22" s="126" t="s">
        <v>81</v>
      </c>
      <c r="C22" s="177">
        <v>4.581553681128914E-3</v>
      </c>
      <c r="D22" s="177">
        <v>1.1015080174045861E-2</v>
      </c>
      <c r="E22" s="177">
        <v>9.2999718029367281E-3</v>
      </c>
      <c r="G22" s="126" t="s">
        <v>81</v>
      </c>
      <c r="H22" s="177">
        <v>8.4159622488755151E-2</v>
      </c>
      <c r="I22" s="177">
        <v>0.20379503397456608</v>
      </c>
      <c r="J22" s="177">
        <v>0.7120453435366787</v>
      </c>
      <c r="K22" s="178">
        <v>1.0000000000000002</v>
      </c>
    </row>
    <row r="23" spans="2:11" x14ac:dyDescent="0.25">
      <c r="B23" s="175" t="s">
        <v>118</v>
      </c>
      <c r="C23" s="178">
        <v>1.0000000000000002</v>
      </c>
      <c r="D23" s="178">
        <v>1</v>
      </c>
      <c r="E23" s="178">
        <v>1.0000000000000002</v>
      </c>
      <c r="G23" s="28" t="s">
        <v>144</v>
      </c>
      <c r="H23" s="118"/>
      <c r="I23" s="118"/>
      <c r="J23" s="118"/>
    </row>
    <row r="24" spans="2:11" x14ac:dyDescent="0.25">
      <c r="B24" s="28" t="s">
        <v>144</v>
      </c>
      <c r="C24" s="14"/>
      <c r="D24" s="14"/>
      <c r="E24" s="14"/>
      <c r="F24" s="118"/>
      <c r="G24" s="28" t="s">
        <v>22</v>
      </c>
    </row>
    <row r="25" spans="2:11" x14ac:dyDescent="0.25">
      <c r="B25" s="28" t="s">
        <v>22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K24"/>
  <sheetViews>
    <sheetView workbookViewId="0"/>
  </sheetViews>
  <sheetFormatPr baseColWidth="10" defaultColWidth="9.140625" defaultRowHeight="15" x14ac:dyDescent="0.25"/>
  <cols>
    <col min="1" max="1" width="5.7109375" style="13" customWidth="1"/>
    <col min="2" max="2" width="57" style="13" customWidth="1"/>
    <col min="3" max="3" width="11.28515625" style="13" bestFit="1" customWidth="1"/>
    <col min="4" max="5" width="11.140625" style="13" bestFit="1" customWidth="1"/>
    <col min="6" max="6" width="5.7109375" style="13" customWidth="1"/>
    <col min="7" max="7" width="57" style="13" customWidth="1"/>
    <col min="8" max="8" width="11.28515625" style="13" bestFit="1" customWidth="1"/>
    <col min="9" max="10" width="11.140625" style="13" bestFit="1" customWidth="1"/>
    <col min="11" max="11" width="11.28515625" style="13" customWidth="1"/>
    <col min="12" max="16384" width="9.140625" style="13"/>
  </cols>
  <sheetData>
    <row r="1" spans="2:11" x14ac:dyDescent="0.25">
      <c r="B1" s="34" t="s">
        <v>172</v>
      </c>
      <c r="G1" s="34" t="s">
        <v>173</v>
      </c>
    </row>
    <row r="2" spans="2:11" x14ac:dyDescent="0.25">
      <c r="B2" s="174" t="s">
        <v>171</v>
      </c>
      <c r="C2" s="176" t="s">
        <v>126</v>
      </c>
      <c r="D2" s="176" t="s">
        <v>125</v>
      </c>
      <c r="E2" s="176" t="s">
        <v>124</v>
      </c>
      <c r="G2" s="174" t="s">
        <v>171</v>
      </c>
      <c r="H2" s="176" t="s">
        <v>126</v>
      </c>
      <c r="I2" s="176" t="s">
        <v>125</v>
      </c>
      <c r="J2" s="176" t="s">
        <v>124</v>
      </c>
      <c r="K2" s="176" t="s">
        <v>118</v>
      </c>
    </row>
    <row r="3" spans="2:11" ht="30" x14ac:dyDescent="0.25">
      <c r="B3" s="126" t="s">
        <v>86</v>
      </c>
      <c r="C3" s="177">
        <v>1.404253442142007E-2</v>
      </c>
      <c r="D3" s="177">
        <v>9.9665664478355773E-3</v>
      </c>
      <c r="E3" s="177">
        <v>9.222828499383386E-3</v>
      </c>
      <c r="G3" s="126" t="s">
        <v>86</v>
      </c>
      <c r="H3" s="177">
        <v>0.14738155404557374</v>
      </c>
      <c r="I3" s="177">
        <v>0.14088037850725241</v>
      </c>
      <c r="J3" s="177">
        <v>0.71173806744717383</v>
      </c>
      <c r="K3" s="178">
        <v>1.0000000000000002</v>
      </c>
    </row>
    <row r="4" spans="2:11" ht="30" x14ac:dyDescent="0.25">
      <c r="B4" s="126" t="s">
        <v>80</v>
      </c>
      <c r="C4" s="177">
        <v>9.0419525650770554E-5</v>
      </c>
      <c r="D4" s="177">
        <v>0</v>
      </c>
      <c r="E4" s="177">
        <v>3.535532434853588E-5</v>
      </c>
      <c r="G4" s="126" t="s">
        <v>80</v>
      </c>
      <c r="H4" s="177">
        <v>0.25805870559194105</v>
      </c>
      <c r="I4" s="177">
        <v>0</v>
      </c>
      <c r="J4" s="177">
        <v>0.74194129440805889</v>
      </c>
      <c r="K4" s="178">
        <v>1.0000000000000002</v>
      </c>
    </row>
    <row r="5" spans="2:11" x14ac:dyDescent="0.25">
      <c r="B5" s="126" t="s">
        <v>35</v>
      </c>
      <c r="C5" s="177">
        <v>1.6052583265020091E-2</v>
      </c>
      <c r="D5" s="177">
        <v>5.9761520154144893E-3</v>
      </c>
      <c r="E5" s="177">
        <v>2.316300842941594E-3</v>
      </c>
      <c r="G5" s="126" t="s">
        <v>35</v>
      </c>
      <c r="H5" s="177">
        <v>0.39026176339203927</v>
      </c>
      <c r="I5" s="177">
        <v>0.19567710575743277</v>
      </c>
      <c r="J5" s="177">
        <v>0.41406113085052793</v>
      </c>
      <c r="K5" s="178">
        <v>1.0000000000000002</v>
      </c>
    </row>
    <row r="6" spans="2:11" ht="30" x14ac:dyDescent="0.25">
      <c r="B6" s="126" t="s">
        <v>98</v>
      </c>
      <c r="C6" s="177">
        <v>1.2572131961200233E-2</v>
      </c>
      <c r="D6" s="177">
        <v>3.5367375452567415E-3</v>
      </c>
      <c r="E6" s="177">
        <v>1.7103776800961275E-3</v>
      </c>
      <c r="G6" s="126" t="s">
        <v>98</v>
      </c>
      <c r="H6" s="177">
        <v>0.42030837639771668</v>
      </c>
      <c r="I6" s="177">
        <v>0.15924626530840405</v>
      </c>
      <c r="J6" s="177">
        <v>0.42044535829387925</v>
      </c>
      <c r="K6" s="178">
        <v>1.0000000000000002</v>
      </c>
    </row>
    <row r="7" spans="2:11" x14ac:dyDescent="0.25">
      <c r="B7" s="126" t="s">
        <v>87</v>
      </c>
      <c r="C7" s="177">
        <v>2.9104253375732579E-3</v>
      </c>
      <c r="D7" s="177">
        <v>2.4959021364801973E-3</v>
      </c>
      <c r="E7" s="177">
        <v>2.3495947749873872E-3</v>
      </c>
      <c r="G7" s="126" t="s">
        <v>87</v>
      </c>
      <c r="H7" s="177">
        <v>0.12359404538181831</v>
      </c>
      <c r="I7" s="177">
        <v>0.1427499439444756</v>
      </c>
      <c r="J7" s="177">
        <v>0.73365601067370612</v>
      </c>
      <c r="K7" s="178">
        <v>1.0000000000000002</v>
      </c>
    </row>
    <row r="8" spans="2:11" x14ac:dyDescent="0.25">
      <c r="B8" s="126" t="s">
        <v>90</v>
      </c>
      <c r="C8" s="177">
        <v>0.36497043639515953</v>
      </c>
      <c r="D8" s="177">
        <v>0.20186944022931094</v>
      </c>
      <c r="E8" s="177">
        <v>8.2633638989911037E-2</v>
      </c>
      <c r="G8" s="126" t="s">
        <v>90</v>
      </c>
      <c r="H8" s="177">
        <v>0.29327912131051997</v>
      </c>
      <c r="I8" s="177">
        <v>0.21847479831301461</v>
      </c>
      <c r="J8" s="177">
        <v>0.4882460803764655</v>
      </c>
      <c r="K8" s="178">
        <v>1.0000000000000002</v>
      </c>
    </row>
    <row r="9" spans="2:11" x14ac:dyDescent="0.25">
      <c r="B9" s="126" t="s">
        <v>93</v>
      </c>
      <c r="C9" s="177">
        <v>3.7009538696051086E-2</v>
      </c>
      <c r="D9" s="177">
        <v>1.9256763480371107E-2</v>
      </c>
      <c r="E9" s="177">
        <v>1.8988300670281826E-2</v>
      </c>
      <c r="G9" s="126" t="s">
        <v>93</v>
      </c>
      <c r="H9" s="177">
        <v>0.18270559052933247</v>
      </c>
      <c r="I9" s="177">
        <v>0.12803501876336051</v>
      </c>
      <c r="J9" s="177">
        <v>0.68925939070730702</v>
      </c>
      <c r="K9" s="178">
        <v>1.0000000000000002</v>
      </c>
    </row>
    <row r="10" spans="2:11" ht="30" x14ac:dyDescent="0.25">
      <c r="B10" s="126" t="s">
        <v>170</v>
      </c>
      <c r="C10" s="177">
        <v>0.51444880293262096</v>
      </c>
      <c r="D10" s="177">
        <v>0.73470665171664162</v>
      </c>
      <c r="E10" s="177">
        <v>0.86903336385217256</v>
      </c>
      <c r="G10" s="126" t="s">
        <v>170</v>
      </c>
      <c r="H10" s="177">
        <v>6.5170643548718807E-2</v>
      </c>
      <c r="I10" s="177">
        <v>0.12535196004427687</v>
      </c>
      <c r="J10" s="177">
        <v>0.80947739640700433</v>
      </c>
      <c r="K10" s="178">
        <v>1.0000000000000002</v>
      </c>
    </row>
    <row r="11" spans="2:11" x14ac:dyDescent="0.25">
      <c r="B11" s="126" t="s">
        <v>84</v>
      </c>
      <c r="C11" s="177">
        <v>2.2369991584070523E-2</v>
      </c>
      <c r="D11" s="177">
        <v>1.5226331475138553E-2</v>
      </c>
      <c r="E11" s="177">
        <v>9.2450054800456254E-3</v>
      </c>
      <c r="G11" s="126" t="s">
        <v>84</v>
      </c>
      <c r="H11" s="177">
        <v>0.20179583072881591</v>
      </c>
      <c r="I11" s="177">
        <v>0.18499030023134336</v>
      </c>
      <c r="J11" s="177">
        <v>0.61321386903984088</v>
      </c>
      <c r="K11" s="178">
        <v>1.0000000000000002</v>
      </c>
    </row>
    <row r="12" spans="2:11" ht="30" x14ac:dyDescent="0.25">
      <c r="B12" s="126" t="s">
        <v>99</v>
      </c>
      <c r="C12" s="177">
        <v>2.2087500508264535E-3</v>
      </c>
      <c r="D12" s="177">
        <v>9.7519482592763442E-4</v>
      </c>
      <c r="E12" s="177">
        <v>6.5319078151795766E-4</v>
      </c>
      <c r="G12" s="126" t="s">
        <v>99</v>
      </c>
      <c r="H12" s="177">
        <v>0.26531535083752578</v>
      </c>
      <c r="I12" s="177">
        <v>0.15776639543395776</v>
      </c>
      <c r="J12" s="177">
        <v>0.57691825372851646</v>
      </c>
      <c r="K12" s="178">
        <v>1.0000000000000002</v>
      </c>
    </row>
    <row r="13" spans="2:11" x14ac:dyDescent="0.25">
      <c r="B13" s="126" t="s">
        <v>82</v>
      </c>
      <c r="C13" s="177">
        <v>1.1161735184631193E-2</v>
      </c>
      <c r="D13" s="177">
        <v>3.1140714302687017E-3</v>
      </c>
      <c r="E13" s="177">
        <v>2.5135006963241295E-3</v>
      </c>
      <c r="G13" s="126" t="s">
        <v>82</v>
      </c>
      <c r="H13" s="177">
        <v>0.32986466788181562</v>
      </c>
      <c r="I13" s="177">
        <v>0.12394812592579522</v>
      </c>
      <c r="J13" s="177">
        <v>0.54618720619238914</v>
      </c>
      <c r="K13" s="178">
        <v>1.0000000000000002</v>
      </c>
    </row>
    <row r="14" spans="2:11" x14ac:dyDescent="0.25">
      <c r="B14" s="126" t="s">
        <v>81</v>
      </c>
      <c r="C14" s="177">
        <v>2.1626506457759348E-3</v>
      </c>
      <c r="D14" s="177">
        <v>2.8761886973544429E-3</v>
      </c>
      <c r="E14" s="177">
        <v>1.2985424079898483E-3</v>
      </c>
      <c r="G14" s="126" t="s">
        <v>81</v>
      </c>
      <c r="H14" s="177">
        <v>0.13877034278327122</v>
      </c>
      <c r="I14" s="177">
        <v>0.24856213800905894</v>
      </c>
      <c r="J14" s="177">
        <v>0.61266751920766971</v>
      </c>
      <c r="K14" s="178">
        <v>1.0000000000000002</v>
      </c>
    </row>
    <row r="15" spans="2:11" x14ac:dyDescent="0.25">
      <c r="B15" s="175" t="s">
        <v>118</v>
      </c>
      <c r="C15" s="178">
        <v>1.0000000000000002</v>
      </c>
      <c r="D15" s="178">
        <v>1</v>
      </c>
      <c r="E15" s="178">
        <v>1.0000000000000002</v>
      </c>
      <c r="G15" s="28" t="s">
        <v>144</v>
      </c>
      <c r="H15" s="118"/>
      <c r="I15" s="118"/>
      <c r="J15" s="118"/>
    </row>
    <row r="16" spans="2:11" x14ac:dyDescent="0.25">
      <c r="B16" s="28" t="s">
        <v>144</v>
      </c>
      <c r="C16" s="14"/>
      <c r="D16" s="14"/>
      <c r="E16" s="14"/>
      <c r="G16" s="28" t="s">
        <v>22</v>
      </c>
    </row>
    <row r="17" spans="2:6" x14ac:dyDescent="0.25">
      <c r="B17" s="28" t="s">
        <v>22</v>
      </c>
    </row>
    <row r="24" spans="2:6" x14ac:dyDescent="0.25">
      <c r="F24" s="118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31"/>
  <sheetViews>
    <sheetView workbookViewId="0"/>
  </sheetViews>
  <sheetFormatPr baseColWidth="10" defaultRowHeight="15" x14ac:dyDescent="0.25"/>
  <cols>
    <col min="1" max="1" width="5.7109375" style="13" customWidth="1"/>
    <col min="2" max="2" width="37.42578125" style="13" customWidth="1"/>
    <col min="3" max="3" width="17" style="13" customWidth="1"/>
    <col min="4" max="4" width="17.28515625" style="13" customWidth="1"/>
    <col min="5" max="5" width="6.140625" style="13" bestFit="1" customWidth="1"/>
    <col min="6" max="6" width="5.85546875" style="13" bestFit="1" customWidth="1"/>
    <col min="7" max="16384" width="11.42578125" style="13"/>
  </cols>
  <sheetData>
    <row r="1" spans="2:6" x14ac:dyDescent="0.25">
      <c r="B1" s="30" t="s">
        <v>100</v>
      </c>
      <c r="E1" s="32"/>
      <c r="F1" s="32"/>
    </row>
    <row r="2" spans="2:6" ht="30" x14ac:dyDescent="0.25">
      <c r="B2" s="173" t="s">
        <v>20</v>
      </c>
      <c r="C2" s="2" t="s">
        <v>101</v>
      </c>
      <c r="D2" s="3" t="s">
        <v>166</v>
      </c>
      <c r="E2" s="32"/>
      <c r="F2" s="32"/>
    </row>
    <row r="3" spans="2:6" x14ac:dyDescent="0.25">
      <c r="B3" s="4" t="s">
        <v>10</v>
      </c>
      <c r="C3" s="5">
        <v>5.3126152957516527E-2</v>
      </c>
      <c r="D3" s="6">
        <v>3.3358578343786686E-2</v>
      </c>
    </row>
    <row r="4" spans="2:6" x14ac:dyDescent="0.25">
      <c r="B4" s="7" t="s">
        <v>9</v>
      </c>
      <c r="C4" s="8">
        <v>0.13166828092784819</v>
      </c>
      <c r="D4" s="9">
        <v>0.10153869828257878</v>
      </c>
    </row>
    <row r="5" spans="2:6" x14ac:dyDescent="0.25">
      <c r="B5" s="7" t="s">
        <v>8</v>
      </c>
      <c r="C5" s="8">
        <v>3.1233179021348652E-2</v>
      </c>
      <c r="D5" s="9">
        <v>1.6057029960396818E-2</v>
      </c>
    </row>
    <row r="6" spans="2:6" x14ac:dyDescent="0.25">
      <c r="B6" s="7" t="s">
        <v>7</v>
      </c>
      <c r="C6" s="8">
        <v>4.6471882703053389E-3</v>
      </c>
      <c r="D6" s="9">
        <v>6.1667290996356375E-3</v>
      </c>
    </row>
    <row r="7" spans="2:6" x14ac:dyDescent="0.25">
      <c r="B7" s="11" t="s">
        <v>138</v>
      </c>
      <c r="C7" s="12">
        <v>0.16754864821950258</v>
      </c>
      <c r="D7" s="168">
        <v>0.12376245734261125</v>
      </c>
    </row>
    <row r="8" spans="2:6" x14ac:dyDescent="0.25">
      <c r="B8" s="7" t="s">
        <v>145</v>
      </c>
      <c r="C8" s="8">
        <v>4.7845568568745646E-2</v>
      </c>
      <c r="D8" s="9">
        <v>5.0530459561911691E-2</v>
      </c>
    </row>
    <row r="9" spans="2:6" x14ac:dyDescent="0.25">
      <c r="B9" s="7" t="s">
        <v>146</v>
      </c>
      <c r="C9" s="8">
        <v>3.3388220844533377E-2</v>
      </c>
      <c r="D9" s="9">
        <v>2.1028980549883912E-2</v>
      </c>
    </row>
    <row r="10" spans="2:6" x14ac:dyDescent="0.25">
      <c r="B10" s="7" t="s">
        <v>147</v>
      </c>
      <c r="C10" s="8">
        <v>3.5516801477915347E-2</v>
      </c>
      <c r="D10" s="9">
        <v>4.8006121616539665E-2</v>
      </c>
    </row>
    <row r="11" spans="2:6" x14ac:dyDescent="0.25">
      <c r="B11" s="7" t="s">
        <v>148</v>
      </c>
      <c r="C11" s="8">
        <v>2.8808485917936666E-2</v>
      </c>
      <c r="D11" s="9">
        <v>2.4343725770382386E-2</v>
      </c>
    </row>
    <row r="12" spans="2:6" x14ac:dyDescent="0.25">
      <c r="B12" s="7" t="s">
        <v>149</v>
      </c>
      <c r="C12" s="8">
        <v>6.7361712686606637E-2</v>
      </c>
      <c r="D12" s="9">
        <v>6.7620458011807716E-2</v>
      </c>
    </row>
    <row r="13" spans="2:6" x14ac:dyDescent="0.25">
      <c r="B13" s="7" t="s">
        <v>150</v>
      </c>
      <c r="C13" s="8">
        <v>6.8001934375171241E-2</v>
      </c>
      <c r="D13" s="9">
        <v>5.9034880272096142E-2</v>
      </c>
    </row>
    <row r="14" spans="2:6" x14ac:dyDescent="0.25">
      <c r="B14" s="7" t="s">
        <v>151</v>
      </c>
      <c r="C14" s="8">
        <v>7.7506286887585707E-2</v>
      </c>
      <c r="D14" s="9">
        <v>8.441260877347638E-2</v>
      </c>
    </row>
    <row r="15" spans="2:6" x14ac:dyDescent="0.25">
      <c r="B15" s="7" t="s">
        <v>152</v>
      </c>
      <c r="C15" s="8">
        <v>7.6115895041662315E-2</v>
      </c>
      <c r="D15" s="9">
        <v>8.824220830335687E-2</v>
      </c>
    </row>
    <row r="16" spans="2:6" x14ac:dyDescent="0.25">
      <c r="B16" s="7" t="s">
        <v>153</v>
      </c>
      <c r="C16" s="8">
        <v>3.9240922246058754E-2</v>
      </c>
      <c r="D16" s="9">
        <v>4.878028462252533E-2</v>
      </c>
    </row>
    <row r="17" spans="2:4" x14ac:dyDescent="0.25">
      <c r="B17" s="7" t="s">
        <v>154</v>
      </c>
      <c r="C17" s="8">
        <v>4.1004373238814451E-2</v>
      </c>
      <c r="D17" s="9">
        <v>3.1073785472124166E-2</v>
      </c>
    </row>
    <row r="18" spans="2:4" x14ac:dyDescent="0.25">
      <c r="B18" s="142" t="s">
        <v>155</v>
      </c>
      <c r="C18" s="169">
        <v>0.51479020128482889</v>
      </c>
      <c r="D18" s="170">
        <v>0.52307351295410542</v>
      </c>
    </row>
    <row r="19" spans="2:4" x14ac:dyDescent="0.25">
      <c r="B19" s="85" t="s">
        <v>6</v>
      </c>
      <c r="C19" s="171">
        <v>5.2605191598220802E-2</v>
      </c>
      <c r="D19" s="172">
        <v>5.6528226738712231E-2</v>
      </c>
    </row>
    <row r="20" spans="2:4" x14ac:dyDescent="0.25">
      <c r="B20" s="4" t="s">
        <v>156</v>
      </c>
      <c r="C20" s="5">
        <v>4.980328160370863E-2</v>
      </c>
      <c r="D20" s="6">
        <v>6.8112019556491321E-2</v>
      </c>
    </row>
    <row r="21" spans="2:4" x14ac:dyDescent="0.25">
      <c r="B21" s="7" t="s">
        <v>157</v>
      </c>
      <c r="C21" s="8">
        <v>5.5038780127911045E-2</v>
      </c>
      <c r="D21" s="9">
        <v>6.7550888167865544E-2</v>
      </c>
    </row>
    <row r="22" spans="2:4" x14ac:dyDescent="0.25">
      <c r="B22" s="7" t="s">
        <v>5</v>
      </c>
      <c r="C22" s="8">
        <v>5.2481954714639761E-2</v>
      </c>
      <c r="D22" s="9">
        <v>3.3437386798500834E-2</v>
      </c>
    </row>
    <row r="23" spans="2:4" x14ac:dyDescent="0.25">
      <c r="B23" s="11" t="s">
        <v>139</v>
      </c>
      <c r="C23" s="12">
        <v>0.15732401644624308</v>
      </c>
      <c r="D23" s="168">
        <v>0.16910029452285774</v>
      </c>
    </row>
    <row r="24" spans="2:4" x14ac:dyDescent="0.25">
      <c r="B24" s="4" t="s">
        <v>71</v>
      </c>
      <c r="C24" s="8">
        <v>1.4354861461521805E-2</v>
      </c>
      <c r="D24" s="9">
        <v>2.1853540900524375E-2</v>
      </c>
    </row>
    <row r="25" spans="2:4" x14ac:dyDescent="0.25">
      <c r="B25" s="7" t="s">
        <v>4</v>
      </c>
      <c r="C25" s="8">
        <v>2.1932590677335963E-2</v>
      </c>
      <c r="D25" s="9">
        <v>3.5775180294315118E-2</v>
      </c>
    </row>
    <row r="26" spans="2:4" x14ac:dyDescent="0.25">
      <c r="B26" s="7" t="s">
        <v>3</v>
      </c>
      <c r="C26" s="8">
        <v>1.2567203870908027E-2</v>
      </c>
      <c r="D26" s="9">
        <v>1.996892277518356E-2</v>
      </c>
    </row>
    <row r="27" spans="2:4" x14ac:dyDescent="0.25">
      <c r="B27" s="142" t="s">
        <v>159</v>
      </c>
      <c r="C27" s="169">
        <v>4.8854656009764207E-2</v>
      </c>
      <c r="D27" s="170">
        <v>7.7597643970023042E-2</v>
      </c>
    </row>
    <row r="28" spans="2:4" x14ac:dyDescent="0.25">
      <c r="B28" s="85" t="s">
        <v>2</v>
      </c>
      <c r="C28" s="171">
        <v>5.7511334837790726E-3</v>
      </c>
      <c r="D28" s="172">
        <v>1.6579286127906628E-2</v>
      </c>
    </row>
    <row r="29" spans="2:4" x14ac:dyDescent="0.25">
      <c r="B29" s="11" t="s">
        <v>21</v>
      </c>
      <c r="C29" s="12">
        <v>1</v>
      </c>
      <c r="D29" s="168">
        <v>1</v>
      </c>
    </row>
    <row r="30" spans="2:4" x14ac:dyDescent="0.25">
      <c r="B30" s="28" t="s">
        <v>144</v>
      </c>
    </row>
    <row r="31" spans="2:4" x14ac:dyDescent="0.25">
      <c r="B31" s="28" t="s">
        <v>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"/>
  <sheetViews>
    <sheetView workbookViewId="0"/>
  </sheetViews>
  <sheetFormatPr baseColWidth="10" defaultColWidth="11.5703125" defaultRowHeight="15" x14ac:dyDescent="0.25"/>
  <cols>
    <col min="1" max="1" width="5.7109375" style="13" customWidth="1"/>
    <col min="2" max="8" width="8.7109375" style="13" customWidth="1"/>
    <col min="9" max="16384" width="11.5703125" style="13"/>
  </cols>
  <sheetData>
    <row r="1" spans="1:9" x14ac:dyDescent="0.25">
      <c r="B1" s="34" t="s">
        <v>102</v>
      </c>
    </row>
    <row r="2" spans="1:9" ht="0.75" customHeight="1" x14ac:dyDescent="0.25"/>
    <row r="3" spans="1:9" x14ac:dyDescent="0.25">
      <c r="C3" s="196" t="s">
        <v>103</v>
      </c>
      <c r="D3" s="196"/>
      <c r="E3" s="196"/>
      <c r="F3" s="196" t="s">
        <v>104</v>
      </c>
      <c r="G3" s="196"/>
      <c r="H3" s="196"/>
    </row>
    <row r="4" spans="1:9" x14ac:dyDescent="0.25">
      <c r="C4" s="108" t="s">
        <v>105</v>
      </c>
      <c r="D4" s="108" t="s">
        <v>106</v>
      </c>
      <c r="E4" s="108" t="s">
        <v>107</v>
      </c>
      <c r="F4" s="108" t="s">
        <v>105</v>
      </c>
      <c r="G4" s="108" t="s">
        <v>106</v>
      </c>
      <c r="H4" s="108" t="s">
        <v>107</v>
      </c>
    </row>
    <row r="5" spans="1:9" x14ac:dyDescent="0.25">
      <c r="B5" s="109" t="s">
        <v>108</v>
      </c>
      <c r="C5" s="110">
        <v>8.872713443629518E-2</v>
      </c>
      <c r="D5" s="110">
        <v>7.0843174604195563E-2</v>
      </c>
      <c r="E5" s="110">
        <v>0.42323701753724724</v>
      </c>
      <c r="F5" s="110">
        <v>0.17812432705874939</v>
      </c>
      <c r="G5" s="110">
        <v>5.7910743611642335E-2</v>
      </c>
      <c r="H5" s="110">
        <v>0.3810938453296232</v>
      </c>
    </row>
    <row r="6" spans="1:9" x14ac:dyDescent="0.25">
      <c r="B6" s="109" t="s">
        <v>109</v>
      </c>
      <c r="C6" s="110">
        <v>3.9675093954891265E-2</v>
      </c>
      <c r="D6" s="110">
        <v>5.3271989537900494E-2</v>
      </c>
      <c r="E6" s="110">
        <v>0.32424558992947017</v>
      </c>
      <c r="F6" s="110">
        <v>0.13684374194468277</v>
      </c>
      <c r="G6" s="110">
        <v>5.7476330845018901E-2</v>
      </c>
      <c r="H6" s="110">
        <v>0.18855101121028342</v>
      </c>
    </row>
    <row r="7" spans="1:9" x14ac:dyDescent="0.25">
      <c r="B7" s="28" t="s">
        <v>144</v>
      </c>
    </row>
    <row r="8" spans="1:9" x14ac:dyDescent="0.25">
      <c r="B8" s="28" t="s">
        <v>22</v>
      </c>
    </row>
    <row r="9" spans="1:9" x14ac:dyDescent="0.25">
      <c r="A9" s="15"/>
      <c r="B9" s="15"/>
      <c r="C9" s="197"/>
      <c r="D9" s="197"/>
      <c r="E9" s="197"/>
      <c r="F9" s="197"/>
      <c r="G9" s="197"/>
      <c r="H9" s="197"/>
      <c r="I9" s="15"/>
    </row>
    <row r="10" spans="1:9" x14ac:dyDescent="0.25">
      <c r="A10" s="15"/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A11" s="15"/>
      <c r="B11" s="15"/>
      <c r="C11" s="111"/>
      <c r="D11" s="111"/>
      <c r="E11" s="111"/>
      <c r="F11" s="111"/>
      <c r="G11" s="111"/>
      <c r="H11" s="111"/>
      <c r="I11" s="15"/>
    </row>
    <row r="12" spans="1:9" x14ac:dyDescent="0.25">
      <c r="A12" s="15"/>
      <c r="B12" s="15"/>
      <c r="C12" s="111"/>
      <c r="D12" s="111"/>
      <c r="E12" s="111"/>
      <c r="F12" s="111"/>
      <c r="G12" s="111"/>
      <c r="H12" s="111"/>
      <c r="I12" s="15"/>
    </row>
    <row r="13" spans="1:9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9" x14ac:dyDescent="0.25">
      <c r="A14" s="15"/>
      <c r="B14" s="15"/>
      <c r="C14" s="112"/>
      <c r="D14" s="112"/>
      <c r="E14" s="112"/>
      <c r="F14" s="112"/>
      <c r="G14" s="112"/>
      <c r="H14" s="112"/>
      <c r="I14" s="15"/>
    </row>
    <row r="15" spans="1:9" x14ac:dyDescent="0.25">
      <c r="A15" s="15"/>
      <c r="B15" s="15"/>
      <c r="C15" s="112"/>
      <c r="D15" s="112"/>
      <c r="E15" s="112"/>
      <c r="F15" s="112"/>
      <c r="G15" s="112"/>
      <c r="H15" s="112"/>
      <c r="I15" s="15"/>
    </row>
  </sheetData>
  <mergeCells count="4">
    <mergeCell ref="C3:E3"/>
    <mergeCell ref="F3:H3"/>
    <mergeCell ref="C9:E9"/>
    <mergeCell ref="F9:H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1"/>
  <sheetViews>
    <sheetView workbookViewId="0"/>
  </sheetViews>
  <sheetFormatPr baseColWidth="10" defaultColWidth="11.42578125" defaultRowHeight="15" x14ac:dyDescent="0.25"/>
  <cols>
    <col min="1" max="1" width="5.7109375" style="15" customWidth="1"/>
    <col min="2" max="2" width="42.28515625" style="13" customWidth="1"/>
    <col min="3" max="3" width="13.85546875" style="13" bestFit="1" customWidth="1"/>
    <col min="4" max="4" width="15.85546875" style="13" bestFit="1" customWidth="1"/>
    <col min="5" max="16384" width="11.42578125" style="13"/>
  </cols>
  <sheetData>
    <row r="1" spans="1:7" x14ac:dyDescent="0.25">
      <c r="B1" s="30" t="s">
        <v>167</v>
      </c>
    </row>
    <row r="2" spans="1:7" ht="46.5" customHeight="1" x14ac:dyDescent="0.25">
      <c r="A2" s="25"/>
      <c r="C2" s="113" t="s">
        <v>110</v>
      </c>
      <c r="D2" s="114" t="s">
        <v>111</v>
      </c>
    </row>
    <row r="3" spans="1:7" x14ac:dyDescent="0.25">
      <c r="A3" s="25"/>
      <c r="B3" s="115" t="s">
        <v>112</v>
      </c>
      <c r="C3" s="116">
        <v>43.301730495041248</v>
      </c>
      <c r="D3" s="117">
        <v>61.09537563431978</v>
      </c>
      <c r="F3" s="118"/>
      <c r="G3" s="118"/>
    </row>
    <row r="4" spans="1:7" ht="30" x14ac:dyDescent="0.25">
      <c r="A4" s="25"/>
      <c r="B4" s="115" t="s">
        <v>113</v>
      </c>
      <c r="C4" s="116">
        <v>7.3599659491265594</v>
      </c>
      <c r="D4" s="117">
        <v>61.174766817169342</v>
      </c>
      <c r="F4" s="118"/>
      <c r="G4" s="118"/>
    </row>
    <row r="5" spans="1:7" x14ac:dyDescent="0.25">
      <c r="B5" s="115" t="s">
        <v>114</v>
      </c>
      <c r="C5" s="116">
        <v>0.10918809930671322</v>
      </c>
      <c r="D5" s="117">
        <v>55.96045020694546</v>
      </c>
      <c r="F5" s="118"/>
      <c r="G5" s="118"/>
    </row>
    <row r="6" spans="1:7" x14ac:dyDescent="0.25">
      <c r="B6" s="115" t="s">
        <v>115</v>
      </c>
      <c r="C6" s="116">
        <v>1.2930065372079151</v>
      </c>
      <c r="D6" s="117">
        <v>50.506717205517084</v>
      </c>
      <c r="F6" s="118"/>
      <c r="G6" s="118"/>
    </row>
    <row r="7" spans="1:7" x14ac:dyDescent="0.25">
      <c r="B7" s="115" t="s">
        <v>116</v>
      </c>
      <c r="C7" s="116">
        <v>0.29995857358128525</v>
      </c>
      <c r="D7" s="117">
        <v>57.471554941638168</v>
      </c>
      <c r="F7" s="118"/>
      <c r="G7" s="118"/>
    </row>
    <row r="8" spans="1:7" x14ac:dyDescent="0.25">
      <c r="B8" s="119" t="s">
        <v>117</v>
      </c>
      <c r="C8" s="120">
        <v>9.0621191592224744</v>
      </c>
      <c r="D8" s="121">
        <v>59.467218164701634</v>
      </c>
      <c r="F8" s="118"/>
      <c r="G8" s="118"/>
    </row>
    <row r="9" spans="1:7" x14ac:dyDescent="0.25">
      <c r="B9" s="119" t="s">
        <v>118</v>
      </c>
      <c r="C9" s="120">
        <v>52.363849654263724</v>
      </c>
      <c r="D9" s="121">
        <v>60.774842218903451</v>
      </c>
      <c r="F9" s="118"/>
      <c r="G9" s="118"/>
    </row>
    <row r="10" spans="1:7" x14ac:dyDescent="0.25">
      <c r="B10" s="28" t="s">
        <v>144</v>
      </c>
      <c r="C10" s="122"/>
      <c r="D10" s="122"/>
      <c r="F10" s="118"/>
      <c r="G10" s="118"/>
    </row>
    <row r="11" spans="1:7" x14ac:dyDescent="0.25">
      <c r="B11" s="28" t="s">
        <v>22</v>
      </c>
      <c r="C11" s="122"/>
      <c r="D11" s="122"/>
      <c r="F11" s="118"/>
      <c r="G11" s="118"/>
    </row>
    <row r="12" spans="1:7" x14ac:dyDescent="0.25">
      <c r="B12" s="123"/>
      <c r="C12" s="122"/>
      <c r="D12" s="122"/>
      <c r="F12" s="118"/>
      <c r="G12" s="118"/>
    </row>
    <row r="13" spans="1:7" x14ac:dyDescent="0.25">
      <c r="B13" s="30" t="s">
        <v>168</v>
      </c>
    </row>
    <row r="14" spans="1:7" ht="45" x14ac:dyDescent="0.25">
      <c r="C14" s="113" t="s">
        <v>110</v>
      </c>
      <c r="D14" s="114" t="s">
        <v>111</v>
      </c>
    </row>
    <row r="15" spans="1:7" ht="30" x14ac:dyDescent="0.25">
      <c r="B15" s="115" t="s">
        <v>119</v>
      </c>
      <c r="C15" s="116">
        <v>3.5402374639114735</v>
      </c>
      <c r="D15" s="117">
        <v>57.928778773603305</v>
      </c>
    </row>
    <row r="16" spans="1:7" ht="30" x14ac:dyDescent="0.25">
      <c r="B16" s="115" t="s">
        <v>120</v>
      </c>
      <c r="C16" s="116">
        <v>4.4544354511570565E-2</v>
      </c>
      <c r="D16" s="117">
        <v>61.847721504561854</v>
      </c>
    </row>
    <row r="17" spans="2:4" ht="30" x14ac:dyDescent="0.25">
      <c r="B17" s="115" t="s">
        <v>121</v>
      </c>
      <c r="C17" s="116">
        <v>3.1075949094700319</v>
      </c>
      <c r="D17" s="117">
        <v>63.348582805145298</v>
      </c>
    </row>
    <row r="18" spans="2:4" ht="30" x14ac:dyDescent="0.25">
      <c r="B18" s="115" t="s">
        <v>122</v>
      </c>
      <c r="C18" s="116">
        <v>0.64232471083786169</v>
      </c>
      <c r="D18" s="117">
        <v>47.450161852845213</v>
      </c>
    </row>
    <row r="19" spans="2:4" x14ac:dyDescent="0.25">
      <c r="B19" s="119" t="s">
        <v>118</v>
      </c>
      <c r="C19" s="120">
        <v>7.3347014387309368</v>
      </c>
      <c r="D19" s="121">
        <v>59.331214536719592</v>
      </c>
    </row>
    <row r="20" spans="2:4" x14ac:dyDescent="0.25">
      <c r="B20" s="28" t="s">
        <v>144</v>
      </c>
    </row>
    <row r="21" spans="2:4" x14ac:dyDescent="0.25">
      <c r="B21" s="28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65"/>
  <sheetViews>
    <sheetView zoomScaleNormal="100" workbookViewId="0"/>
  </sheetViews>
  <sheetFormatPr baseColWidth="10" defaultRowHeight="15" x14ac:dyDescent="0.25"/>
  <cols>
    <col min="1" max="1" width="5.7109375" style="13" customWidth="1"/>
    <col min="2" max="2" width="39.7109375" style="13" customWidth="1"/>
    <col min="3" max="3" width="33.7109375" style="13" customWidth="1"/>
    <col min="4" max="4" width="13" style="13" customWidth="1"/>
    <col min="5" max="5" width="13.7109375" style="13" customWidth="1"/>
    <col min="6" max="16384" width="11.42578125" style="13"/>
  </cols>
  <sheetData>
    <row r="1" spans="2:14" x14ac:dyDescent="0.25">
      <c r="B1" s="30" t="s">
        <v>24</v>
      </c>
      <c r="C1" s="15"/>
      <c r="D1" s="15"/>
      <c r="E1" s="26"/>
      <c r="F1" s="15"/>
    </row>
    <row r="2" spans="2:14" x14ac:dyDescent="0.25">
      <c r="B2" s="15"/>
      <c r="C2" s="15"/>
      <c r="D2" s="15"/>
      <c r="E2" s="15"/>
      <c r="F2" s="15"/>
    </row>
    <row r="3" spans="2:14" x14ac:dyDescent="0.25">
      <c r="B3" s="15"/>
      <c r="C3" s="15"/>
      <c r="D3" s="15"/>
      <c r="E3" s="15"/>
      <c r="F3" s="15"/>
    </row>
    <row r="4" spans="2:14" x14ac:dyDescent="0.25">
      <c r="D4" s="14"/>
    </row>
    <row r="5" spans="2:14" x14ac:dyDescent="0.25">
      <c r="D5" s="14"/>
    </row>
    <row r="6" spans="2:14" x14ac:dyDescent="0.25">
      <c r="D6" s="14"/>
    </row>
    <row r="7" spans="2:14" x14ac:dyDescent="0.25">
      <c r="D7" s="14"/>
    </row>
    <row r="8" spans="2:14" x14ac:dyDescent="0.25">
      <c r="D8" s="14"/>
    </row>
    <row r="9" spans="2:14" x14ac:dyDescent="0.25">
      <c r="D9" s="14"/>
    </row>
    <row r="10" spans="2:14" x14ac:dyDescent="0.25">
      <c r="D10" s="14"/>
    </row>
    <row r="11" spans="2:14" x14ac:dyDescent="0.25">
      <c r="D11" s="14"/>
    </row>
    <row r="12" spans="2:14" x14ac:dyDescent="0.25">
      <c r="D12" s="14"/>
    </row>
    <row r="13" spans="2:14" x14ac:dyDescent="0.25">
      <c r="E13" s="15"/>
      <c r="F13" s="15"/>
      <c r="G13" s="188"/>
      <c r="H13" s="188"/>
      <c r="I13" s="188"/>
      <c r="J13" s="188"/>
      <c r="K13" s="188"/>
      <c r="L13" s="188"/>
      <c r="M13" s="15"/>
      <c r="N13" s="15"/>
    </row>
    <row r="14" spans="2:14" x14ac:dyDescent="0.25">
      <c r="E14" s="15"/>
      <c r="F14" s="15"/>
      <c r="G14" s="16"/>
      <c r="H14" s="16"/>
      <c r="I14" s="16"/>
      <c r="J14" s="16"/>
      <c r="K14" s="16"/>
      <c r="L14" s="16"/>
      <c r="M14" s="15"/>
      <c r="N14" s="15"/>
    </row>
    <row r="15" spans="2:14" x14ac:dyDescent="0.25">
      <c r="E15" s="17"/>
      <c r="F15" s="15"/>
      <c r="G15" s="18"/>
      <c r="H15" s="19"/>
      <c r="I15" s="20"/>
      <c r="J15" s="20"/>
      <c r="K15" s="16"/>
      <c r="L15" s="16"/>
      <c r="M15" s="15"/>
      <c r="N15" s="15"/>
    </row>
    <row r="16" spans="2:14" x14ac:dyDescent="0.25">
      <c r="E16" s="17"/>
      <c r="F16" s="15"/>
      <c r="G16" s="21"/>
      <c r="H16" s="22"/>
      <c r="I16" s="20"/>
      <c r="J16" s="20"/>
      <c r="K16" s="23"/>
      <c r="L16" s="23"/>
      <c r="M16" s="15"/>
      <c r="N16" s="15"/>
    </row>
    <row r="17" spans="2:14" x14ac:dyDescent="0.25">
      <c r="E17" s="17"/>
      <c r="F17" s="15"/>
      <c r="G17" s="21"/>
      <c r="H17" s="22"/>
      <c r="I17" s="20"/>
      <c r="J17" s="20"/>
      <c r="K17" s="23"/>
      <c r="L17" s="23"/>
      <c r="M17" s="15"/>
      <c r="N17" s="15"/>
    </row>
    <row r="18" spans="2:14" x14ac:dyDescent="0.25">
      <c r="B18" s="28" t="s">
        <v>144</v>
      </c>
      <c r="E18" s="17"/>
      <c r="F18" s="15"/>
      <c r="G18" s="21"/>
      <c r="H18" s="22"/>
      <c r="I18" s="20"/>
      <c r="J18" s="20"/>
      <c r="K18" s="23"/>
      <c r="L18" s="23"/>
      <c r="M18" s="15"/>
      <c r="N18" s="15"/>
    </row>
    <row r="19" spans="2:14" x14ac:dyDescent="0.25">
      <c r="B19" s="28" t="s">
        <v>22</v>
      </c>
      <c r="E19" s="17"/>
      <c r="F19" s="15"/>
      <c r="G19" s="21"/>
      <c r="H19" s="22"/>
      <c r="I19" s="20"/>
      <c r="J19" s="20"/>
      <c r="K19" s="23"/>
      <c r="L19" s="23"/>
      <c r="M19" s="15"/>
      <c r="N19" s="15"/>
    </row>
    <row r="20" spans="2:14" x14ac:dyDescent="0.25">
      <c r="B20" s="28"/>
      <c r="E20" s="17"/>
      <c r="F20" s="15"/>
      <c r="G20" s="21"/>
      <c r="H20" s="22"/>
      <c r="I20" s="20"/>
      <c r="J20" s="20"/>
      <c r="K20" s="23"/>
      <c r="L20" s="23"/>
      <c r="M20" s="15"/>
      <c r="N20" s="15"/>
    </row>
    <row r="21" spans="2:14" x14ac:dyDescent="0.25">
      <c r="B21" s="15"/>
      <c r="C21" s="15"/>
      <c r="D21" s="15"/>
      <c r="E21" s="15"/>
      <c r="F21" s="15"/>
    </row>
    <row r="22" spans="2:14" x14ac:dyDescent="0.25">
      <c r="B22" s="179" t="s">
        <v>11</v>
      </c>
      <c r="C22" s="180"/>
      <c r="D22" s="181"/>
      <c r="E22" s="146">
        <v>1407.7379119298957</v>
      </c>
      <c r="F22" s="15"/>
    </row>
    <row r="23" spans="2:14" x14ac:dyDescent="0.25">
      <c r="B23" s="179" t="s">
        <v>12</v>
      </c>
      <c r="C23" s="180"/>
      <c r="D23" s="181"/>
      <c r="E23" s="146">
        <v>460.5596112154949</v>
      </c>
      <c r="F23" s="15"/>
    </row>
    <row r="24" spans="2:14" x14ac:dyDescent="0.25">
      <c r="B24" s="179" t="s">
        <v>13</v>
      </c>
      <c r="C24" s="180"/>
      <c r="D24" s="181"/>
      <c r="E24" s="146">
        <v>2600.153072962642</v>
      </c>
      <c r="F24" s="15"/>
    </row>
    <row r="25" spans="2:14" x14ac:dyDescent="0.25">
      <c r="B25" s="179" t="s">
        <v>14</v>
      </c>
      <c r="C25" s="180"/>
      <c r="D25" s="181"/>
      <c r="E25" s="146">
        <v>3599.1472701066168</v>
      </c>
      <c r="F25" s="15"/>
    </row>
    <row r="26" spans="2:14" x14ac:dyDescent="0.25">
      <c r="B26" s="182"/>
      <c r="C26" s="183"/>
      <c r="D26" s="183"/>
      <c r="E26" s="184"/>
      <c r="F26" s="15"/>
    </row>
    <row r="27" spans="2:14" x14ac:dyDescent="0.25">
      <c r="B27" s="185" t="s">
        <v>15</v>
      </c>
      <c r="C27" s="186"/>
      <c r="D27" s="187"/>
      <c r="E27" s="146">
        <v>2133.4882399874809</v>
      </c>
      <c r="F27" s="15"/>
    </row>
    <row r="28" spans="2:14" x14ac:dyDescent="0.25">
      <c r="B28" s="179" t="s">
        <v>16</v>
      </c>
      <c r="C28" s="180"/>
      <c r="D28" s="181"/>
      <c r="E28" s="146">
        <v>1070.9161468703435</v>
      </c>
      <c r="F28" s="15"/>
    </row>
    <row r="29" spans="2:14" x14ac:dyDescent="0.25">
      <c r="B29" s="179" t="s">
        <v>17</v>
      </c>
      <c r="C29" s="180"/>
      <c r="D29" s="181"/>
      <c r="E29" s="146">
        <v>3171.2142397164321</v>
      </c>
      <c r="F29" s="15"/>
    </row>
    <row r="30" spans="2:14" x14ac:dyDescent="0.25">
      <c r="B30" s="179" t="s">
        <v>18</v>
      </c>
      <c r="C30" s="180"/>
      <c r="D30" s="181"/>
      <c r="E30" s="146">
        <v>5224.5765141331931</v>
      </c>
      <c r="F30" s="15"/>
    </row>
    <row r="31" spans="2:14" x14ac:dyDescent="0.25">
      <c r="B31" s="182"/>
      <c r="C31" s="183"/>
      <c r="D31" s="183"/>
      <c r="E31" s="184"/>
      <c r="F31" s="15"/>
    </row>
    <row r="32" spans="2:14" x14ac:dyDescent="0.25">
      <c r="B32" s="179" t="s">
        <v>19</v>
      </c>
      <c r="C32" s="180"/>
      <c r="D32" s="181"/>
      <c r="E32" s="146">
        <v>11031.826794276598</v>
      </c>
      <c r="F32" s="15"/>
    </row>
    <row r="33" spans="2:14" x14ac:dyDescent="0.25">
      <c r="B33" s="15"/>
      <c r="C33" s="15"/>
      <c r="D33" s="15"/>
      <c r="E33" s="15"/>
      <c r="F33" s="15"/>
    </row>
    <row r="34" spans="2:14" x14ac:dyDescent="0.25">
      <c r="E34" s="17"/>
      <c r="F34" s="15"/>
      <c r="G34" s="21"/>
      <c r="H34" s="22"/>
      <c r="I34" s="20"/>
      <c r="J34" s="20"/>
      <c r="K34" s="23"/>
      <c r="L34" s="23"/>
      <c r="M34" s="15"/>
      <c r="N34" s="15"/>
    </row>
    <row r="35" spans="2:14" x14ac:dyDescent="0.25">
      <c r="E35" s="17"/>
      <c r="F35" s="15"/>
      <c r="G35" s="21"/>
      <c r="H35" s="22"/>
      <c r="I35" s="20"/>
      <c r="J35" s="20"/>
      <c r="K35" s="23"/>
      <c r="L35" s="23"/>
      <c r="M35" s="15"/>
      <c r="N35" s="15"/>
    </row>
    <row r="36" spans="2:14" x14ac:dyDescent="0.25">
      <c r="E36" s="17"/>
      <c r="F36" s="15"/>
      <c r="G36" s="21"/>
      <c r="H36" s="22"/>
      <c r="I36" s="20"/>
      <c r="J36" s="20"/>
      <c r="K36" s="23"/>
      <c r="L36" s="23"/>
      <c r="M36" s="15"/>
      <c r="N36" s="15"/>
    </row>
    <row r="37" spans="2:14" x14ac:dyDescent="0.25">
      <c r="E37" s="17"/>
      <c r="F37" s="15"/>
      <c r="G37" s="21"/>
      <c r="H37" s="22"/>
      <c r="I37" s="24"/>
      <c r="J37" s="24"/>
      <c r="K37" s="23"/>
      <c r="L37" s="23"/>
      <c r="M37" s="15"/>
      <c r="N37" s="15"/>
    </row>
    <row r="38" spans="2:14" x14ac:dyDescent="0.25"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2:14" x14ac:dyDescent="0.25"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2:14" x14ac:dyDescent="0.25"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2:14" x14ac:dyDescent="0.25"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2:14" x14ac:dyDescent="0.25"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2:14" x14ac:dyDescent="0.25"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2:14" x14ac:dyDescent="0.25"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2:14" x14ac:dyDescent="0.25"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2:14" x14ac:dyDescent="0.25"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2:14" x14ac:dyDescent="0.25"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2:14" x14ac:dyDescent="0.25"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5:14" x14ac:dyDescent="0.25"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5:14" x14ac:dyDescent="0.25"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5:14" x14ac:dyDescent="0.25"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5:14" x14ac:dyDescent="0.25"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5:14" x14ac:dyDescent="0.25"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5:14" x14ac:dyDescent="0.25"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5:14" x14ac:dyDescent="0.25"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5:14" x14ac:dyDescent="0.25"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5:14" x14ac:dyDescent="0.25"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5:14" x14ac:dyDescent="0.25"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5:14" x14ac:dyDescent="0.25"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5:14" x14ac:dyDescent="0.25"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5:14" x14ac:dyDescent="0.25"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5:14" x14ac:dyDescent="0.25"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5:14" x14ac:dyDescent="0.25"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5:14" x14ac:dyDescent="0.25"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5:14" x14ac:dyDescent="0.25">
      <c r="E65" s="15"/>
      <c r="F65" s="15"/>
      <c r="G65" s="15"/>
      <c r="H65" s="15"/>
      <c r="I65" s="15"/>
      <c r="J65" s="15"/>
      <c r="K65" s="15"/>
      <c r="L65" s="15"/>
      <c r="M65" s="15"/>
      <c r="N65" s="15"/>
    </row>
  </sheetData>
  <mergeCells count="14">
    <mergeCell ref="G13:H13"/>
    <mergeCell ref="I13:J13"/>
    <mergeCell ref="K13:L13"/>
    <mergeCell ref="B22:D22"/>
    <mergeCell ref="B23:D23"/>
    <mergeCell ref="B24:D24"/>
    <mergeCell ref="B25:D25"/>
    <mergeCell ref="B26:E26"/>
    <mergeCell ref="B31:E31"/>
    <mergeCell ref="B32:D32"/>
    <mergeCell ref="B30:D30"/>
    <mergeCell ref="B29:D29"/>
    <mergeCell ref="B28:D28"/>
    <mergeCell ref="B27:D2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19"/>
  <sheetViews>
    <sheetView workbookViewId="0"/>
  </sheetViews>
  <sheetFormatPr baseColWidth="10" defaultRowHeight="15" x14ac:dyDescent="0.25"/>
  <cols>
    <col min="1" max="1" width="5.7109375" style="13" customWidth="1"/>
    <col min="2" max="16384" width="11.42578125" style="13"/>
  </cols>
  <sheetData>
    <row r="1" spans="2:13" ht="15" customHeight="1" x14ac:dyDescent="0.25">
      <c r="B1" s="34" t="s">
        <v>123</v>
      </c>
    </row>
    <row r="2" spans="2:13" x14ac:dyDescent="0.25">
      <c r="B2" s="93"/>
      <c r="I2" s="109"/>
      <c r="J2" s="109" t="s">
        <v>109</v>
      </c>
      <c r="K2" s="109" t="s">
        <v>108</v>
      </c>
      <c r="L2" s="109" t="s">
        <v>21</v>
      </c>
    </row>
    <row r="3" spans="2:13" x14ac:dyDescent="0.25">
      <c r="B3" s="14"/>
      <c r="C3" s="14"/>
      <c r="D3" s="124"/>
      <c r="I3" s="109" t="s">
        <v>124</v>
      </c>
      <c r="J3" s="165">
        <v>7.1929064628208046</v>
      </c>
      <c r="K3" s="165">
        <v>7.9769960963869728</v>
      </c>
      <c r="L3" s="165">
        <v>7.6356263102419373</v>
      </c>
      <c r="M3" s="14"/>
    </row>
    <row r="4" spans="2:13" x14ac:dyDescent="0.25">
      <c r="B4" s="14"/>
      <c r="C4" s="14"/>
      <c r="D4" s="124"/>
      <c r="I4" s="109" t="s">
        <v>125</v>
      </c>
      <c r="J4" s="165">
        <v>6.2157867511629954</v>
      </c>
      <c r="K4" s="165">
        <v>6.3078181732888128</v>
      </c>
      <c r="L4" s="165">
        <v>6.2755666264142036</v>
      </c>
      <c r="M4" s="14"/>
    </row>
    <row r="5" spans="2:13" x14ac:dyDescent="0.25">
      <c r="B5" s="14"/>
      <c r="C5" s="14"/>
      <c r="D5" s="124"/>
      <c r="I5" s="109" t="s">
        <v>126</v>
      </c>
      <c r="J5" s="165">
        <v>5.4817253087620337</v>
      </c>
      <c r="K5" s="165">
        <v>5.6605008054464721</v>
      </c>
      <c r="L5" s="165">
        <v>5.6097156157563655</v>
      </c>
      <c r="M5" s="14"/>
    </row>
    <row r="6" spans="2:13" x14ac:dyDescent="0.25">
      <c r="J6" s="124"/>
      <c r="K6" s="124"/>
      <c r="L6" s="124"/>
    </row>
    <row r="7" spans="2:13" x14ac:dyDescent="0.25">
      <c r="L7" s="125"/>
    </row>
    <row r="18" spans="2:2" x14ac:dyDescent="0.25">
      <c r="B18" s="28" t="s">
        <v>144</v>
      </c>
    </row>
    <row r="19" spans="2:2" x14ac:dyDescent="0.25">
      <c r="B19" s="28" t="s">
        <v>22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N39"/>
  <sheetViews>
    <sheetView workbookViewId="0"/>
  </sheetViews>
  <sheetFormatPr baseColWidth="10" defaultRowHeight="15" x14ac:dyDescent="0.25"/>
  <cols>
    <col min="1" max="1" width="5.7109375" style="13" customWidth="1"/>
    <col min="2" max="9" width="11.42578125" style="13"/>
    <col min="10" max="10" width="21.5703125" style="13" customWidth="1"/>
    <col min="11" max="12" width="11.42578125" style="13"/>
    <col min="13" max="13" width="11" style="13" bestFit="1" customWidth="1"/>
    <col min="14" max="16384" width="11.42578125" style="13"/>
  </cols>
  <sheetData>
    <row r="1" spans="2:14" x14ac:dyDescent="0.25">
      <c r="B1" s="30" t="s">
        <v>127</v>
      </c>
    </row>
    <row r="2" spans="2:14" x14ac:dyDescent="0.25">
      <c r="J2" s="109"/>
      <c r="K2" s="109" t="s">
        <v>109</v>
      </c>
      <c r="L2" s="109" t="s">
        <v>108</v>
      </c>
      <c r="M2" s="109" t="s">
        <v>21</v>
      </c>
    </row>
    <row r="3" spans="2:14" x14ac:dyDescent="0.25">
      <c r="B3" s="14"/>
      <c r="C3" s="14"/>
      <c r="D3" s="124"/>
      <c r="J3" s="109" t="s">
        <v>63</v>
      </c>
      <c r="K3" s="165">
        <v>7.781459654448323</v>
      </c>
      <c r="L3" s="165">
        <v>7.5494858265807663</v>
      </c>
      <c r="M3" s="165">
        <v>7.6120894377311954</v>
      </c>
      <c r="N3" s="14"/>
    </row>
    <row r="4" spans="2:14" x14ac:dyDescent="0.25">
      <c r="B4" s="14"/>
      <c r="C4" s="14"/>
      <c r="D4" s="125"/>
      <c r="J4" s="109" t="s">
        <v>128</v>
      </c>
      <c r="K4" s="165">
        <v>5.8752417794971041</v>
      </c>
      <c r="L4" s="165">
        <v>4.6213869499507414</v>
      </c>
      <c r="M4" s="165">
        <v>5.7947180883729921</v>
      </c>
      <c r="N4" s="14"/>
    </row>
    <row r="5" spans="2:14" x14ac:dyDescent="0.25">
      <c r="B5" s="14"/>
      <c r="C5" s="14"/>
      <c r="D5" s="125"/>
      <c r="J5" s="109" t="s">
        <v>61</v>
      </c>
      <c r="K5" s="165">
        <v>6.0248724663081337</v>
      </c>
      <c r="L5" s="165">
        <v>6.3714951543707423</v>
      </c>
      <c r="M5" s="165">
        <v>6.0976259452939097</v>
      </c>
      <c r="N5" s="14"/>
    </row>
    <row r="6" spans="2:14" x14ac:dyDescent="0.25">
      <c r="B6" s="14"/>
      <c r="C6" s="14"/>
      <c r="D6" s="124"/>
      <c r="J6" s="109" t="s">
        <v>60</v>
      </c>
      <c r="K6" s="165">
        <v>6.5133662147787907</v>
      </c>
      <c r="L6" s="165">
        <v>6.7745038308404997</v>
      </c>
      <c r="M6" s="165">
        <v>6.7654301166691928</v>
      </c>
      <c r="N6" s="14"/>
    </row>
    <row r="7" spans="2:14" ht="15" customHeight="1" x14ac:dyDescent="0.25">
      <c r="B7" s="14"/>
      <c r="C7" s="14"/>
      <c r="D7" s="125"/>
      <c r="J7" s="148" t="s">
        <v>129</v>
      </c>
      <c r="K7" s="165">
        <v>4.4920342270391931</v>
      </c>
      <c r="L7" s="165">
        <v>3.3446385189637278</v>
      </c>
      <c r="M7" s="165">
        <v>3.3801789267449363</v>
      </c>
      <c r="N7" s="14"/>
    </row>
    <row r="8" spans="2:14" x14ac:dyDescent="0.25">
      <c r="B8" s="14"/>
      <c r="C8" s="14"/>
      <c r="D8" s="124"/>
      <c r="J8" s="109" t="s">
        <v>57</v>
      </c>
      <c r="K8" s="165">
        <v>5.7913886450194711</v>
      </c>
      <c r="L8" s="165">
        <v>6.5401799637390789</v>
      </c>
      <c r="M8" s="165">
        <v>6.2945589484975022</v>
      </c>
      <c r="N8" s="14"/>
    </row>
    <row r="9" spans="2:14" x14ac:dyDescent="0.25">
      <c r="B9" s="14"/>
      <c r="C9" s="14"/>
      <c r="D9" s="124"/>
      <c r="J9" s="109" t="s">
        <v>58</v>
      </c>
      <c r="K9" s="165">
        <v>6.1463507043311179</v>
      </c>
      <c r="L9" s="165">
        <v>5.8350641958138452</v>
      </c>
      <c r="M9" s="165">
        <v>6.0563024553161542</v>
      </c>
      <c r="N9" s="14"/>
    </row>
    <row r="10" spans="2:14" x14ac:dyDescent="0.25">
      <c r="B10" s="14"/>
      <c r="C10" s="14"/>
      <c r="D10" s="125"/>
      <c r="J10" s="109" t="s">
        <v>56</v>
      </c>
      <c r="K10" s="165">
        <v>7.0726091258900974</v>
      </c>
      <c r="L10" s="165">
        <v>7.9358834534079392</v>
      </c>
      <c r="M10" s="165">
        <v>7.4125282888236637</v>
      </c>
      <c r="N10" s="14"/>
    </row>
    <row r="11" spans="2:14" x14ac:dyDescent="0.25">
      <c r="B11" s="14"/>
      <c r="C11" s="14"/>
      <c r="D11" s="124"/>
      <c r="J11" s="109" t="s">
        <v>55</v>
      </c>
      <c r="K11" s="165">
        <v>7.2185776141484386</v>
      </c>
      <c r="L11" s="165">
        <v>7.9589304980112017</v>
      </c>
      <c r="M11" s="165">
        <v>7.8531969392872245</v>
      </c>
      <c r="N11" s="14"/>
    </row>
    <row r="38" spans="2:2" x14ac:dyDescent="0.25">
      <c r="B38" s="28" t="s">
        <v>144</v>
      </c>
    </row>
    <row r="39" spans="2:2" x14ac:dyDescent="0.25">
      <c r="B39" s="28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2"/>
  <sheetViews>
    <sheetView workbookViewId="0"/>
  </sheetViews>
  <sheetFormatPr baseColWidth="10" defaultColWidth="11.42578125" defaultRowHeight="15" x14ac:dyDescent="0.25"/>
  <cols>
    <col min="1" max="1" width="5.7109375" style="13" customWidth="1"/>
    <col min="2" max="2" width="44.7109375" style="13" bestFit="1" customWidth="1"/>
    <col min="3" max="3" width="14.5703125" style="13" customWidth="1"/>
    <col min="4" max="8" width="11.42578125" style="13"/>
    <col min="9" max="9" width="12.42578125" style="13" customWidth="1"/>
    <col min="10" max="10" width="12" style="13" customWidth="1"/>
    <col min="11" max="16384" width="11.42578125" style="13"/>
  </cols>
  <sheetData>
    <row r="1" spans="1:10" x14ac:dyDescent="0.25">
      <c r="B1" s="34" t="s">
        <v>169</v>
      </c>
    </row>
    <row r="2" spans="1:10" x14ac:dyDescent="0.25">
      <c r="C2" s="199" t="s">
        <v>130</v>
      </c>
      <c r="D2" s="200" t="s">
        <v>131</v>
      </c>
      <c r="E2" s="200"/>
      <c r="F2" s="200" t="s">
        <v>132</v>
      </c>
      <c r="G2" s="200"/>
      <c r="H2" s="198" t="s">
        <v>133</v>
      </c>
      <c r="I2" s="198" t="s">
        <v>134</v>
      </c>
      <c r="J2" s="198" t="s">
        <v>135</v>
      </c>
    </row>
    <row r="3" spans="1:10" ht="48.75" customHeight="1" x14ac:dyDescent="0.25">
      <c r="C3" s="199"/>
      <c r="D3" s="126" t="s">
        <v>136</v>
      </c>
      <c r="E3" s="126" t="s">
        <v>137</v>
      </c>
      <c r="F3" s="126" t="s">
        <v>136</v>
      </c>
      <c r="G3" s="126" t="s">
        <v>137</v>
      </c>
      <c r="H3" s="198"/>
      <c r="I3" s="198"/>
      <c r="J3" s="198"/>
    </row>
    <row r="4" spans="1:10" x14ac:dyDescent="0.25">
      <c r="A4" s="14"/>
      <c r="B4" s="4" t="s">
        <v>10</v>
      </c>
      <c r="C4" s="127">
        <v>36.103529780482283</v>
      </c>
      <c r="D4" s="128">
        <v>7.6576517753372224</v>
      </c>
      <c r="E4" s="127">
        <v>0.10316413544536841</v>
      </c>
      <c r="F4" s="128">
        <v>0.74585647634261887</v>
      </c>
      <c r="G4" s="127">
        <v>0.13185484690065002</v>
      </c>
      <c r="H4" s="128">
        <v>3.2738289564751715</v>
      </c>
      <c r="I4" s="127">
        <v>3.9176253966595596E-2</v>
      </c>
      <c r="J4" s="129">
        <v>2.8585606644292589</v>
      </c>
    </row>
    <row r="5" spans="1:10" x14ac:dyDescent="0.25">
      <c r="A5" s="14"/>
      <c r="B5" s="4" t="s">
        <v>9</v>
      </c>
      <c r="C5" s="127">
        <v>42.861294220208812</v>
      </c>
      <c r="D5" s="128">
        <v>7.4886948187345022</v>
      </c>
      <c r="E5" s="127">
        <v>1.7333761579207109E-2</v>
      </c>
      <c r="F5" s="128">
        <v>1.0450483459448727</v>
      </c>
      <c r="G5" s="127">
        <v>0.24285013939021541</v>
      </c>
      <c r="H5" s="128">
        <v>3.5656567201463094</v>
      </c>
      <c r="I5" s="127">
        <v>0.10706146857745573</v>
      </c>
      <c r="J5" s="129">
        <v>2.4522174469407689</v>
      </c>
    </row>
    <row r="6" spans="1:10" x14ac:dyDescent="0.25">
      <c r="A6" s="14"/>
      <c r="B6" s="7" t="s">
        <v>8</v>
      </c>
      <c r="C6" s="130">
        <v>36.328409334188791</v>
      </c>
      <c r="D6" s="131">
        <v>6.2020980518089033</v>
      </c>
      <c r="E6" s="130">
        <v>0.37465210875614646</v>
      </c>
      <c r="F6" s="131">
        <v>1.0287863295045392</v>
      </c>
      <c r="G6" s="130">
        <v>1.0820571729574129</v>
      </c>
      <c r="H6" s="131">
        <v>6.345536287732684</v>
      </c>
      <c r="I6" s="130">
        <v>2.1408691928922678E-3</v>
      </c>
      <c r="J6" s="132">
        <v>0.73431813316204642</v>
      </c>
    </row>
    <row r="7" spans="1:10" x14ac:dyDescent="0.25">
      <c r="A7" s="14"/>
      <c r="B7" s="7" t="s">
        <v>7</v>
      </c>
      <c r="C7" s="130">
        <v>42.790377950028187</v>
      </c>
      <c r="D7" s="131">
        <v>7.3767012683188407</v>
      </c>
      <c r="E7" s="130">
        <v>0.1330182409568329</v>
      </c>
      <c r="F7" s="131">
        <v>1.5726214255157855</v>
      </c>
      <c r="G7" s="130">
        <v>0.61328828425217086</v>
      </c>
      <c r="H7" s="131">
        <v>1.9452343962876464</v>
      </c>
      <c r="I7" s="130">
        <v>0.15737770603498816</v>
      </c>
      <c r="J7" s="132">
        <v>2.1220488233891457</v>
      </c>
    </row>
    <row r="8" spans="1:10" x14ac:dyDescent="0.25">
      <c r="A8" s="14"/>
      <c r="B8" s="11" t="s">
        <v>138</v>
      </c>
      <c r="C8" s="133">
        <v>41.509292262935368</v>
      </c>
      <c r="D8" s="134">
        <v>7.2199845700657583</v>
      </c>
      <c r="E8" s="133">
        <v>9.4070432898872347E-2</v>
      </c>
      <c r="F8" s="134">
        <v>1.0548451008783377</v>
      </c>
      <c r="G8" s="133">
        <v>0.42553842392438829</v>
      </c>
      <c r="H8" s="134">
        <v>4.0997954922948701</v>
      </c>
      <c r="I8" s="133">
        <v>8.6631113878673838E-2</v>
      </c>
      <c r="J8" s="135">
        <v>2.0889231381948337</v>
      </c>
    </row>
    <row r="9" spans="1:10" x14ac:dyDescent="0.25">
      <c r="A9" s="14"/>
      <c r="B9" s="7" t="s">
        <v>145</v>
      </c>
      <c r="C9" s="127">
        <v>37.404638388795085</v>
      </c>
      <c r="D9" s="128">
        <v>5.5449598209773105</v>
      </c>
      <c r="E9" s="127">
        <v>0.13668497609609045</v>
      </c>
      <c r="F9" s="128">
        <v>2.0285957684884384</v>
      </c>
      <c r="G9" s="127">
        <v>0.19612704709601816</v>
      </c>
      <c r="H9" s="128">
        <v>1.9835215135804818</v>
      </c>
      <c r="I9" s="127">
        <v>2.7972739294083625E-2</v>
      </c>
      <c r="J9" s="129">
        <v>2.9473095310765958</v>
      </c>
    </row>
    <row r="10" spans="1:10" x14ac:dyDescent="0.25">
      <c r="A10" s="14"/>
      <c r="B10" s="7" t="s">
        <v>146</v>
      </c>
      <c r="C10" s="130">
        <v>41.875331408703815</v>
      </c>
      <c r="D10" s="131">
        <v>5.6190714664460764</v>
      </c>
      <c r="E10" s="130">
        <v>0.14523066046071079</v>
      </c>
      <c r="F10" s="131">
        <v>1.5613523439185553</v>
      </c>
      <c r="G10" s="130">
        <v>0.24018539248607074</v>
      </c>
      <c r="H10" s="131">
        <v>2.0797737583217537</v>
      </c>
      <c r="I10" s="130">
        <v>1.7675131090553027E-2</v>
      </c>
      <c r="J10" s="132">
        <v>3.8767454191946049</v>
      </c>
    </row>
    <row r="11" spans="1:10" x14ac:dyDescent="0.25">
      <c r="A11" s="14"/>
      <c r="B11" s="7" t="s">
        <v>147</v>
      </c>
      <c r="C11" s="130">
        <v>44.621554137553041</v>
      </c>
      <c r="D11" s="131">
        <v>6.6085000042028907</v>
      </c>
      <c r="E11" s="130">
        <v>0.12874431469476738</v>
      </c>
      <c r="F11" s="131">
        <v>1.5095756933758973</v>
      </c>
      <c r="G11" s="130">
        <v>0.26978822500775074</v>
      </c>
      <c r="H11" s="131">
        <v>2.1009357108626192</v>
      </c>
      <c r="I11" s="130">
        <v>3.5309843880043941E-2</v>
      </c>
      <c r="J11" s="132">
        <v>3.8941713536276614</v>
      </c>
    </row>
    <row r="12" spans="1:10" x14ac:dyDescent="0.25">
      <c r="A12" s="14"/>
      <c r="B12" s="7" t="s">
        <v>148</v>
      </c>
      <c r="C12" s="130">
        <v>44.125415353160641</v>
      </c>
      <c r="D12" s="131">
        <v>6.956869538875635</v>
      </c>
      <c r="E12" s="130">
        <v>0.15028447549536036</v>
      </c>
      <c r="F12" s="131">
        <v>1.332443459903752</v>
      </c>
      <c r="G12" s="130">
        <v>0.28537483551544207</v>
      </c>
      <c r="H12" s="131">
        <v>2.4282184544604819</v>
      </c>
      <c r="I12" s="130">
        <v>3.692028059413581E-2</v>
      </c>
      <c r="J12" s="132">
        <v>3.7942688364434773</v>
      </c>
    </row>
    <row r="13" spans="1:10" x14ac:dyDescent="0.25">
      <c r="A13" s="14"/>
      <c r="B13" s="7" t="s">
        <v>149</v>
      </c>
      <c r="C13" s="130">
        <v>45.242187547360679</v>
      </c>
      <c r="D13" s="131">
        <v>7.6045754272049084</v>
      </c>
      <c r="E13" s="130">
        <v>0.13173308450839133</v>
      </c>
      <c r="F13" s="131">
        <v>1.4675516520473575</v>
      </c>
      <c r="G13" s="130">
        <v>0.30686961937289103</v>
      </c>
      <c r="H13" s="131">
        <v>2.6669882410569614</v>
      </c>
      <c r="I13" s="130">
        <v>2.0989570757502123E-2</v>
      </c>
      <c r="J13" s="132">
        <v>4.0425005402111571</v>
      </c>
    </row>
    <row r="14" spans="1:10" x14ac:dyDescent="0.25">
      <c r="A14" s="14"/>
      <c r="B14" s="7" t="s">
        <v>150</v>
      </c>
      <c r="C14" s="130">
        <v>44.550904428768149</v>
      </c>
      <c r="D14" s="131">
        <v>7.7062281726015698</v>
      </c>
      <c r="E14" s="130">
        <v>0.18460414431883043</v>
      </c>
      <c r="F14" s="131">
        <v>1.4065348145942005</v>
      </c>
      <c r="G14" s="130">
        <v>0.23610905113779002</v>
      </c>
      <c r="H14" s="131">
        <v>3.3050472597855172</v>
      </c>
      <c r="I14" s="130">
        <v>1.2819732244363214E-2</v>
      </c>
      <c r="J14" s="132">
        <v>3.7177223508653601</v>
      </c>
    </row>
    <row r="15" spans="1:10" x14ac:dyDescent="0.25">
      <c r="A15" s="14"/>
      <c r="B15" s="7" t="s">
        <v>151</v>
      </c>
      <c r="C15" s="130">
        <v>44.165329683271501</v>
      </c>
      <c r="D15" s="131">
        <v>8.0842804411476692</v>
      </c>
      <c r="E15" s="130">
        <v>0.10209691353175923</v>
      </c>
      <c r="F15" s="131">
        <v>1.3489427246052901</v>
      </c>
      <c r="G15" s="130">
        <v>0.26845189679454151</v>
      </c>
      <c r="H15" s="131">
        <v>3.856121888007233</v>
      </c>
      <c r="I15" s="130">
        <v>2.1316937990147552E-2</v>
      </c>
      <c r="J15" s="132">
        <v>3.5116850478506367</v>
      </c>
    </row>
    <row r="16" spans="1:10" x14ac:dyDescent="0.25">
      <c r="A16" s="14"/>
      <c r="B16" s="7" t="s">
        <v>152</v>
      </c>
      <c r="C16" s="130">
        <v>46.498773405707439</v>
      </c>
      <c r="D16" s="131">
        <v>7.9191447629686254</v>
      </c>
      <c r="E16" s="130">
        <v>6.973558209602454E-2</v>
      </c>
      <c r="F16" s="131">
        <v>1.3512226121072801</v>
      </c>
      <c r="G16" s="130">
        <v>0.24308538212379968</v>
      </c>
      <c r="H16" s="131">
        <v>4.6002082375360036</v>
      </c>
      <c r="I16" s="130">
        <v>2.4698408469748426E-2</v>
      </c>
      <c r="J16" s="132">
        <v>2.7653223083042748</v>
      </c>
    </row>
    <row r="17" spans="1:10" x14ac:dyDescent="0.25">
      <c r="A17" s="14"/>
      <c r="B17" s="7" t="s">
        <v>153</v>
      </c>
      <c r="C17" s="130">
        <v>48.834820439485661</v>
      </c>
      <c r="D17" s="131">
        <v>9.335535458921715</v>
      </c>
      <c r="E17" s="130">
        <v>5.2367620697295524E-2</v>
      </c>
      <c r="F17" s="131">
        <v>1.2080305014809707</v>
      </c>
      <c r="G17" s="130">
        <v>0.35856701307120092</v>
      </c>
      <c r="H17" s="131">
        <v>4.1128723639952867</v>
      </c>
      <c r="I17" s="130">
        <v>3.2226228121412619E-2</v>
      </c>
      <c r="J17" s="132">
        <v>3.0091240508369039</v>
      </c>
    </row>
    <row r="18" spans="1:10" x14ac:dyDescent="0.25">
      <c r="A18" s="14"/>
      <c r="B18" s="7" t="s">
        <v>154</v>
      </c>
      <c r="C18" s="130">
        <v>46.305015353121405</v>
      </c>
      <c r="D18" s="131">
        <v>7.5417946093482806</v>
      </c>
      <c r="E18" s="130">
        <v>1.7059024223814247E-2</v>
      </c>
      <c r="F18" s="131">
        <v>0.98002030574172871</v>
      </c>
      <c r="G18" s="130">
        <v>0.23074393854348749</v>
      </c>
      <c r="H18" s="131">
        <v>4.8891163425451616</v>
      </c>
      <c r="I18" s="130">
        <v>8.0177413851926962E-2</v>
      </c>
      <c r="J18" s="132">
        <v>2.5810303650630955</v>
      </c>
    </row>
    <row r="19" spans="1:10" x14ac:dyDescent="0.25">
      <c r="A19" s="14"/>
      <c r="B19" s="11" t="s">
        <v>155</v>
      </c>
      <c r="C19" s="136">
        <v>44.548435824333595</v>
      </c>
      <c r="D19" s="137">
        <v>7.4412323846720358</v>
      </c>
      <c r="E19" s="136">
        <v>0.11201351213340403</v>
      </c>
      <c r="F19" s="137">
        <v>1.4126152596148291</v>
      </c>
      <c r="G19" s="136">
        <v>0.26228067777816894</v>
      </c>
      <c r="H19" s="137">
        <v>3.3511602157110469</v>
      </c>
      <c r="I19" s="136">
        <v>2.8658766925321981E-2</v>
      </c>
      <c r="J19" s="138">
        <v>3.407511006523273</v>
      </c>
    </row>
    <row r="20" spans="1:10" x14ac:dyDescent="0.25">
      <c r="A20" s="14"/>
      <c r="B20" s="10" t="s">
        <v>6</v>
      </c>
      <c r="C20" s="139">
        <v>43.093711874870515</v>
      </c>
      <c r="D20" s="140">
        <v>6.9707073969621574</v>
      </c>
      <c r="E20" s="139">
        <v>0.11046138330012767</v>
      </c>
      <c r="F20" s="140">
        <v>1.1031114412377696</v>
      </c>
      <c r="G20" s="139">
        <v>0.18206402997503204</v>
      </c>
      <c r="H20" s="140">
        <v>3.3713476889324752</v>
      </c>
      <c r="I20" s="139">
        <v>2.9306081283707354E-2</v>
      </c>
      <c r="J20" s="141">
        <v>3.7324146437126879</v>
      </c>
    </row>
    <row r="21" spans="1:10" x14ac:dyDescent="0.25">
      <c r="A21" s="14"/>
      <c r="B21" s="7" t="s">
        <v>156</v>
      </c>
      <c r="C21" s="130">
        <v>46.740167163829575</v>
      </c>
      <c r="D21" s="131">
        <v>7.2425529086129519</v>
      </c>
      <c r="E21" s="130">
        <v>0.18263262660203153</v>
      </c>
      <c r="F21" s="131">
        <v>1.3352225601929761</v>
      </c>
      <c r="G21" s="130">
        <v>0.42197511502387691</v>
      </c>
      <c r="H21" s="131">
        <v>3.0885399755548049</v>
      </c>
      <c r="I21" s="130">
        <v>3.2271161391783813E-2</v>
      </c>
      <c r="J21" s="132">
        <v>4.3452169662230409</v>
      </c>
    </row>
    <row r="22" spans="1:10" x14ac:dyDescent="0.25">
      <c r="A22" s="14"/>
      <c r="B22" s="7" t="s">
        <v>157</v>
      </c>
      <c r="C22" s="130">
        <v>47.041764297065406</v>
      </c>
      <c r="D22" s="131">
        <v>7.8797440964838295</v>
      </c>
      <c r="E22" s="130">
        <v>9.3906762922746925E-2</v>
      </c>
      <c r="F22" s="131">
        <v>1.5483341421577603</v>
      </c>
      <c r="G22" s="130">
        <v>0.43848438456217914</v>
      </c>
      <c r="H22" s="131">
        <v>4.2545460394670371</v>
      </c>
      <c r="I22" s="130">
        <v>2.9000617961436555E-2</v>
      </c>
      <c r="J22" s="132">
        <v>3.0961612128352765</v>
      </c>
    </row>
    <row r="23" spans="1:10" x14ac:dyDescent="0.25">
      <c r="A23" s="14"/>
      <c r="B23" s="7" t="s">
        <v>5</v>
      </c>
      <c r="C23" s="130">
        <v>38.607091170932243</v>
      </c>
      <c r="D23" s="131">
        <v>7.3457792941692608</v>
      </c>
      <c r="E23" s="130">
        <v>3.4394342551634857E-2</v>
      </c>
      <c r="F23" s="131">
        <v>1.2469933696756019</v>
      </c>
      <c r="G23" s="130">
        <v>0.19150230177921518</v>
      </c>
      <c r="H23" s="131">
        <v>4.0300783178909949</v>
      </c>
      <c r="I23" s="130">
        <v>0.10053804744703515</v>
      </c>
      <c r="J23" s="132">
        <v>2.0394884261319559</v>
      </c>
    </row>
    <row r="24" spans="1:10" x14ac:dyDescent="0.25">
      <c r="A24" s="14"/>
      <c r="B24" s="142" t="s">
        <v>139</v>
      </c>
      <c r="C24" s="133">
        <v>43.881780835925049</v>
      </c>
      <c r="D24" s="134">
        <v>7.5052024249847697</v>
      </c>
      <c r="E24" s="133">
        <v>9.7259949991985784E-2</v>
      </c>
      <c r="F24" s="134">
        <v>1.3783173505868267</v>
      </c>
      <c r="G24" s="133">
        <v>0.34378692691291352</v>
      </c>
      <c r="H24" s="134">
        <v>3.8435404743386372</v>
      </c>
      <c r="I24" s="133">
        <v>5.6002721770285348E-2</v>
      </c>
      <c r="J24" s="135">
        <v>3.0635760163357597</v>
      </c>
    </row>
    <row r="25" spans="1:10" x14ac:dyDescent="0.25">
      <c r="A25" s="14"/>
      <c r="B25" s="4" t="s">
        <v>71</v>
      </c>
      <c r="C25" s="127">
        <v>41.63868900408103</v>
      </c>
      <c r="D25" s="128">
        <v>5.8698401138727032</v>
      </c>
      <c r="E25" s="127">
        <v>0.12516557673517736</v>
      </c>
      <c r="F25" s="128">
        <v>1.500925829226337</v>
      </c>
      <c r="G25" s="127">
        <v>0.29640372228188594</v>
      </c>
      <c r="H25" s="128">
        <v>1.9577561333631628</v>
      </c>
      <c r="I25" s="127">
        <v>1.9158870289306552E-2</v>
      </c>
      <c r="J25" s="129">
        <v>3.0136831293962301</v>
      </c>
    </row>
    <row r="26" spans="1:10" x14ac:dyDescent="0.25">
      <c r="A26" s="14"/>
      <c r="B26" s="7" t="s">
        <v>4</v>
      </c>
      <c r="C26" s="130">
        <v>43.244956565776718</v>
      </c>
      <c r="D26" s="131">
        <v>6.9004535728263274</v>
      </c>
      <c r="E26" s="130">
        <v>0.27529833234075263</v>
      </c>
      <c r="F26" s="131">
        <v>1.7949930763308302</v>
      </c>
      <c r="G26" s="130">
        <v>0.4979202774231396</v>
      </c>
      <c r="H26" s="131">
        <v>3.1706162221264416</v>
      </c>
      <c r="I26" s="130">
        <v>3.6516069598755786E-2</v>
      </c>
      <c r="J26" s="132">
        <v>3.1914387206108135</v>
      </c>
    </row>
    <row r="27" spans="1:10" x14ac:dyDescent="0.25">
      <c r="A27" s="14"/>
      <c r="B27" s="7" t="s">
        <v>72</v>
      </c>
      <c r="C27" s="130">
        <v>47.403188173653071</v>
      </c>
      <c r="D27" s="131">
        <v>6.8602523862108571</v>
      </c>
      <c r="E27" s="130">
        <v>3.7675847869190073E-2</v>
      </c>
      <c r="F27" s="131">
        <v>0.90180226930622065</v>
      </c>
      <c r="G27" s="130">
        <v>0.14819166828548097</v>
      </c>
      <c r="H27" s="131">
        <v>3.6576659857645661</v>
      </c>
      <c r="I27" s="130">
        <v>4.7094809836487589E-2</v>
      </c>
      <c r="J27" s="132">
        <v>5.7821834412664925</v>
      </c>
    </row>
    <row r="28" spans="1:10" x14ac:dyDescent="0.25">
      <c r="A28" s="14"/>
      <c r="B28" s="11" t="s">
        <v>140</v>
      </c>
      <c r="C28" s="136">
        <v>43.813288052602928</v>
      </c>
      <c r="D28" s="137">
        <v>6.5995900452529614</v>
      </c>
      <c r="E28" s="136">
        <v>0.17451618231122387</v>
      </c>
      <c r="F28" s="137">
        <v>1.4924725007006689</v>
      </c>
      <c r="G28" s="136">
        <v>0.35508133603251912</v>
      </c>
      <c r="H28" s="137">
        <v>2.9478640081396352</v>
      </c>
      <c r="I28" s="136">
        <v>3.4215047114094566E-2</v>
      </c>
      <c r="J28" s="138">
        <v>3.7779024274015915</v>
      </c>
    </row>
    <row r="29" spans="1:10" x14ac:dyDescent="0.25">
      <c r="A29" s="14"/>
      <c r="B29" s="7" t="s">
        <v>2</v>
      </c>
      <c r="C29" s="130">
        <v>42.669169413145902</v>
      </c>
      <c r="D29" s="131">
        <v>5.891658718759043</v>
      </c>
      <c r="E29" s="130">
        <v>0.29560544067132183</v>
      </c>
      <c r="F29" s="131">
        <v>1.4375359732749147</v>
      </c>
      <c r="G29" s="130">
        <v>0.82383503945790437</v>
      </c>
      <c r="H29" s="131">
        <v>2.1828023787406745</v>
      </c>
      <c r="I29" s="130">
        <v>5.9568656132729013E-2</v>
      </c>
      <c r="J29" s="132">
        <v>2.6482744138686933</v>
      </c>
    </row>
    <row r="30" spans="1:10" x14ac:dyDescent="0.25">
      <c r="A30" s="14"/>
      <c r="B30" s="89" t="s">
        <v>21</v>
      </c>
      <c r="C30" s="143">
        <v>43.301730495032167</v>
      </c>
      <c r="D30" s="144">
        <v>7.3599659491267984</v>
      </c>
      <c r="E30" s="143">
        <v>0.10918809930671242</v>
      </c>
      <c r="F30" s="144">
        <v>1.2930065372078898</v>
      </c>
      <c r="G30" s="143">
        <v>0.29995857358128619</v>
      </c>
      <c r="H30" s="144">
        <v>3.540237463911426</v>
      </c>
      <c r="I30" s="143">
        <v>4.4544354511570523E-2</v>
      </c>
      <c r="J30" s="145">
        <v>3.1075949094699813</v>
      </c>
    </row>
    <row r="31" spans="1:10" x14ac:dyDescent="0.25">
      <c r="B31" s="28" t="s">
        <v>144</v>
      </c>
    </row>
    <row r="32" spans="1:10" x14ac:dyDescent="0.25">
      <c r="A32" s="32"/>
      <c r="B32" s="28" t="s">
        <v>22</v>
      </c>
    </row>
  </sheetData>
  <mergeCells count="6">
    <mergeCell ref="J2:J3"/>
    <mergeCell ref="C2:C3"/>
    <mergeCell ref="D2:E2"/>
    <mergeCell ref="F2:G2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S25"/>
  <sheetViews>
    <sheetView workbookViewId="0"/>
  </sheetViews>
  <sheetFormatPr baseColWidth="10" defaultColWidth="8.85546875" defaultRowHeight="15" x14ac:dyDescent="0.25"/>
  <cols>
    <col min="1" max="1" width="5.5703125" style="13" customWidth="1"/>
    <col min="2" max="2" width="41" style="13" customWidth="1"/>
    <col min="3" max="10" width="8.85546875" style="13"/>
    <col min="11" max="11" width="21.85546875" style="13" bestFit="1" customWidth="1"/>
    <col min="12" max="12" width="13.5703125" style="13" bestFit="1" customWidth="1"/>
    <col min="13" max="14" width="13.42578125" style="13" bestFit="1" customWidth="1"/>
    <col min="15" max="15" width="13.85546875" style="13" bestFit="1" customWidth="1"/>
    <col min="16" max="17" width="13.7109375" style="13" bestFit="1" customWidth="1"/>
    <col min="18" max="16384" width="8.85546875" style="13"/>
  </cols>
  <sheetData>
    <row r="1" spans="2:19" x14ac:dyDescent="0.25">
      <c r="B1" s="30" t="s">
        <v>197</v>
      </c>
    </row>
    <row r="2" spans="2:19" x14ac:dyDescent="0.25">
      <c r="B2" s="13" t="s">
        <v>174</v>
      </c>
      <c r="C2" s="13" t="s">
        <v>175</v>
      </c>
      <c r="D2" s="13" t="s">
        <v>176</v>
      </c>
      <c r="E2" s="13" t="s">
        <v>177</v>
      </c>
      <c r="F2" s="13" t="s">
        <v>178</v>
      </c>
      <c r="G2" s="13" t="s">
        <v>179</v>
      </c>
      <c r="H2" s="13" t="s">
        <v>180</v>
      </c>
      <c r="I2" s="13" t="s">
        <v>181</v>
      </c>
      <c r="K2" s="109"/>
      <c r="L2" s="109" t="s">
        <v>182</v>
      </c>
      <c r="M2" s="109" t="s">
        <v>183</v>
      </c>
      <c r="N2" s="109" t="s">
        <v>184</v>
      </c>
      <c r="O2" s="109" t="s">
        <v>185</v>
      </c>
      <c r="P2" s="109" t="s">
        <v>186</v>
      </c>
      <c r="Q2" s="109" t="s">
        <v>187</v>
      </c>
    </row>
    <row r="3" spans="2:19" x14ac:dyDescent="0.25">
      <c r="B3" s="13" t="s">
        <v>188</v>
      </c>
      <c r="D3" s="14">
        <v>608.8661038015216</v>
      </c>
      <c r="E3" s="14">
        <v>3633.6062231601964</v>
      </c>
      <c r="G3" s="14">
        <v>433.02601977540115</v>
      </c>
      <c r="H3" s="14">
        <v>1198.5092139674559</v>
      </c>
      <c r="I3" s="14">
        <v>5874.0075607045756</v>
      </c>
      <c r="J3" s="14"/>
      <c r="K3" s="109" t="s">
        <v>63</v>
      </c>
      <c r="L3" s="147">
        <f t="shared" ref="L3:L11" si="0">C3/$I3</f>
        <v>0</v>
      </c>
      <c r="M3" s="147">
        <f t="shared" ref="M3:M11" si="1">D3/$I3</f>
        <v>0.10365429351413523</v>
      </c>
      <c r="N3" s="147">
        <f t="shared" ref="N3:N11" si="2">E3/$I3</f>
        <v>0.6185906615898793</v>
      </c>
      <c r="O3" s="147">
        <f t="shared" ref="O3:O11" si="3">F3/$I3</f>
        <v>0</v>
      </c>
      <c r="P3" s="147">
        <f t="shared" ref="P3:P11" si="4">G3/$I3</f>
        <v>7.3719009602953342E-2</v>
      </c>
      <c r="Q3" s="147">
        <f t="shared" ref="Q3:Q11" si="5">H3/$I3</f>
        <v>0.20403603529303205</v>
      </c>
      <c r="R3" s="14"/>
      <c r="S3" s="14"/>
    </row>
    <row r="4" spans="2:19" x14ac:dyDescent="0.25">
      <c r="B4" s="13" t="s">
        <v>189</v>
      </c>
      <c r="C4" s="14">
        <v>31.606248465504557</v>
      </c>
      <c r="D4" s="14">
        <v>19.077645470169411</v>
      </c>
      <c r="E4" s="14">
        <v>76.310581880677645</v>
      </c>
      <c r="F4" s="14">
        <v>267.08703658237152</v>
      </c>
      <c r="G4" s="14">
        <v>413.44389884605926</v>
      </c>
      <c r="H4" s="14">
        <v>1671.9990179229076</v>
      </c>
      <c r="I4" s="14">
        <v>2479.52442916769</v>
      </c>
      <c r="J4" s="14"/>
      <c r="K4" s="109" t="s">
        <v>128</v>
      </c>
      <c r="L4" s="147">
        <f t="shared" si="0"/>
        <v>1.2746899402847961E-2</v>
      </c>
      <c r="M4" s="147">
        <f t="shared" si="1"/>
        <v>7.6940744143316493E-3</v>
      </c>
      <c r="N4" s="147">
        <f t="shared" si="2"/>
        <v>3.0776297657326597E-2</v>
      </c>
      <c r="O4" s="147">
        <f t="shared" si="3"/>
        <v>0.107717041800643</v>
      </c>
      <c r="P4" s="147">
        <f t="shared" si="4"/>
        <v>0.16674322462103805</v>
      </c>
      <c r="Q4" s="147">
        <f t="shared" si="5"/>
        <v>0.67432246210381275</v>
      </c>
      <c r="R4" s="14"/>
      <c r="S4" s="14"/>
    </row>
    <row r="5" spans="2:19" x14ac:dyDescent="0.25">
      <c r="B5" s="13" t="s">
        <v>190</v>
      </c>
      <c r="C5" s="14"/>
      <c r="D5" s="14">
        <v>43.411367429145898</v>
      </c>
      <c r="E5" s="14">
        <v>315.12305716696272</v>
      </c>
      <c r="F5" s="14">
        <v>7.8404871007455768</v>
      </c>
      <c r="G5" s="14">
        <v>227.2753734526992</v>
      </c>
      <c r="H5" s="14">
        <v>1041.1078346535924</v>
      </c>
      <c r="I5" s="14">
        <v>1634.7581198031457</v>
      </c>
      <c r="J5" s="14"/>
      <c r="K5" s="109" t="s">
        <v>61</v>
      </c>
      <c r="L5" s="147">
        <f t="shared" si="0"/>
        <v>0</v>
      </c>
      <c r="M5" s="147">
        <f t="shared" si="1"/>
        <v>2.6555223615817494E-2</v>
      </c>
      <c r="N5" s="147">
        <f t="shared" si="2"/>
        <v>0.19276433213551447</v>
      </c>
      <c r="O5" s="147">
        <f t="shared" si="3"/>
        <v>4.7961144867656093E-3</v>
      </c>
      <c r="P5" s="147">
        <f t="shared" si="4"/>
        <v>0.13902691211594487</v>
      </c>
      <c r="Q5" s="147">
        <f t="shared" si="5"/>
        <v>0.6368574176459576</v>
      </c>
      <c r="R5" s="14"/>
      <c r="S5" s="14"/>
    </row>
    <row r="6" spans="2:19" x14ac:dyDescent="0.25">
      <c r="B6" s="13" t="s">
        <v>191</v>
      </c>
      <c r="C6" s="14">
        <v>2803.0099169496034</v>
      </c>
      <c r="D6" s="14">
        <v>10.660588087092231</v>
      </c>
      <c r="E6" s="14">
        <v>4636.954310425187</v>
      </c>
      <c r="F6" s="14">
        <v>168.46154682662726</v>
      </c>
      <c r="G6" s="14">
        <v>1.0083339082442222</v>
      </c>
      <c r="H6" s="14">
        <v>87.914824173760039</v>
      </c>
      <c r="I6" s="14">
        <v>7708.0095203705141</v>
      </c>
      <c r="J6" s="14"/>
      <c r="K6" s="109" t="s">
        <v>60</v>
      </c>
      <c r="L6" s="147">
        <f t="shared" si="0"/>
        <v>0.36364899518376131</v>
      </c>
      <c r="M6" s="147">
        <f t="shared" si="1"/>
        <v>1.3830533108344929E-3</v>
      </c>
      <c r="N6" s="147">
        <f t="shared" si="2"/>
        <v>0.60157610057055233</v>
      </c>
      <c r="O6" s="147">
        <f t="shared" si="3"/>
        <v>2.1855389044528519E-2</v>
      </c>
      <c r="P6" s="147">
        <f t="shared" si="4"/>
        <v>1.308163807503643E-4</v>
      </c>
      <c r="Q6" s="147">
        <f t="shared" si="5"/>
        <v>1.140564550957302E-2</v>
      </c>
      <c r="R6" s="14"/>
      <c r="S6" s="14"/>
    </row>
    <row r="7" spans="2:19" x14ac:dyDescent="0.25">
      <c r="B7" s="13" t="s">
        <v>192</v>
      </c>
      <c r="C7" s="14">
        <v>961.48569076345041</v>
      </c>
      <c r="D7" s="14">
        <v>676.41542046957261</v>
      </c>
      <c r="E7" s="14">
        <v>190.19976217249896</v>
      </c>
      <c r="F7" s="14">
        <v>29.55198517280316</v>
      </c>
      <c r="G7" s="14">
        <v>23.240990708169807</v>
      </c>
      <c r="H7" s="14">
        <v>25.688680706626343</v>
      </c>
      <c r="I7" s="14">
        <v>1906.5825299931216</v>
      </c>
      <c r="J7" s="14"/>
      <c r="K7" s="148" t="s">
        <v>129</v>
      </c>
      <c r="L7" s="147">
        <f t="shared" si="0"/>
        <v>0.50429796541087535</v>
      </c>
      <c r="M7" s="147">
        <f t="shared" si="1"/>
        <v>0.35477898796859997</v>
      </c>
      <c r="N7" s="147">
        <f t="shared" si="2"/>
        <v>9.9759522171424253E-2</v>
      </c>
      <c r="O7" s="147">
        <f t="shared" si="3"/>
        <v>1.5499976899982282E-2</v>
      </c>
      <c r="P7" s="147">
        <f t="shared" si="4"/>
        <v>1.2189868700964996E-2</v>
      </c>
      <c r="Q7" s="147">
        <f t="shared" si="5"/>
        <v>1.3473678848152993E-2</v>
      </c>
      <c r="R7" s="14"/>
      <c r="S7" s="14"/>
    </row>
    <row r="8" spans="2:19" x14ac:dyDescent="0.25">
      <c r="B8" s="13" t="s">
        <v>193</v>
      </c>
      <c r="C8" s="14">
        <v>358.83949128363383</v>
      </c>
      <c r="D8" s="14">
        <v>758.40911620087047</v>
      </c>
      <c r="E8" s="14">
        <v>1174.1119567869405</v>
      </c>
      <c r="F8" s="14">
        <v>243.30771909034894</v>
      </c>
      <c r="G8" s="14">
        <v>322.6075845213835</v>
      </c>
      <c r="H8" s="14">
        <v>424.5447538161124</v>
      </c>
      <c r="I8" s="14">
        <v>3281.8206216992899</v>
      </c>
      <c r="J8" s="14"/>
      <c r="K8" s="109" t="s">
        <v>57</v>
      </c>
      <c r="L8" s="147">
        <f t="shared" si="0"/>
        <v>0.10934159195386821</v>
      </c>
      <c r="M8" s="147">
        <f t="shared" si="1"/>
        <v>0.23109401872433075</v>
      </c>
      <c r="N8" s="147">
        <f t="shared" si="2"/>
        <v>0.35776238013246392</v>
      </c>
      <c r="O8" s="147">
        <f t="shared" si="3"/>
        <v>7.4138031031192361E-2</v>
      </c>
      <c r="P8" s="147">
        <f t="shared" si="4"/>
        <v>9.8301406965485186E-2</v>
      </c>
      <c r="Q8" s="147">
        <f t="shared" si="5"/>
        <v>0.12936257119265948</v>
      </c>
      <c r="R8" s="14"/>
      <c r="S8" s="14"/>
    </row>
    <row r="9" spans="2:19" x14ac:dyDescent="0.25">
      <c r="B9" s="13" t="s">
        <v>194</v>
      </c>
      <c r="C9" s="14">
        <v>4.4607460893371451</v>
      </c>
      <c r="D9" s="14">
        <v>174.88577090872957</v>
      </c>
      <c r="E9" s="14">
        <v>9.1563274966173651</v>
      </c>
      <c r="F9" s="14">
        <v>17.52110376871234</v>
      </c>
      <c r="G9" s="14">
        <v>434.13775724319981</v>
      </c>
      <c r="H9" s="14">
        <v>36.177949347244613</v>
      </c>
      <c r="I9" s="14">
        <v>676.3396548538409</v>
      </c>
      <c r="J9" s="14"/>
      <c r="K9" s="109" t="s">
        <v>58</v>
      </c>
      <c r="L9" s="147">
        <f t="shared" si="0"/>
        <v>6.5954229614129693E-3</v>
      </c>
      <c r="M9" s="147">
        <f t="shared" si="1"/>
        <v>0.25857684028082445</v>
      </c>
      <c r="N9" s="147">
        <f t="shared" si="2"/>
        <v>1.3538060988891855E-2</v>
      </c>
      <c r="O9" s="147">
        <f t="shared" si="3"/>
        <v>2.5905776251576886E-2</v>
      </c>
      <c r="P9" s="147">
        <f t="shared" si="4"/>
        <v>0.64189309931415794</v>
      </c>
      <c r="Q9" s="147">
        <f t="shared" si="5"/>
        <v>5.3490800203135777E-2</v>
      </c>
      <c r="R9" s="14"/>
      <c r="S9" s="14"/>
    </row>
    <row r="10" spans="2:19" x14ac:dyDescent="0.25">
      <c r="B10" s="13" t="s">
        <v>195</v>
      </c>
      <c r="C10" s="14">
        <v>603.4444257098304</v>
      </c>
      <c r="D10" s="14">
        <v>389.91927277247379</v>
      </c>
      <c r="E10" s="14">
        <v>19703.194702391127</v>
      </c>
      <c r="F10" s="14">
        <v>981.17689188748966</v>
      </c>
      <c r="G10" s="14">
        <v>1788.5268012164483</v>
      </c>
      <c r="H10" s="14">
        <v>25619.904877861794</v>
      </c>
      <c r="I10" s="14">
        <v>49086.166971839164</v>
      </c>
      <c r="J10" s="14"/>
      <c r="K10" s="109" t="s">
        <v>56</v>
      </c>
      <c r="L10" s="147">
        <f t="shared" si="0"/>
        <v>1.2293573993178724E-2</v>
      </c>
      <c r="M10" s="147">
        <f t="shared" si="1"/>
        <v>7.9435673393722372E-3</v>
      </c>
      <c r="N10" s="147">
        <f t="shared" si="2"/>
        <v>0.40140014830848153</v>
      </c>
      <c r="O10" s="147">
        <f t="shared" si="3"/>
        <v>1.9988867585655913E-2</v>
      </c>
      <c r="P10" s="147">
        <f t="shared" si="4"/>
        <v>3.6436473074838577E-2</v>
      </c>
      <c r="Q10" s="147">
        <f t="shared" si="5"/>
        <v>0.52193736969847304</v>
      </c>
      <c r="R10" s="14"/>
      <c r="S10" s="14"/>
    </row>
    <row r="11" spans="2:19" x14ac:dyDescent="0.25">
      <c r="B11" s="13" t="s">
        <v>196</v>
      </c>
      <c r="C11" s="14">
        <v>2166.2098194935675</v>
      </c>
      <c r="D11" s="14">
        <v>5541.7186388598957</v>
      </c>
      <c r="E11" s="14">
        <v>16373.295327159116</v>
      </c>
      <c r="F11" s="14">
        <v>947.59545052228714</v>
      </c>
      <c r="G11" s="14">
        <v>728.55045445681617</v>
      </c>
      <c r="H11" s="14">
        <v>1954.9731968554775</v>
      </c>
      <c r="I11" s="14">
        <v>27712.34288734716</v>
      </c>
      <c r="J11" s="14"/>
      <c r="K11" s="109" t="s">
        <v>55</v>
      </c>
      <c r="L11" s="147">
        <f t="shared" si="0"/>
        <v>7.8167689693339162E-2</v>
      </c>
      <c r="M11" s="147">
        <f t="shared" si="1"/>
        <v>0.19997293846238173</v>
      </c>
      <c r="N11" s="147">
        <f t="shared" si="2"/>
        <v>0.59083042504626337</v>
      </c>
      <c r="O11" s="147">
        <f t="shared" si="3"/>
        <v>3.4193985487778376E-2</v>
      </c>
      <c r="P11" s="147">
        <f t="shared" si="4"/>
        <v>2.6289745959712996E-2</v>
      </c>
      <c r="Q11" s="147">
        <f t="shared" si="5"/>
        <v>7.0545215350524354E-2</v>
      </c>
      <c r="R11" s="14"/>
      <c r="S11" s="14"/>
    </row>
    <row r="14" spans="2:19" x14ac:dyDescent="0.25">
      <c r="O14" s="32"/>
    </row>
    <row r="24" spans="2:2" x14ac:dyDescent="0.25">
      <c r="B24" s="28" t="s">
        <v>144</v>
      </c>
    </row>
    <row r="25" spans="2:2" x14ac:dyDescent="0.25">
      <c r="B25" s="28" t="s">
        <v>22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37"/>
  <sheetViews>
    <sheetView zoomScaleNormal="100" workbookViewId="0"/>
  </sheetViews>
  <sheetFormatPr baseColWidth="10" defaultRowHeight="15" x14ac:dyDescent="0.25"/>
  <cols>
    <col min="1" max="1" width="5.7109375" style="15" customWidth="1"/>
    <col min="2" max="2" width="39.7109375" style="15" customWidth="1"/>
    <col min="3" max="3" width="33.7109375" style="15" customWidth="1"/>
    <col min="4" max="4" width="12.85546875" style="15" customWidth="1"/>
    <col min="5" max="5" width="7.85546875" style="15" customWidth="1"/>
    <col min="6" max="16384" width="11.42578125" style="15"/>
  </cols>
  <sheetData>
    <row r="1" spans="2:12" x14ac:dyDescent="0.25">
      <c r="B1" s="29" t="s">
        <v>23</v>
      </c>
    </row>
    <row r="3" spans="2:12" x14ac:dyDescent="0.25">
      <c r="D3" s="25"/>
      <c r="E3" s="25"/>
      <c r="F3" s="27"/>
    </row>
    <row r="4" spans="2:12" x14ac:dyDescent="0.25">
      <c r="D4" s="25"/>
      <c r="E4" s="25"/>
      <c r="F4" s="27"/>
    </row>
    <row r="5" spans="2:12" x14ac:dyDescent="0.25">
      <c r="D5" s="25"/>
      <c r="E5" s="25"/>
      <c r="F5" s="27"/>
    </row>
    <row r="6" spans="2:12" x14ac:dyDescent="0.25">
      <c r="D6" s="25"/>
      <c r="E6" s="25"/>
      <c r="F6" s="27"/>
    </row>
    <row r="7" spans="2:12" x14ac:dyDescent="0.25">
      <c r="D7" s="25"/>
      <c r="E7" s="25"/>
      <c r="F7" s="27"/>
    </row>
    <row r="8" spans="2:12" x14ac:dyDescent="0.25">
      <c r="D8" s="25"/>
      <c r="E8" s="25"/>
      <c r="F8" s="27"/>
    </row>
    <row r="9" spans="2:12" x14ac:dyDescent="0.25">
      <c r="D9" s="25"/>
      <c r="E9" s="25"/>
      <c r="F9" s="27"/>
    </row>
    <row r="10" spans="2:12" x14ac:dyDescent="0.25">
      <c r="D10" s="25"/>
      <c r="E10" s="25"/>
      <c r="F10" s="27"/>
    </row>
    <row r="11" spans="2:12" x14ac:dyDescent="0.25">
      <c r="D11" s="25"/>
      <c r="E11" s="25"/>
      <c r="F11" s="27"/>
    </row>
    <row r="12" spans="2:12" x14ac:dyDescent="0.25">
      <c r="D12" s="25"/>
      <c r="E12" s="25"/>
      <c r="F12" s="27"/>
      <c r="G12" s="188"/>
      <c r="H12" s="188"/>
      <c r="I12" s="188"/>
      <c r="J12" s="188"/>
      <c r="K12" s="188"/>
      <c r="L12" s="188"/>
    </row>
    <row r="13" spans="2:12" x14ac:dyDescent="0.25">
      <c r="G13" s="16"/>
      <c r="H13" s="16"/>
      <c r="I13" s="16"/>
      <c r="J13" s="16"/>
      <c r="K13" s="16"/>
      <c r="L13" s="16"/>
    </row>
    <row r="14" spans="2:12" x14ac:dyDescent="0.25">
      <c r="E14" s="17"/>
      <c r="G14" s="18"/>
      <c r="H14" s="19"/>
      <c r="I14" s="20"/>
      <c r="J14" s="20"/>
      <c r="K14" s="16"/>
      <c r="L14" s="16"/>
    </row>
    <row r="15" spans="2:12" x14ac:dyDescent="0.25">
      <c r="E15" s="17"/>
      <c r="G15" s="21"/>
      <c r="H15" s="22"/>
      <c r="I15" s="20"/>
      <c r="J15" s="20"/>
      <c r="K15" s="23"/>
      <c r="L15" s="23"/>
    </row>
    <row r="16" spans="2:12" x14ac:dyDescent="0.25">
      <c r="E16" s="17"/>
      <c r="G16" s="21"/>
      <c r="H16" s="22"/>
      <c r="I16" s="20"/>
      <c r="J16" s="20"/>
      <c r="K16" s="23"/>
      <c r="L16" s="23"/>
    </row>
    <row r="17" spans="2:12" x14ac:dyDescent="0.25">
      <c r="E17" s="17"/>
      <c r="G17" s="21"/>
      <c r="H17" s="22"/>
      <c r="I17" s="20"/>
      <c r="J17" s="20"/>
      <c r="K17" s="23"/>
      <c r="L17" s="23"/>
    </row>
    <row r="18" spans="2:12" x14ac:dyDescent="0.25">
      <c r="B18" s="28" t="s">
        <v>144</v>
      </c>
      <c r="E18" s="17"/>
      <c r="G18" s="21"/>
      <c r="H18" s="22"/>
      <c r="I18" s="20"/>
      <c r="J18" s="20"/>
      <c r="K18" s="23"/>
      <c r="L18" s="23"/>
    </row>
    <row r="19" spans="2:12" x14ac:dyDescent="0.25">
      <c r="B19" s="28" t="s">
        <v>22</v>
      </c>
      <c r="E19" s="17"/>
      <c r="G19" s="21"/>
      <c r="H19" s="22"/>
      <c r="I19" s="20"/>
      <c r="J19" s="20"/>
      <c r="K19" s="23"/>
      <c r="L19" s="23"/>
    </row>
    <row r="20" spans="2:12" x14ac:dyDescent="0.25">
      <c r="B20" s="28"/>
      <c r="E20" s="17"/>
      <c r="G20" s="21"/>
      <c r="H20" s="22"/>
      <c r="I20" s="20"/>
      <c r="J20" s="20"/>
      <c r="K20" s="23"/>
      <c r="L20" s="23"/>
    </row>
    <row r="22" spans="2:12" x14ac:dyDescent="0.25">
      <c r="B22" s="179" t="s">
        <v>11</v>
      </c>
      <c r="C22" s="180"/>
      <c r="D22" s="181"/>
      <c r="E22" s="147">
        <v>0.49528615405715359</v>
      </c>
    </row>
    <row r="23" spans="2:12" x14ac:dyDescent="0.25">
      <c r="B23" s="179" t="s">
        <v>12</v>
      </c>
      <c r="C23" s="180"/>
      <c r="D23" s="181"/>
      <c r="E23" s="147">
        <v>0.58594218923200403</v>
      </c>
    </row>
    <row r="24" spans="2:12" x14ac:dyDescent="0.25">
      <c r="B24" s="179" t="s">
        <v>13</v>
      </c>
      <c r="C24" s="180"/>
      <c r="D24" s="181"/>
      <c r="E24" s="147">
        <v>0.70686761309823842</v>
      </c>
    </row>
    <row r="25" spans="2:12" x14ac:dyDescent="0.25">
      <c r="B25" s="179" t="s">
        <v>14</v>
      </c>
      <c r="C25" s="180"/>
      <c r="D25" s="181"/>
      <c r="E25" s="147">
        <v>0.43243985877410684</v>
      </c>
    </row>
    <row r="26" spans="2:12" x14ac:dyDescent="0.25">
      <c r="B26" s="182"/>
      <c r="C26" s="183"/>
      <c r="D26" s="183"/>
      <c r="E26" s="184"/>
    </row>
    <row r="27" spans="2:12" x14ac:dyDescent="0.25">
      <c r="B27" s="185" t="s">
        <v>15</v>
      </c>
      <c r="C27" s="186"/>
      <c r="D27" s="187"/>
      <c r="E27" s="147">
        <v>0.567125401304581</v>
      </c>
    </row>
    <row r="28" spans="2:12" x14ac:dyDescent="0.25">
      <c r="B28" s="179" t="s">
        <v>16</v>
      </c>
      <c r="C28" s="180"/>
      <c r="D28" s="181"/>
      <c r="E28" s="147">
        <v>0.84615667609499079</v>
      </c>
    </row>
    <row r="29" spans="2:12" x14ac:dyDescent="0.25">
      <c r="B29" s="179" t="s">
        <v>17</v>
      </c>
      <c r="C29" s="180"/>
      <c r="D29" s="181"/>
      <c r="E29" s="147">
        <v>0.61042538482171993</v>
      </c>
    </row>
    <row r="30" spans="2:12" x14ac:dyDescent="0.25">
      <c r="B30" s="179" t="s">
        <v>18</v>
      </c>
      <c r="C30" s="180"/>
      <c r="D30" s="181"/>
      <c r="E30" s="147">
        <v>0.6785760092005928</v>
      </c>
    </row>
    <row r="31" spans="2:12" x14ac:dyDescent="0.25">
      <c r="B31" s="182"/>
      <c r="C31" s="183"/>
      <c r="D31" s="183"/>
      <c r="E31" s="184"/>
    </row>
    <row r="32" spans="2:12" x14ac:dyDescent="0.25">
      <c r="B32" s="179" t="s">
        <v>19</v>
      </c>
      <c r="C32" s="180"/>
      <c r="D32" s="181"/>
      <c r="E32" s="147">
        <v>0.64796751285461229</v>
      </c>
    </row>
    <row r="34" spans="5:12" x14ac:dyDescent="0.25">
      <c r="E34" s="26"/>
    </row>
    <row r="35" spans="5:12" x14ac:dyDescent="0.25">
      <c r="E35" s="17"/>
      <c r="G35" s="21"/>
      <c r="H35" s="22"/>
      <c r="I35" s="20"/>
      <c r="J35" s="20"/>
      <c r="K35" s="23"/>
      <c r="L35" s="23"/>
    </row>
    <row r="36" spans="5:12" x14ac:dyDescent="0.25">
      <c r="E36" s="17"/>
      <c r="G36" s="21"/>
      <c r="H36" s="22"/>
      <c r="I36" s="20"/>
      <c r="J36" s="20"/>
      <c r="K36" s="23"/>
      <c r="L36" s="23"/>
    </row>
    <row r="37" spans="5:12" x14ac:dyDescent="0.25">
      <c r="E37" s="17"/>
      <c r="G37" s="21"/>
      <c r="H37" s="22"/>
      <c r="I37" s="24"/>
      <c r="J37" s="24"/>
      <c r="K37" s="23"/>
      <c r="L37" s="23"/>
    </row>
  </sheetData>
  <mergeCells count="14">
    <mergeCell ref="G12:H12"/>
    <mergeCell ref="I12:J12"/>
    <mergeCell ref="K12:L12"/>
    <mergeCell ref="B22:D22"/>
    <mergeCell ref="B23:D23"/>
    <mergeCell ref="B24:D24"/>
    <mergeCell ref="B25:D25"/>
    <mergeCell ref="B26:E26"/>
    <mergeCell ref="B31:E31"/>
    <mergeCell ref="B32:D32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31"/>
  <sheetViews>
    <sheetView workbookViewId="0"/>
  </sheetViews>
  <sheetFormatPr baseColWidth="10" defaultRowHeight="15" x14ac:dyDescent="0.25"/>
  <cols>
    <col min="1" max="1" width="5.7109375" style="13" customWidth="1"/>
    <col min="2" max="2" width="37.5703125" style="13" customWidth="1"/>
    <col min="3" max="3" width="24" style="13" customWidth="1"/>
    <col min="4" max="4" width="14" style="13" customWidth="1"/>
    <col min="5" max="5" width="4.85546875" style="13" bestFit="1" customWidth="1"/>
    <col min="6" max="16384" width="11.42578125" style="13"/>
  </cols>
  <sheetData>
    <row r="1" spans="2:4" x14ac:dyDescent="0.25">
      <c r="B1" s="30" t="s">
        <v>26</v>
      </c>
    </row>
    <row r="2" spans="2:4" ht="32.25" customHeight="1" x14ac:dyDescent="0.25">
      <c r="B2" s="173" t="s">
        <v>20</v>
      </c>
      <c r="C2" s="2" t="s">
        <v>27</v>
      </c>
      <c r="D2" s="3" t="s">
        <v>1</v>
      </c>
    </row>
    <row r="3" spans="2:4" x14ac:dyDescent="0.25">
      <c r="B3" s="4" t="s">
        <v>10</v>
      </c>
      <c r="C3" s="5">
        <v>3.6700826707761876E-2</v>
      </c>
      <c r="D3" s="6">
        <v>5.3126152957516527E-2</v>
      </c>
    </row>
    <row r="4" spans="2:4" x14ac:dyDescent="0.25">
      <c r="B4" s="7" t="s">
        <v>9</v>
      </c>
      <c r="C4" s="8">
        <v>0.1450178743946198</v>
      </c>
      <c r="D4" s="9">
        <v>0.13166828092784819</v>
      </c>
    </row>
    <row r="5" spans="2:4" x14ac:dyDescent="0.25">
      <c r="B5" s="7" t="s">
        <v>8</v>
      </c>
      <c r="C5" s="8">
        <v>1.8279233750769525E-2</v>
      </c>
      <c r="D5" s="9">
        <v>3.1233179021348652E-2</v>
      </c>
    </row>
    <row r="6" spans="2:4" x14ac:dyDescent="0.25">
      <c r="B6" s="7" t="s">
        <v>7</v>
      </c>
      <c r="C6" s="8">
        <v>4.2237761838195484E-3</v>
      </c>
      <c r="D6" s="9">
        <v>4.6471882703053389E-3</v>
      </c>
    </row>
    <row r="7" spans="2:4" x14ac:dyDescent="0.25">
      <c r="B7" s="11" t="s">
        <v>138</v>
      </c>
      <c r="C7" s="12">
        <v>0.16752088432920806</v>
      </c>
      <c r="D7" s="168">
        <v>0.16754864821950258</v>
      </c>
    </row>
    <row r="8" spans="2:4" x14ac:dyDescent="0.25">
      <c r="B8" s="7" t="s">
        <v>145</v>
      </c>
      <c r="C8" s="8">
        <v>1.2297611709687854E-2</v>
      </c>
      <c r="D8" s="9">
        <v>4.7845568568745646E-2</v>
      </c>
    </row>
    <row r="9" spans="2:4" x14ac:dyDescent="0.25">
      <c r="B9" s="7" t="s">
        <v>146</v>
      </c>
      <c r="C9" s="8">
        <v>1.5995788091822696E-2</v>
      </c>
      <c r="D9" s="9">
        <v>3.3388220844533377E-2</v>
      </c>
    </row>
    <row r="10" spans="2:4" x14ac:dyDescent="0.25">
      <c r="B10" s="7" t="s">
        <v>147</v>
      </c>
      <c r="C10" s="8">
        <v>1.8782826780046738E-2</v>
      </c>
      <c r="D10" s="9">
        <v>3.5516801477915347E-2</v>
      </c>
    </row>
    <row r="11" spans="2:4" x14ac:dyDescent="0.25">
      <c r="B11" s="7" t="s">
        <v>148</v>
      </c>
      <c r="C11" s="8">
        <v>1.9154262340197615E-2</v>
      </c>
      <c r="D11" s="9">
        <v>2.8808485917936666E-2</v>
      </c>
    </row>
    <row r="12" spans="2:4" x14ac:dyDescent="0.25">
      <c r="B12" s="7" t="s">
        <v>149</v>
      </c>
      <c r="C12" s="8">
        <v>6.3581145801299338E-2</v>
      </c>
      <c r="D12" s="9">
        <v>6.7361712686606637E-2</v>
      </c>
    </row>
    <row r="13" spans="2:4" x14ac:dyDescent="0.25">
      <c r="B13" s="7" t="s">
        <v>150</v>
      </c>
      <c r="C13" s="8">
        <v>7.7601555200979125E-2</v>
      </c>
      <c r="D13" s="9">
        <v>6.8001934375171241E-2</v>
      </c>
    </row>
    <row r="14" spans="2:4" x14ac:dyDescent="0.25">
      <c r="B14" s="7" t="s">
        <v>151</v>
      </c>
      <c r="C14" s="8">
        <v>0.10150559091372317</v>
      </c>
      <c r="D14" s="9">
        <v>7.7506286887585707E-2</v>
      </c>
    </row>
    <row r="15" spans="2:4" x14ac:dyDescent="0.25">
      <c r="B15" s="7" t="s">
        <v>152</v>
      </c>
      <c r="C15" s="8">
        <v>9.8468673848965821E-2</v>
      </c>
      <c r="D15" s="9">
        <v>7.6115895041662315E-2</v>
      </c>
    </row>
    <row r="16" spans="2:4" x14ac:dyDescent="0.25">
      <c r="B16" s="7" t="s">
        <v>153</v>
      </c>
      <c r="C16" s="8">
        <v>5.6484682135907217E-2</v>
      </c>
      <c r="D16" s="9">
        <v>3.9240922246058754E-2</v>
      </c>
    </row>
    <row r="17" spans="2:4" x14ac:dyDescent="0.25">
      <c r="B17" s="7" t="s">
        <v>154</v>
      </c>
      <c r="C17" s="8">
        <v>5.3063461845965408E-2</v>
      </c>
      <c r="D17" s="9">
        <v>4.1004373238814451E-2</v>
      </c>
    </row>
    <row r="18" spans="2:4" x14ac:dyDescent="0.25">
      <c r="B18" s="142" t="s">
        <v>155</v>
      </c>
      <c r="C18" s="169">
        <v>0.51693559866858885</v>
      </c>
      <c r="D18" s="170">
        <v>0.51479020128482889</v>
      </c>
    </row>
    <row r="19" spans="2:4" x14ac:dyDescent="0.25">
      <c r="B19" s="85" t="s">
        <v>6</v>
      </c>
      <c r="C19" s="171">
        <v>6.7189124826085703E-2</v>
      </c>
      <c r="D19" s="172">
        <v>5.2605191598220802E-2</v>
      </c>
    </row>
    <row r="20" spans="2:4" x14ac:dyDescent="0.25">
      <c r="B20" s="4" t="s">
        <v>156</v>
      </c>
      <c r="C20" s="5">
        <v>4.5691898743363046E-2</v>
      </c>
      <c r="D20" s="6">
        <v>4.980328160370863E-2</v>
      </c>
    </row>
    <row r="21" spans="2:4" x14ac:dyDescent="0.25">
      <c r="B21" s="7" t="s">
        <v>157</v>
      </c>
      <c r="C21" s="8">
        <v>6.7880259521824013E-2</v>
      </c>
      <c r="D21" s="9">
        <v>5.5038780127911045E-2</v>
      </c>
    </row>
    <row r="22" spans="2:4" x14ac:dyDescent="0.25">
      <c r="B22" s="7" t="s">
        <v>5</v>
      </c>
      <c r="C22" s="8">
        <v>5.7453693252678587E-2</v>
      </c>
      <c r="D22" s="9">
        <v>5.2481954714639761E-2</v>
      </c>
    </row>
    <row r="23" spans="2:4" x14ac:dyDescent="0.25">
      <c r="B23" s="11" t="s">
        <v>139</v>
      </c>
      <c r="C23" s="12">
        <v>0.17102585151786506</v>
      </c>
      <c r="D23" s="168">
        <v>0.15732401644624308</v>
      </c>
    </row>
    <row r="24" spans="2:4" x14ac:dyDescent="0.25">
      <c r="B24" s="4" t="s">
        <v>71</v>
      </c>
      <c r="C24" s="8">
        <v>6.7142499831114866E-3</v>
      </c>
      <c r="D24" s="9">
        <v>1.4354861461521805E-2</v>
      </c>
    </row>
    <row r="25" spans="2:4" x14ac:dyDescent="0.25">
      <c r="B25" s="7" t="s">
        <v>4</v>
      </c>
      <c r="C25" s="8">
        <v>1.4888158498949672E-2</v>
      </c>
      <c r="D25" s="9">
        <v>2.1932590677335963E-2</v>
      </c>
    </row>
    <row r="26" spans="2:4" x14ac:dyDescent="0.25">
      <c r="B26" s="7" t="s">
        <v>3</v>
      </c>
      <c r="C26" s="8">
        <v>1.493346242119313E-2</v>
      </c>
      <c r="D26" s="9">
        <v>1.2567203870908027E-2</v>
      </c>
    </row>
    <row r="27" spans="2:4" x14ac:dyDescent="0.25">
      <c r="B27" s="142" t="s">
        <v>159</v>
      </c>
      <c r="C27" s="169">
        <v>3.6535870903254518E-2</v>
      </c>
      <c r="D27" s="170">
        <v>4.8854656009764207E-2</v>
      </c>
    </row>
    <row r="28" spans="2:4" x14ac:dyDescent="0.25">
      <c r="B28" s="85" t="s">
        <v>2</v>
      </c>
      <c r="C28" s="171">
        <v>4.0918430472329827E-3</v>
      </c>
      <c r="D28" s="172">
        <v>5.7511334837790726E-3</v>
      </c>
    </row>
    <row r="29" spans="2:4" x14ac:dyDescent="0.25">
      <c r="B29" s="11" t="s">
        <v>21</v>
      </c>
      <c r="C29" s="12">
        <v>1</v>
      </c>
      <c r="D29" s="168">
        <v>1</v>
      </c>
    </row>
    <row r="30" spans="2:4" x14ac:dyDescent="0.25">
      <c r="B30" s="28" t="s">
        <v>144</v>
      </c>
    </row>
    <row r="31" spans="2:4" x14ac:dyDescent="0.25">
      <c r="B31" s="28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E26"/>
  <sheetViews>
    <sheetView workbookViewId="0"/>
  </sheetViews>
  <sheetFormatPr baseColWidth="10" defaultColWidth="8.85546875" defaultRowHeight="15" x14ac:dyDescent="0.25"/>
  <cols>
    <col min="1" max="1" width="5.7109375" style="13" customWidth="1"/>
    <col min="2" max="2" width="77" style="13" customWidth="1"/>
    <col min="3" max="3" width="15.85546875" style="13" bestFit="1" customWidth="1"/>
    <col min="4" max="5" width="13" style="13" customWidth="1"/>
    <col min="6" max="16384" width="8.85546875" style="13"/>
  </cols>
  <sheetData>
    <row r="1" spans="2:2" x14ac:dyDescent="0.25">
      <c r="B1" s="31" t="s">
        <v>33</v>
      </c>
    </row>
    <row r="18" spans="2:5" x14ac:dyDescent="0.25">
      <c r="B18" s="28" t="s">
        <v>144</v>
      </c>
    </row>
    <row r="19" spans="2:5" x14ac:dyDescent="0.25">
      <c r="B19" s="28" t="s">
        <v>22</v>
      </c>
    </row>
    <row r="20" spans="2:5" x14ac:dyDescent="0.25">
      <c r="B20" s="28"/>
    </row>
    <row r="21" spans="2:5" x14ac:dyDescent="0.25">
      <c r="B21" s="28"/>
    </row>
    <row r="22" spans="2:5" x14ac:dyDescent="0.25">
      <c r="B22" s="109"/>
      <c r="C22" s="109" t="s">
        <v>28</v>
      </c>
    </row>
    <row r="23" spans="2:5" x14ac:dyDescent="0.25">
      <c r="B23" s="109" t="s">
        <v>29</v>
      </c>
      <c r="C23" s="146">
        <v>8481.4781113745139</v>
      </c>
      <c r="D23" s="14"/>
      <c r="E23" s="14"/>
    </row>
    <row r="24" spans="2:5" x14ac:dyDescent="0.25">
      <c r="B24" s="149" t="s">
        <v>30</v>
      </c>
      <c r="C24" s="146">
        <v>57166.894140052638</v>
      </c>
      <c r="D24" s="14"/>
      <c r="E24" s="14"/>
    </row>
    <row r="25" spans="2:5" x14ac:dyDescent="0.25">
      <c r="B25" s="109" t="s">
        <v>31</v>
      </c>
      <c r="C25" s="146">
        <v>316.99206255467436</v>
      </c>
      <c r="D25" s="14"/>
      <c r="E25" s="14"/>
    </row>
    <row r="26" spans="2:5" x14ac:dyDescent="0.25">
      <c r="B26" s="109" t="s">
        <v>32</v>
      </c>
      <c r="C26" s="146">
        <v>3197.8159296627077</v>
      </c>
      <c r="D26" s="14"/>
      <c r="E26" s="14"/>
    </row>
  </sheetData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6"/>
  <sheetViews>
    <sheetView workbookViewId="0"/>
  </sheetViews>
  <sheetFormatPr baseColWidth="10" defaultColWidth="8.85546875" defaultRowHeight="15" x14ac:dyDescent="0.25"/>
  <cols>
    <col min="1" max="1" width="5.7109375" style="13" customWidth="1"/>
    <col min="2" max="2" width="41" style="13" customWidth="1"/>
    <col min="3" max="3" width="18.42578125" style="13" customWidth="1"/>
    <col min="4" max="6" width="13" style="13" customWidth="1"/>
    <col min="7" max="16384" width="8.85546875" style="13"/>
  </cols>
  <sheetData>
    <row r="1" spans="2:2" x14ac:dyDescent="0.25">
      <c r="B1" s="30" t="s">
        <v>34</v>
      </c>
    </row>
    <row r="17" spans="2:6" x14ac:dyDescent="0.25">
      <c r="B17" s="28" t="s">
        <v>144</v>
      </c>
    </row>
    <row r="18" spans="2:6" x14ac:dyDescent="0.25">
      <c r="B18" s="28" t="s">
        <v>22</v>
      </c>
    </row>
    <row r="19" spans="2:6" x14ac:dyDescent="0.25">
      <c r="B19" s="28"/>
    </row>
    <row r="20" spans="2:6" x14ac:dyDescent="0.25">
      <c r="B20" s="28"/>
    </row>
    <row r="21" spans="2:6" x14ac:dyDescent="0.25">
      <c r="B21" s="28"/>
    </row>
    <row r="22" spans="2:6" ht="30" x14ac:dyDescent="0.25">
      <c r="B22" s="148" t="s">
        <v>29</v>
      </c>
      <c r="C22" s="147">
        <v>0.66102120312892809</v>
      </c>
      <c r="D22" s="14"/>
      <c r="E22" s="14"/>
      <c r="F22" s="14"/>
    </row>
    <row r="23" spans="2:6" ht="30" x14ac:dyDescent="0.25">
      <c r="B23" s="148" t="s">
        <v>30</v>
      </c>
      <c r="C23" s="147">
        <v>0.64585637614938807</v>
      </c>
      <c r="D23" s="14"/>
      <c r="E23" s="14"/>
      <c r="F23" s="14"/>
    </row>
    <row r="24" spans="2:6" x14ac:dyDescent="0.25">
      <c r="B24" s="109" t="s">
        <v>31</v>
      </c>
      <c r="C24" s="147">
        <v>0.59323442733347642</v>
      </c>
      <c r="D24" s="14"/>
      <c r="E24" s="14"/>
      <c r="F24" s="14"/>
    </row>
    <row r="25" spans="2:6" x14ac:dyDescent="0.25">
      <c r="B25" s="109" t="s">
        <v>32</v>
      </c>
      <c r="C25" s="147">
        <v>0.95950906513643663</v>
      </c>
      <c r="D25" s="14"/>
      <c r="E25" s="14"/>
      <c r="F25" s="14"/>
    </row>
    <row r="26" spans="2:6" x14ac:dyDescent="0.25">
      <c r="B26" s="109" t="s">
        <v>21</v>
      </c>
      <c r="C26" s="147">
        <v>0.66197684616386121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33"/>
  <sheetViews>
    <sheetView zoomScale="90" zoomScaleNormal="90" workbookViewId="0"/>
  </sheetViews>
  <sheetFormatPr baseColWidth="10" defaultRowHeight="15" x14ac:dyDescent="0.25"/>
  <cols>
    <col min="1" max="1" width="5.7109375" style="15" customWidth="1"/>
    <col min="2" max="2" width="11.42578125" style="15"/>
    <col min="3" max="3" width="12.7109375" style="15" customWidth="1"/>
    <col min="4" max="5" width="12.7109375" style="15" bestFit="1" customWidth="1"/>
    <col min="6" max="8" width="11.5703125" style="15" bestFit="1" customWidth="1"/>
    <col min="9" max="16384" width="11.42578125" style="15"/>
  </cols>
  <sheetData>
    <row r="1" spans="2:5" x14ac:dyDescent="0.25">
      <c r="B1" s="34" t="s">
        <v>160</v>
      </c>
      <c r="E1" s="33"/>
    </row>
    <row r="21" spans="2:12" x14ac:dyDescent="0.25">
      <c r="B21" s="28" t="s">
        <v>144</v>
      </c>
    </row>
    <row r="22" spans="2:12" x14ac:dyDescent="0.25">
      <c r="B22" s="28" t="s">
        <v>22</v>
      </c>
    </row>
    <row r="23" spans="2:12" x14ac:dyDescent="0.25">
      <c r="B23" s="28"/>
    </row>
    <row r="24" spans="2:12" x14ac:dyDescent="0.25">
      <c r="B24" s="28"/>
    </row>
    <row r="25" spans="2:12" ht="76.5" x14ac:dyDescent="0.25">
      <c r="B25" s="109"/>
      <c r="C25" s="150" t="s">
        <v>36</v>
      </c>
      <c r="D25" s="151" t="s">
        <v>38</v>
      </c>
      <c r="E25" s="150" t="s">
        <v>35</v>
      </c>
      <c r="F25" s="150" t="s">
        <v>37</v>
      </c>
    </row>
    <row r="26" spans="2:12" x14ac:dyDescent="0.25">
      <c r="B26" s="152">
        <v>2013</v>
      </c>
      <c r="C26" s="153">
        <v>4092.6473938172144</v>
      </c>
      <c r="D26" s="154">
        <v>42383.664536583048</v>
      </c>
      <c r="E26" s="153">
        <v>8137.8415519622204</v>
      </c>
      <c r="F26" s="153">
        <v>307.11217502005508</v>
      </c>
      <c r="G26" s="26"/>
    </row>
    <row r="27" spans="2:12" x14ac:dyDescent="0.25">
      <c r="B27" s="152">
        <v>2015</v>
      </c>
      <c r="C27" s="155">
        <v>5065.9226679048943</v>
      </c>
      <c r="D27" s="155">
        <v>44312.100713072374</v>
      </c>
      <c r="E27" s="155">
        <v>7644.4777417487721</v>
      </c>
      <c r="F27" s="155">
        <v>331.61122993504438</v>
      </c>
      <c r="G27" s="26"/>
    </row>
    <row r="28" spans="2:12" x14ac:dyDescent="0.25">
      <c r="B28" s="152">
        <v>2017</v>
      </c>
      <c r="C28" s="155">
        <v>6582.5578288501838</v>
      </c>
      <c r="D28" s="155">
        <v>43678.580624888709</v>
      </c>
      <c r="E28" s="155">
        <v>5442.6427199323844</v>
      </c>
      <c r="F28" s="155">
        <v>599.5801192414724</v>
      </c>
      <c r="G28" s="26"/>
      <c r="I28" s="25"/>
      <c r="J28" s="25"/>
      <c r="K28" s="25"/>
      <c r="L28" s="25"/>
    </row>
    <row r="29" spans="2:12" x14ac:dyDescent="0.25">
      <c r="B29" s="152">
        <v>2019</v>
      </c>
      <c r="C29" s="155">
        <v>6582.5578288501838</v>
      </c>
      <c r="D29" s="155">
        <v>43678.580624888709</v>
      </c>
      <c r="E29" s="155">
        <v>5442.6427199323844</v>
      </c>
      <c r="F29" s="155">
        <v>599.5801192414724</v>
      </c>
      <c r="G29" s="26"/>
    </row>
    <row r="30" spans="2:12" x14ac:dyDescent="0.25">
      <c r="B30" s="152">
        <v>2021</v>
      </c>
      <c r="C30" s="156">
        <v>7631.9897018033862</v>
      </c>
      <c r="D30" s="156">
        <v>45053.649736930871</v>
      </c>
      <c r="E30" s="156">
        <v>4114.3461412475663</v>
      </c>
      <c r="F30" s="156">
        <v>422.82059609485384</v>
      </c>
      <c r="G30" s="26"/>
    </row>
    <row r="31" spans="2:12" x14ac:dyDescent="0.25">
      <c r="B31" s="152">
        <v>2022</v>
      </c>
      <c r="C31" s="156">
        <v>8914.2606469547209</v>
      </c>
      <c r="D31" s="156">
        <v>54539.377622564287</v>
      </c>
      <c r="E31" s="156">
        <v>4166.3164329586571</v>
      </c>
      <c r="F31" s="156">
        <v>710.50208673735801</v>
      </c>
      <c r="G31" s="26"/>
    </row>
    <row r="32" spans="2:12" x14ac:dyDescent="0.25">
      <c r="B32" s="152">
        <v>2023</v>
      </c>
      <c r="C32" s="156">
        <v>8481.4781113745139</v>
      </c>
      <c r="D32" s="156">
        <v>57166.894140052638</v>
      </c>
      <c r="E32" s="156">
        <v>3197.8159296627077</v>
      </c>
      <c r="F32" s="156">
        <v>316.99206255467436</v>
      </c>
      <c r="G32" s="26"/>
    </row>
    <row r="33" spans="5:5" x14ac:dyDescent="0.25">
      <c r="E33" s="3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V59"/>
  <sheetViews>
    <sheetView workbookViewId="0"/>
  </sheetViews>
  <sheetFormatPr baseColWidth="10" defaultRowHeight="15" x14ac:dyDescent="0.25"/>
  <cols>
    <col min="1" max="1" width="5.7109375" style="13" customWidth="1"/>
    <col min="2" max="2" width="25.5703125" style="13" customWidth="1"/>
    <col min="3" max="3" width="11.28515625" style="13" bestFit="1" customWidth="1"/>
    <col min="4" max="4" width="9" style="13" customWidth="1"/>
    <col min="5" max="5" width="10.140625" style="13" customWidth="1"/>
    <col min="6" max="6" width="10.28515625" style="13" customWidth="1"/>
    <col min="7" max="7" width="9.140625" style="13" bestFit="1" customWidth="1"/>
    <col min="8" max="8" width="8.28515625" style="13" customWidth="1"/>
    <col min="9" max="9" width="7.5703125" style="13" bestFit="1" customWidth="1"/>
    <col min="10" max="10" width="10.42578125" style="13" bestFit="1" customWidth="1"/>
    <col min="11" max="11" width="11.140625" style="13" customWidth="1"/>
    <col min="12" max="12" width="11.85546875" style="13" bestFit="1" customWidth="1"/>
    <col min="13" max="13" width="0.28515625" style="13" customWidth="1"/>
    <col min="14" max="14" width="2.28515625" style="13" customWidth="1"/>
    <col min="15" max="16384" width="11.42578125" style="13"/>
  </cols>
  <sheetData>
    <row r="1" spans="2:22" x14ac:dyDescent="0.25">
      <c r="B1" s="93" t="s">
        <v>73</v>
      </c>
      <c r="C1" s="15"/>
      <c r="D1" s="15"/>
      <c r="F1" s="15"/>
      <c r="G1" s="15"/>
      <c r="I1" s="15"/>
    </row>
    <row r="2" spans="2:22" x14ac:dyDescent="0.25">
      <c r="B2" s="189" t="s">
        <v>39</v>
      </c>
      <c r="C2" s="190" t="s">
        <v>40</v>
      </c>
      <c r="D2" s="190"/>
      <c r="E2" s="190"/>
      <c r="F2" s="190"/>
      <c r="G2" s="190"/>
      <c r="H2" s="190"/>
      <c r="I2" s="190"/>
      <c r="J2" s="190"/>
      <c r="K2" s="190"/>
      <c r="L2" s="191" t="s">
        <v>143</v>
      </c>
      <c r="M2" s="35"/>
    </row>
    <row r="3" spans="2:22" ht="75" x14ac:dyDescent="0.25">
      <c r="B3" s="189"/>
      <c r="C3" s="36" t="s">
        <v>142</v>
      </c>
      <c r="D3" s="36" t="s">
        <v>43</v>
      </c>
      <c r="E3" s="36" t="s">
        <v>44</v>
      </c>
      <c r="F3" s="36" t="s">
        <v>141</v>
      </c>
      <c r="G3" s="36" t="s">
        <v>45</v>
      </c>
      <c r="H3" s="36" t="s">
        <v>46</v>
      </c>
      <c r="I3" s="36" t="s">
        <v>47</v>
      </c>
      <c r="J3" s="36" t="s">
        <v>48</v>
      </c>
      <c r="K3" s="36" t="s">
        <v>49</v>
      </c>
      <c r="L3" s="192"/>
      <c r="M3" s="35"/>
    </row>
    <row r="4" spans="2:22" x14ac:dyDescent="0.25">
      <c r="B4" s="37" t="s">
        <v>50</v>
      </c>
      <c r="C4" s="38"/>
      <c r="D4" s="38"/>
      <c r="E4" s="38"/>
      <c r="F4" s="38"/>
      <c r="G4" s="38"/>
      <c r="H4" s="38"/>
      <c r="I4" s="38"/>
      <c r="J4" s="38"/>
      <c r="K4" s="38"/>
      <c r="L4" s="39"/>
      <c r="M4" s="38"/>
    </row>
    <row r="5" spans="2:22" x14ac:dyDescent="0.25">
      <c r="B5" s="40" t="s">
        <v>51</v>
      </c>
      <c r="C5" s="41">
        <v>0</v>
      </c>
      <c r="D5" s="42">
        <v>0.13015208574504772</v>
      </c>
      <c r="E5" s="43">
        <v>4.5874034438513917E-3</v>
      </c>
      <c r="F5" s="42">
        <v>1.1028370756405345E-2</v>
      </c>
      <c r="G5" s="43">
        <v>0.18979011903255014</v>
      </c>
      <c r="H5" s="42">
        <v>7.8989881247901253E-2</v>
      </c>
      <c r="I5" s="43">
        <v>3.7894699018732672E-2</v>
      </c>
      <c r="J5" s="42">
        <v>5.5013211177801042E-3</v>
      </c>
      <c r="K5" s="43">
        <v>6.6679889550533226E-3</v>
      </c>
      <c r="L5" s="42">
        <v>0.5353881306826781</v>
      </c>
      <c r="M5" s="44"/>
      <c r="O5" s="14"/>
      <c r="P5" s="32"/>
    </row>
    <row r="6" spans="2:22" x14ac:dyDescent="0.25">
      <c r="B6" s="40" t="s">
        <v>52</v>
      </c>
      <c r="C6" s="45">
        <v>0</v>
      </c>
      <c r="D6" s="46">
        <v>0.11020077327211424</v>
      </c>
      <c r="E6" s="44">
        <v>5.5550935168018536E-3</v>
      </c>
      <c r="F6" s="46">
        <v>1.1859349886092078E-2</v>
      </c>
      <c r="G6" s="44">
        <v>0.18438722183479528</v>
      </c>
      <c r="H6" s="46">
        <v>4.3371199548022397E-2</v>
      </c>
      <c r="I6" s="44">
        <v>3.2774722227064977E-2</v>
      </c>
      <c r="J6" s="46">
        <v>1.243906182570091E-2</v>
      </c>
      <c r="K6" s="44">
        <v>4.2703083847232337E-3</v>
      </c>
      <c r="L6" s="46">
        <v>0.59514226950468496</v>
      </c>
      <c r="M6" s="44"/>
      <c r="O6" s="14"/>
      <c r="P6" s="32"/>
    </row>
    <row r="7" spans="2:22" x14ac:dyDescent="0.25">
      <c r="B7" s="40" t="s">
        <v>53</v>
      </c>
      <c r="C7" s="47">
        <v>0.36443450096878821</v>
      </c>
      <c r="D7" s="48">
        <v>3.0249954840419802E-2</v>
      </c>
      <c r="E7" s="49">
        <v>2.5620433755638781E-3</v>
      </c>
      <c r="F7" s="48">
        <v>1.5319149460942314E-2</v>
      </c>
      <c r="G7" s="49">
        <v>0.11520923279753635</v>
      </c>
      <c r="H7" s="48">
        <v>1.6162428290586752E-2</v>
      </c>
      <c r="I7" s="49">
        <v>3.7136970281041445E-2</v>
      </c>
      <c r="J7" s="48">
        <v>1.1231632032547399E-2</v>
      </c>
      <c r="K7" s="49">
        <v>3.8520521039595852E-3</v>
      </c>
      <c r="L7" s="48">
        <v>0.40384203584861433</v>
      </c>
      <c r="M7" s="44"/>
      <c r="O7" s="14"/>
      <c r="P7" s="32"/>
    </row>
    <row r="8" spans="2:22" x14ac:dyDescent="0.25">
      <c r="B8" s="50" t="s">
        <v>54</v>
      </c>
      <c r="C8" s="51"/>
      <c r="D8" s="38"/>
      <c r="E8" s="38"/>
      <c r="F8" s="38"/>
      <c r="G8" s="38"/>
      <c r="H8" s="38"/>
      <c r="I8" s="38"/>
      <c r="J8" s="38"/>
      <c r="K8" s="38"/>
      <c r="L8" s="39"/>
      <c r="M8" s="38"/>
      <c r="O8" s="32"/>
      <c r="V8" s="32"/>
    </row>
    <row r="9" spans="2:22" x14ac:dyDescent="0.25">
      <c r="B9" s="40" t="s">
        <v>55</v>
      </c>
      <c r="C9" s="41">
        <v>0.19786738438801943</v>
      </c>
      <c r="D9" s="42">
        <v>4.9834503028619845E-2</v>
      </c>
      <c r="E9" s="43">
        <v>5.5769383212639686E-3</v>
      </c>
      <c r="F9" s="42">
        <v>1.8715931925074435E-2</v>
      </c>
      <c r="G9" s="43">
        <v>0.21566701630454546</v>
      </c>
      <c r="H9" s="42">
        <v>4.0215508300185242E-2</v>
      </c>
      <c r="I9" s="43">
        <v>3.5558894194601072E-2</v>
      </c>
      <c r="J9" s="42">
        <v>9.5155267982622201E-3</v>
      </c>
      <c r="K9" s="43">
        <v>5.7384914685688808E-3</v>
      </c>
      <c r="L9" s="42">
        <v>0.42130980527085937</v>
      </c>
      <c r="M9" s="44"/>
      <c r="O9" s="32"/>
      <c r="V9" s="32"/>
    </row>
    <row r="10" spans="2:22" x14ac:dyDescent="0.25">
      <c r="B10" s="40" t="s">
        <v>56</v>
      </c>
      <c r="C10" s="45">
        <v>0.35543730354526465</v>
      </c>
      <c r="D10" s="46">
        <v>2.288956663666334E-2</v>
      </c>
      <c r="E10" s="44">
        <v>2.7862042736902593E-3</v>
      </c>
      <c r="F10" s="46">
        <v>1.2908215306349268E-2</v>
      </c>
      <c r="G10" s="44">
        <v>0.11044420398718885</v>
      </c>
      <c r="H10" s="46">
        <v>1.8056420636371188E-2</v>
      </c>
      <c r="I10" s="44">
        <v>3.4745425773410332E-2</v>
      </c>
      <c r="J10" s="46">
        <v>1.2401308789213679E-2</v>
      </c>
      <c r="K10" s="44">
        <v>3.6384157175547781E-3</v>
      </c>
      <c r="L10" s="46">
        <v>0.4266929353342937</v>
      </c>
      <c r="M10" s="44"/>
      <c r="O10" s="32"/>
      <c r="V10" s="32"/>
    </row>
    <row r="11" spans="2:22" x14ac:dyDescent="0.25">
      <c r="B11" s="40" t="s">
        <v>57</v>
      </c>
      <c r="C11" s="45">
        <v>9.1897071888121448E-3</v>
      </c>
      <c r="D11" s="46">
        <v>9.5646898632002625E-2</v>
      </c>
      <c r="E11" s="44">
        <v>1.7713660637422696E-3</v>
      </c>
      <c r="F11" s="46">
        <v>5.1621804039001067E-3</v>
      </c>
      <c r="G11" s="44">
        <v>0.1282967228207402</v>
      </c>
      <c r="H11" s="46">
        <v>4.3253289351456213E-3</v>
      </c>
      <c r="I11" s="44">
        <v>4.1076168183634153E-2</v>
      </c>
      <c r="J11" s="46">
        <v>1.5232499359755186E-2</v>
      </c>
      <c r="K11" s="44">
        <v>1.7991175237319146E-3</v>
      </c>
      <c r="L11" s="46">
        <v>0.69750001088853575</v>
      </c>
      <c r="M11" s="44"/>
      <c r="O11" s="32"/>
      <c r="V11" s="32"/>
    </row>
    <row r="12" spans="2:22" x14ac:dyDescent="0.25">
      <c r="B12" s="40" t="s">
        <v>58</v>
      </c>
      <c r="C12" s="45">
        <v>0.10735530370267361</v>
      </c>
      <c r="D12" s="46">
        <v>9.7433930295723753E-2</v>
      </c>
      <c r="E12" s="44">
        <v>2.4833249101484088E-3</v>
      </c>
      <c r="F12" s="46">
        <v>1.1104077300931707E-2</v>
      </c>
      <c r="G12" s="44">
        <v>0.12691058616702633</v>
      </c>
      <c r="H12" s="46">
        <v>1.5326226534980574E-2</v>
      </c>
      <c r="I12" s="44">
        <v>3.5383063652299693E-2</v>
      </c>
      <c r="J12" s="46">
        <v>1.4433102279654155E-2</v>
      </c>
      <c r="K12" s="44">
        <v>2.4939578669041173E-3</v>
      </c>
      <c r="L12" s="46">
        <v>0.58707642728965759</v>
      </c>
      <c r="M12" s="44"/>
      <c r="O12" s="32"/>
    </row>
    <row r="13" spans="2:22" x14ac:dyDescent="0.25">
      <c r="B13" s="40" t="s">
        <v>59</v>
      </c>
      <c r="C13" s="45">
        <v>0</v>
      </c>
      <c r="D13" s="46">
        <v>0.17654308370398319</v>
      </c>
      <c r="E13" s="44">
        <v>2.21469657766139E-3</v>
      </c>
      <c r="F13" s="46">
        <v>1.6029336392275384E-2</v>
      </c>
      <c r="G13" s="44">
        <v>0.11733646501996639</v>
      </c>
      <c r="H13" s="46">
        <v>0.11965405980024015</v>
      </c>
      <c r="I13" s="44">
        <v>5.3749317843145024E-2</v>
      </c>
      <c r="J13" s="46">
        <v>8.8365411351240784E-3</v>
      </c>
      <c r="K13" s="44">
        <v>8.0182409110214677E-3</v>
      </c>
      <c r="L13" s="46">
        <v>0.49761825861658276</v>
      </c>
      <c r="M13" s="44"/>
      <c r="O13" s="32"/>
    </row>
    <row r="14" spans="2:22" x14ac:dyDescent="0.25">
      <c r="B14" s="40" t="s">
        <v>60</v>
      </c>
      <c r="C14" s="45">
        <v>0.16465889847698173</v>
      </c>
      <c r="D14" s="46">
        <v>0.12796016077959288</v>
      </c>
      <c r="E14" s="44">
        <v>5.8620344792598405E-3</v>
      </c>
      <c r="F14" s="46">
        <v>1.1084840107201333E-2</v>
      </c>
      <c r="G14" s="44">
        <v>0.10361107271806741</v>
      </c>
      <c r="H14" s="46">
        <v>3.1880526803583685E-2</v>
      </c>
      <c r="I14" s="44">
        <v>5.284212408599117E-2</v>
      </c>
      <c r="J14" s="46">
        <v>1.0448111193118075E-2</v>
      </c>
      <c r="K14" s="44">
        <v>7.4761226096618904E-3</v>
      </c>
      <c r="L14" s="46">
        <v>0.4841761087465421</v>
      </c>
      <c r="M14" s="44"/>
      <c r="O14" s="32"/>
    </row>
    <row r="15" spans="2:22" x14ac:dyDescent="0.25">
      <c r="B15" s="40" t="s">
        <v>61</v>
      </c>
      <c r="C15" s="45">
        <v>0</v>
      </c>
      <c r="D15" s="46">
        <v>0.2902982931216932</v>
      </c>
      <c r="E15" s="44">
        <v>0</v>
      </c>
      <c r="F15" s="46">
        <v>3.1977373080192495E-2</v>
      </c>
      <c r="G15" s="44">
        <v>0.5123605966760314</v>
      </c>
      <c r="H15" s="46">
        <v>0.13988890590193878</v>
      </c>
      <c r="I15" s="44">
        <v>1.8351393350321273E-2</v>
      </c>
      <c r="J15" s="46">
        <v>4.4102031260051262E-3</v>
      </c>
      <c r="K15" s="44">
        <v>2.7132347438178074E-3</v>
      </c>
      <c r="L15" s="46">
        <v>0</v>
      </c>
      <c r="M15" s="44"/>
      <c r="O15" s="32"/>
    </row>
    <row r="16" spans="2:22" x14ac:dyDescent="0.25">
      <c r="B16" s="40" t="s">
        <v>62</v>
      </c>
      <c r="C16" s="45">
        <v>0.11634291240563305</v>
      </c>
      <c r="D16" s="46">
        <v>0.48180758595953616</v>
      </c>
      <c r="E16" s="44">
        <v>0</v>
      </c>
      <c r="F16" s="46">
        <v>3.372258330598061E-3</v>
      </c>
      <c r="G16" s="44">
        <v>0.17529297137280367</v>
      </c>
      <c r="H16" s="46">
        <v>7.0931155583848604E-2</v>
      </c>
      <c r="I16" s="44">
        <v>5.9014520785466013E-2</v>
      </c>
      <c r="J16" s="46">
        <v>0</v>
      </c>
      <c r="K16" s="44">
        <v>2.8102152754983841E-3</v>
      </c>
      <c r="L16" s="46">
        <v>9.0428380286616095E-2</v>
      </c>
      <c r="M16" s="44"/>
      <c r="O16" s="32"/>
    </row>
    <row r="17" spans="2:15" x14ac:dyDescent="0.25">
      <c r="B17" s="40" t="s">
        <v>63</v>
      </c>
      <c r="C17" s="47">
        <v>0.24191839074406443</v>
      </c>
      <c r="D17" s="48">
        <v>1.5143573075535998E-2</v>
      </c>
      <c r="E17" s="49">
        <v>8.1187520243071823E-4</v>
      </c>
      <c r="F17" s="48">
        <v>9.0775543479805747E-3</v>
      </c>
      <c r="G17" s="49">
        <v>5.0386422596792518E-2</v>
      </c>
      <c r="H17" s="48">
        <v>2.7870090001639839E-3</v>
      </c>
      <c r="I17" s="49">
        <v>2.5717465787707366E-2</v>
      </c>
      <c r="J17" s="48">
        <v>6.5681480639510226E-3</v>
      </c>
      <c r="K17" s="49">
        <v>1.4559073266147598E-3</v>
      </c>
      <c r="L17" s="48">
        <v>0.64613365385475852</v>
      </c>
      <c r="M17" s="44"/>
      <c r="O17" s="32"/>
    </row>
    <row r="18" spans="2:15" x14ac:dyDescent="0.25">
      <c r="B18" s="37" t="s">
        <v>64</v>
      </c>
      <c r="C18" s="52">
        <v>0.24371830325731941</v>
      </c>
      <c r="D18" s="52">
        <v>6.0005245631927814E-2</v>
      </c>
      <c r="E18" s="52">
        <v>3.3947595834500043E-3</v>
      </c>
      <c r="F18" s="52">
        <v>1.4036829284337414E-2</v>
      </c>
      <c r="G18" s="52">
        <v>0.13901004340911408</v>
      </c>
      <c r="H18" s="52">
        <v>3.1016890079342663E-2</v>
      </c>
      <c r="I18" s="52">
        <v>3.6531727097716793E-2</v>
      </c>
      <c r="J18" s="52">
        <v>1.0493736898113665E-2</v>
      </c>
      <c r="K18" s="52">
        <v>4.3838359279229858E-3</v>
      </c>
      <c r="L18" s="52">
        <v>0.45740862883075506</v>
      </c>
      <c r="M18" s="53"/>
      <c r="O18" s="32"/>
    </row>
    <row r="19" spans="2:15" ht="15" customHeight="1" x14ac:dyDescent="0.25">
      <c r="B19" s="28" t="s">
        <v>144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O19" s="32"/>
    </row>
    <row r="20" spans="2:15" s="15" customFormat="1" x14ac:dyDescent="0.25">
      <c r="B20" s="28" t="s">
        <v>22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2:15" s="15" customFormat="1" x14ac:dyDescent="0.25">
      <c r="B21" s="25"/>
      <c r="C21" s="54"/>
      <c r="D21" s="54"/>
      <c r="E21" s="54"/>
      <c r="F21" s="54"/>
      <c r="G21" s="54"/>
      <c r="H21" s="54"/>
      <c r="I21" s="54"/>
      <c r="J21" s="54"/>
      <c r="K21" s="54"/>
    </row>
    <row r="22" spans="2:15" s="15" customFormat="1" x14ac:dyDescent="0.25">
      <c r="B22" s="25"/>
      <c r="C22" s="54"/>
      <c r="D22" s="54"/>
      <c r="E22" s="54"/>
      <c r="F22" s="54"/>
      <c r="G22" s="54"/>
      <c r="H22" s="54"/>
      <c r="I22" s="54"/>
      <c r="J22" s="54"/>
      <c r="K22" s="54"/>
    </row>
    <row r="23" spans="2:15" s="15" customFormat="1" x14ac:dyDescent="0.25">
      <c r="B23" s="25"/>
      <c r="C23" s="54"/>
      <c r="D23" s="54"/>
      <c r="E23" s="54"/>
      <c r="F23" s="54"/>
      <c r="G23" s="54"/>
      <c r="H23" s="54"/>
      <c r="I23" s="54"/>
      <c r="J23" s="54"/>
      <c r="K23" s="54"/>
    </row>
    <row r="24" spans="2:15" s="15" customFormat="1" x14ac:dyDescent="0.25">
      <c r="B24" s="25"/>
      <c r="C24" s="54"/>
      <c r="D24" s="54"/>
      <c r="E24" s="54"/>
      <c r="F24" s="54"/>
      <c r="G24" s="54"/>
      <c r="H24" s="54"/>
      <c r="I24" s="54"/>
      <c r="J24" s="54"/>
      <c r="K24" s="54"/>
    </row>
    <row r="25" spans="2:15" s="15" customFormat="1" x14ac:dyDescent="0.25">
      <c r="B25" s="25"/>
      <c r="C25" s="54"/>
      <c r="D25" s="54"/>
      <c r="E25" s="54"/>
      <c r="F25" s="54"/>
      <c r="G25" s="54"/>
      <c r="H25" s="54"/>
      <c r="I25" s="54"/>
      <c r="J25" s="54"/>
      <c r="K25" s="54"/>
    </row>
    <row r="26" spans="2:15" s="15" customFormat="1" x14ac:dyDescent="0.25">
      <c r="B26" s="25"/>
      <c r="C26" s="54"/>
      <c r="D26" s="54"/>
      <c r="E26" s="54"/>
      <c r="F26" s="54"/>
      <c r="G26" s="54"/>
      <c r="H26" s="54"/>
      <c r="I26" s="54"/>
      <c r="J26" s="54"/>
      <c r="K26" s="54"/>
    </row>
    <row r="27" spans="2:15" s="15" customFormat="1" x14ac:dyDescent="0.25">
      <c r="B27" s="25"/>
      <c r="C27" s="54"/>
      <c r="D27" s="54"/>
      <c r="E27" s="54"/>
      <c r="F27" s="54"/>
      <c r="G27" s="54"/>
      <c r="H27" s="54"/>
      <c r="I27" s="54"/>
      <c r="J27" s="54"/>
      <c r="K27" s="54"/>
    </row>
    <row r="28" spans="2:15" s="15" customFormat="1" x14ac:dyDescent="0.25"/>
    <row r="29" spans="2:15" s="15" customFormat="1" x14ac:dyDescent="0.25">
      <c r="C29" s="54"/>
    </row>
    <row r="30" spans="2:15" s="15" customFormat="1" x14ac:dyDescent="0.25"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2:15" s="15" customFormat="1" x14ac:dyDescent="0.25"/>
    <row r="32" spans="2:15" s="15" customFormat="1" x14ac:dyDescent="0.25">
      <c r="B32" s="25"/>
      <c r="C32" s="54"/>
      <c r="D32" s="54"/>
      <c r="E32" s="54"/>
      <c r="F32" s="54"/>
      <c r="G32" s="54"/>
      <c r="H32" s="54"/>
      <c r="I32" s="54"/>
      <c r="J32" s="54"/>
      <c r="K32" s="54"/>
    </row>
    <row r="33" spans="2:11" s="15" customFormat="1" x14ac:dyDescent="0.25">
      <c r="B33" s="25"/>
      <c r="C33" s="54"/>
      <c r="D33" s="54"/>
      <c r="E33" s="54"/>
      <c r="F33" s="54"/>
      <c r="G33" s="54"/>
      <c r="H33" s="54"/>
      <c r="I33" s="54"/>
      <c r="J33" s="54"/>
      <c r="K33" s="54"/>
    </row>
    <row r="34" spans="2:11" s="15" customFormat="1" x14ac:dyDescent="0.25">
      <c r="B34" s="25"/>
      <c r="C34" s="54"/>
      <c r="D34" s="54"/>
      <c r="E34" s="54"/>
      <c r="F34" s="54"/>
      <c r="G34" s="54"/>
      <c r="H34" s="54"/>
      <c r="I34" s="54"/>
      <c r="J34" s="54"/>
      <c r="K34" s="54"/>
    </row>
    <row r="35" spans="2:11" s="15" customFormat="1" x14ac:dyDescent="0.25">
      <c r="C35" s="54"/>
      <c r="D35" s="54"/>
      <c r="E35" s="54"/>
      <c r="F35" s="54"/>
      <c r="G35" s="54"/>
      <c r="H35" s="54"/>
      <c r="I35" s="54"/>
      <c r="J35" s="54"/>
      <c r="K35" s="54"/>
    </row>
    <row r="36" spans="2:11" s="15" customFormat="1" x14ac:dyDescent="0.25"/>
    <row r="37" spans="2:11" s="15" customFormat="1" x14ac:dyDescent="0.25"/>
    <row r="38" spans="2:11" s="15" customFormat="1" x14ac:dyDescent="0.25"/>
    <row r="39" spans="2:11" s="15" customFormat="1" x14ac:dyDescent="0.25"/>
    <row r="40" spans="2:11" s="15" customFormat="1" x14ac:dyDescent="0.25"/>
    <row r="41" spans="2:11" s="15" customFormat="1" x14ac:dyDescent="0.25"/>
    <row r="42" spans="2:11" s="15" customFormat="1" x14ac:dyDescent="0.25"/>
    <row r="43" spans="2:11" s="15" customFormat="1" x14ac:dyDescent="0.25"/>
    <row r="44" spans="2:11" s="15" customFormat="1" x14ac:dyDescent="0.25"/>
    <row r="45" spans="2:11" s="15" customFormat="1" x14ac:dyDescent="0.25"/>
    <row r="46" spans="2:11" s="15" customFormat="1" x14ac:dyDescent="0.25"/>
    <row r="47" spans="2:11" s="15" customFormat="1" x14ac:dyDescent="0.25"/>
    <row r="48" spans="2:11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</sheetData>
  <mergeCells count="3">
    <mergeCell ref="B2:B3"/>
    <mergeCell ref="C2:K2"/>
    <mergeCell ref="L2:L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47"/>
  <sheetViews>
    <sheetView zoomScaleNormal="100" workbookViewId="0"/>
  </sheetViews>
  <sheetFormatPr baseColWidth="10" defaultRowHeight="15" x14ac:dyDescent="0.25"/>
  <cols>
    <col min="1" max="1" width="5.7109375" style="13" bestFit="1" customWidth="1"/>
    <col min="2" max="2" width="36.7109375" style="13" bestFit="1" customWidth="1"/>
    <col min="3" max="6" width="14" style="13" customWidth="1"/>
    <col min="7" max="9" width="13" style="13" customWidth="1"/>
    <col min="10" max="19" width="11.42578125" style="13"/>
    <col min="20" max="20" width="11.42578125" style="76"/>
    <col min="21" max="16384" width="11.42578125" style="13"/>
  </cols>
  <sheetData>
    <row r="1" spans="1:11" ht="15.75" x14ac:dyDescent="0.25">
      <c r="B1" s="34" t="s">
        <v>161</v>
      </c>
      <c r="C1" s="55"/>
      <c r="D1" s="55"/>
      <c r="E1" s="55"/>
      <c r="F1" s="55"/>
      <c r="G1" s="55"/>
      <c r="H1" s="55"/>
      <c r="I1" s="56"/>
      <c r="J1" s="57"/>
      <c r="K1" s="58"/>
    </row>
    <row r="2" spans="1:11" x14ac:dyDescent="0.25">
      <c r="B2" s="59"/>
      <c r="C2" s="65"/>
      <c r="D2" s="65"/>
      <c r="E2" s="65"/>
      <c r="F2" s="65"/>
      <c r="G2" s="66"/>
      <c r="H2" s="66"/>
      <c r="I2" s="67"/>
      <c r="J2" s="68"/>
      <c r="K2" s="69"/>
    </row>
    <row r="3" spans="1:11" x14ac:dyDescent="0.25">
      <c r="B3" s="63"/>
      <c r="C3" s="70"/>
      <c r="D3" s="70"/>
      <c r="E3" s="70"/>
      <c r="F3" s="70"/>
      <c r="G3" s="71"/>
      <c r="H3" s="71"/>
      <c r="I3" s="67"/>
      <c r="J3" s="72"/>
      <c r="K3" s="69"/>
    </row>
    <row r="4" spans="1:11" x14ac:dyDescent="0.25">
      <c r="B4" s="63"/>
      <c r="C4" s="70"/>
      <c r="D4" s="70"/>
      <c r="E4" s="70"/>
      <c r="F4" s="70"/>
      <c r="G4" s="71"/>
      <c r="H4" s="71"/>
      <c r="I4" s="67"/>
      <c r="J4" s="72"/>
      <c r="K4" s="69"/>
    </row>
    <row r="5" spans="1:11" x14ac:dyDescent="0.25">
      <c r="B5" s="63"/>
      <c r="C5" s="70"/>
      <c r="D5" s="70"/>
      <c r="E5" s="70"/>
      <c r="F5" s="70"/>
      <c r="G5" s="71"/>
      <c r="H5" s="71"/>
      <c r="I5" s="67"/>
      <c r="J5" s="72"/>
      <c r="K5" s="69"/>
    </row>
    <row r="6" spans="1:11" x14ac:dyDescent="0.25">
      <c r="B6" s="63"/>
      <c r="C6" s="70"/>
      <c r="D6" s="70"/>
      <c r="E6" s="70"/>
      <c r="F6" s="70"/>
      <c r="G6" s="73"/>
      <c r="H6" s="73"/>
      <c r="I6" s="67"/>
      <c r="J6" s="72"/>
      <c r="K6" s="69"/>
    </row>
    <row r="7" spans="1:11" x14ac:dyDescent="0.25">
      <c r="B7" s="63"/>
      <c r="C7" s="70"/>
      <c r="D7" s="70"/>
      <c r="E7" s="70"/>
      <c r="F7" s="70"/>
      <c r="G7" s="71"/>
      <c r="H7" s="71"/>
      <c r="I7" s="67"/>
      <c r="J7" s="72"/>
      <c r="K7" s="69"/>
    </row>
    <row r="8" spans="1:11" x14ac:dyDescent="0.25">
      <c r="B8" s="63"/>
      <c r="C8" s="70"/>
      <c r="D8" s="70"/>
      <c r="E8" s="70"/>
      <c r="F8" s="70"/>
      <c r="G8" s="71"/>
      <c r="H8" s="71"/>
      <c r="I8" s="67"/>
      <c r="J8" s="72"/>
      <c r="K8" s="69"/>
    </row>
    <row r="9" spans="1:11" x14ac:dyDescent="0.25">
      <c r="B9" s="63"/>
      <c r="C9" s="70"/>
      <c r="D9" s="70"/>
      <c r="E9" s="70"/>
      <c r="F9" s="70"/>
      <c r="G9" s="71"/>
      <c r="H9" s="71"/>
      <c r="I9" s="67"/>
      <c r="J9" s="72"/>
      <c r="K9" s="69"/>
    </row>
    <row r="10" spans="1:11" x14ac:dyDescent="0.25">
      <c r="B10" s="63"/>
      <c r="C10" s="70"/>
      <c r="D10" s="70"/>
      <c r="E10" s="70"/>
      <c r="F10" s="70"/>
      <c r="G10" s="71"/>
      <c r="H10" s="71"/>
      <c r="I10" s="67"/>
      <c r="J10" s="72"/>
      <c r="K10" s="69"/>
    </row>
    <row r="14" spans="1:11" x14ac:dyDescent="0.25">
      <c r="A14" s="15"/>
      <c r="B14" s="15"/>
      <c r="C14" s="15"/>
      <c r="D14" s="15"/>
      <c r="E14" s="15"/>
      <c r="F14" s="15"/>
      <c r="G14" s="15"/>
      <c r="H14" s="15"/>
    </row>
    <row r="15" spans="1:11" x14ac:dyDescent="0.25">
      <c r="A15" s="15"/>
      <c r="B15" s="74"/>
      <c r="C15" s="75"/>
      <c r="D15" s="75"/>
      <c r="E15" s="75"/>
      <c r="F15" s="75"/>
      <c r="G15" s="75"/>
      <c r="H15" s="15"/>
    </row>
    <row r="16" spans="1:11" x14ac:dyDescent="0.25">
      <c r="A16" s="15"/>
      <c r="B16" s="74"/>
      <c r="C16" s="75"/>
      <c r="D16" s="75"/>
      <c r="E16" s="75"/>
      <c r="F16" s="75"/>
      <c r="G16" s="75"/>
      <c r="H16" s="15"/>
    </row>
    <row r="17" spans="1:11" x14ac:dyDescent="0.25">
      <c r="A17" s="15"/>
      <c r="B17" s="74"/>
      <c r="C17" s="75"/>
      <c r="D17" s="75"/>
      <c r="E17" s="75"/>
      <c r="F17" s="75"/>
      <c r="G17" s="75"/>
      <c r="H17" s="15"/>
    </row>
    <row r="18" spans="1:11" x14ac:dyDescent="0.25">
      <c r="A18" s="15"/>
      <c r="B18" s="74"/>
      <c r="C18" s="75"/>
      <c r="D18" s="75"/>
      <c r="E18" s="75"/>
      <c r="F18" s="75"/>
      <c r="G18" s="75"/>
      <c r="H18" s="15"/>
    </row>
    <row r="19" spans="1:11" x14ac:dyDescent="0.25">
      <c r="A19" s="15"/>
      <c r="B19" s="74"/>
      <c r="C19" s="75"/>
      <c r="D19" s="75"/>
      <c r="E19" s="75"/>
      <c r="F19" s="75"/>
      <c r="G19" s="75"/>
      <c r="H19" s="15"/>
    </row>
    <row r="20" spans="1:11" x14ac:dyDescent="0.25">
      <c r="A20" s="15"/>
      <c r="B20" s="74"/>
      <c r="C20" s="75"/>
      <c r="D20" s="75"/>
      <c r="E20" s="75"/>
      <c r="F20" s="75"/>
      <c r="G20" s="75"/>
      <c r="H20" s="15"/>
    </row>
    <row r="21" spans="1:11" x14ac:dyDescent="0.25">
      <c r="A21" s="15"/>
      <c r="B21" s="74"/>
      <c r="C21" s="75"/>
      <c r="D21" s="75"/>
      <c r="E21" s="75"/>
      <c r="F21" s="75"/>
      <c r="G21" s="75"/>
      <c r="H21" s="15"/>
    </row>
    <row r="22" spans="1:11" x14ac:dyDescent="0.25">
      <c r="A22" s="15"/>
      <c r="B22" s="74"/>
      <c r="C22" s="75"/>
      <c r="D22" s="75"/>
      <c r="E22" s="75"/>
      <c r="F22" s="75"/>
      <c r="G22" s="75"/>
      <c r="H22" s="15"/>
    </row>
    <row r="23" spans="1:11" x14ac:dyDescent="0.25">
      <c r="A23" s="15"/>
      <c r="B23" s="74"/>
      <c r="C23" s="75"/>
      <c r="D23" s="75"/>
      <c r="E23" s="75"/>
      <c r="F23" s="75"/>
      <c r="G23" s="75"/>
      <c r="H23" s="15"/>
    </row>
    <row r="24" spans="1:11" x14ac:dyDescent="0.25">
      <c r="A24" s="15"/>
      <c r="B24" s="74"/>
      <c r="C24" s="75"/>
      <c r="D24" s="75"/>
      <c r="E24" s="75"/>
      <c r="F24" s="75"/>
      <c r="G24" s="75"/>
      <c r="H24" s="15"/>
    </row>
    <row r="25" spans="1:11" x14ac:dyDescent="0.25">
      <c r="A25" s="15"/>
      <c r="B25" s="74"/>
      <c r="C25" s="75"/>
      <c r="D25" s="75"/>
      <c r="E25" s="75"/>
      <c r="F25" s="75"/>
      <c r="G25" s="75"/>
      <c r="H25" s="15"/>
    </row>
    <row r="26" spans="1:11" x14ac:dyDescent="0.25">
      <c r="A26" s="15"/>
      <c r="B26" s="28" t="s">
        <v>144</v>
      </c>
      <c r="C26" s="75"/>
      <c r="D26" s="75"/>
      <c r="E26" s="75"/>
      <c r="F26" s="75"/>
      <c r="G26" s="75"/>
      <c r="H26" s="15"/>
    </row>
    <row r="27" spans="1:11" x14ac:dyDescent="0.25">
      <c r="A27" s="15"/>
      <c r="B27" s="28" t="s">
        <v>22</v>
      </c>
      <c r="C27" s="75"/>
      <c r="D27" s="75"/>
      <c r="E27" s="75"/>
      <c r="F27" s="75"/>
      <c r="G27" s="75"/>
      <c r="H27" s="15"/>
    </row>
    <row r="28" spans="1:11" x14ac:dyDescent="0.25">
      <c r="A28" s="15"/>
      <c r="B28" s="28"/>
      <c r="C28" s="75"/>
      <c r="D28" s="75"/>
      <c r="E28" s="75"/>
      <c r="F28" s="75"/>
      <c r="G28" s="75"/>
      <c r="H28" s="15"/>
    </row>
    <row r="30" spans="1:11" ht="15.75" x14ac:dyDescent="0.25">
      <c r="B30" s="157"/>
      <c r="C30" s="162">
        <v>2023</v>
      </c>
      <c r="D30" s="162">
        <v>2022</v>
      </c>
      <c r="E30" s="162">
        <v>2021</v>
      </c>
      <c r="F30" s="162">
        <v>2019</v>
      </c>
      <c r="G30" s="162">
        <v>2017</v>
      </c>
      <c r="H30" s="162">
        <v>2015</v>
      </c>
      <c r="I30" s="56"/>
      <c r="J30" s="57"/>
      <c r="K30" s="58"/>
    </row>
    <row r="31" spans="1:11" x14ac:dyDescent="0.25">
      <c r="B31" s="158" t="s">
        <v>65</v>
      </c>
      <c r="C31" s="159">
        <v>45.740862883075508</v>
      </c>
      <c r="D31" s="159">
        <v>45.986177453294403</v>
      </c>
      <c r="E31" s="159">
        <v>43.82709536325499</v>
      </c>
      <c r="F31" s="159">
        <v>47.809877250196159</v>
      </c>
      <c r="G31" s="160">
        <v>44.381772407855721</v>
      </c>
      <c r="H31" s="160">
        <v>49.006994209665066</v>
      </c>
      <c r="I31" s="61"/>
      <c r="J31" s="61"/>
      <c r="K31" s="61"/>
    </row>
    <row r="32" spans="1:11" x14ac:dyDescent="0.25">
      <c r="B32" s="158" t="s">
        <v>66</v>
      </c>
      <c r="C32" s="159">
        <v>3.1016890079342661</v>
      </c>
      <c r="D32" s="159">
        <v>3.1138657033970047</v>
      </c>
      <c r="E32" s="159">
        <v>3.451714756578788</v>
      </c>
      <c r="F32" s="159">
        <v>2.8612182264184156</v>
      </c>
      <c r="G32" s="159">
        <v>2.8515352981744106</v>
      </c>
      <c r="H32" s="159">
        <v>2.8152412881286031</v>
      </c>
      <c r="I32" s="60"/>
      <c r="J32" s="60"/>
      <c r="K32" s="60"/>
    </row>
    <row r="33" spans="1:11" x14ac:dyDescent="0.25">
      <c r="A33" s="62"/>
      <c r="B33" s="161" t="s">
        <v>67</v>
      </c>
      <c r="C33" s="159">
        <v>1.4036829284337413</v>
      </c>
      <c r="D33" s="159">
        <v>1.6219863593758206</v>
      </c>
      <c r="E33" s="159">
        <v>1.6087558854214288</v>
      </c>
      <c r="F33" s="159">
        <v>4.3089916121587137</v>
      </c>
      <c r="G33" s="160">
        <v>2.3661757983904712</v>
      </c>
      <c r="H33" s="160">
        <v>3.1127850209584689</v>
      </c>
      <c r="I33" s="61"/>
      <c r="J33" s="61"/>
      <c r="K33" s="61"/>
    </row>
    <row r="34" spans="1:11" x14ac:dyDescent="0.25">
      <c r="A34" s="62"/>
      <c r="B34" s="161" t="s">
        <v>68</v>
      </c>
      <c r="C34" s="159">
        <v>3.6531727097716793</v>
      </c>
      <c r="D34" s="159">
        <v>3.3626325493352374</v>
      </c>
      <c r="E34" s="159">
        <v>3.1402395345477951</v>
      </c>
      <c r="F34" s="159">
        <v>3.1520595267755218</v>
      </c>
      <c r="G34" s="160">
        <v>4.0413740862971235</v>
      </c>
      <c r="H34" s="160">
        <v>5.1423585517082389</v>
      </c>
      <c r="I34" s="61"/>
      <c r="J34" s="61"/>
      <c r="K34" s="61"/>
    </row>
    <row r="35" spans="1:11" x14ac:dyDescent="0.25">
      <c r="A35" s="62"/>
      <c r="B35" s="161" t="s">
        <v>43</v>
      </c>
      <c r="C35" s="159">
        <v>6.0005245631927817</v>
      </c>
      <c r="D35" s="159">
        <v>7.0028920730969499</v>
      </c>
      <c r="E35" s="159">
        <v>5.9376181589741037</v>
      </c>
      <c r="F35" s="159">
        <v>4.0764450030554213</v>
      </c>
      <c r="G35" s="160">
        <v>4.7746546711479763</v>
      </c>
      <c r="H35" s="160">
        <v>4.7687805347622669</v>
      </c>
      <c r="I35" s="61"/>
      <c r="J35" s="61"/>
      <c r="K35" s="61"/>
    </row>
    <row r="36" spans="1:11" x14ac:dyDescent="0.25">
      <c r="A36" s="62"/>
      <c r="B36" s="161" t="s">
        <v>69</v>
      </c>
      <c r="C36" s="159">
        <v>1.0493736898113666</v>
      </c>
      <c r="D36" s="159">
        <v>1.1170425647158653</v>
      </c>
      <c r="E36" s="159">
        <v>1.1220661057862951</v>
      </c>
      <c r="F36" s="159">
        <v>3.0517016769484973</v>
      </c>
      <c r="G36" s="160">
        <v>9.17239842336277</v>
      </c>
      <c r="H36" s="160">
        <v>7.6125751200721501</v>
      </c>
      <c r="I36" s="61"/>
      <c r="J36" s="61"/>
      <c r="K36" s="61"/>
    </row>
    <row r="37" spans="1:11" x14ac:dyDescent="0.25">
      <c r="A37" s="62"/>
      <c r="B37" s="161" t="s">
        <v>45</v>
      </c>
      <c r="C37" s="159">
        <v>13.901004340911408</v>
      </c>
      <c r="D37" s="159">
        <v>13.786386437565726</v>
      </c>
      <c r="E37" s="159">
        <v>14.795288379382685</v>
      </c>
      <c r="F37" s="159">
        <v>13.554463950379482</v>
      </c>
      <c r="G37" s="160">
        <v>13.242077658077903</v>
      </c>
      <c r="H37" s="160">
        <v>13.669725822532792</v>
      </c>
      <c r="I37" s="61"/>
      <c r="J37" s="61"/>
      <c r="K37" s="61"/>
    </row>
    <row r="38" spans="1:11" x14ac:dyDescent="0.25">
      <c r="A38" s="64"/>
      <c r="B38" s="161" t="s">
        <v>42</v>
      </c>
      <c r="C38" s="159">
        <v>24.371830325731942</v>
      </c>
      <c r="D38" s="159">
        <v>23.276884350817607</v>
      </c>
      <c r="E38" s="159">
        <v>25.279676933821744</v>
      </c>
      <c r="F38" s="159">
        <v>20.60467572260999</v>
      </c>
      <c r="G38" s="160">
        <v>18.680241052403041</v>
      </c>
      <c r="H38" s="160">
        <v>13.985192798603942</v>
      </c>
      <c r="I38" s="61"/>
      <c r="J38" s="61"/>
      <c r="K38" s="61"/>
    </row>
    <row r="39" spans="1:11" x14ac:dyDescent="0.25">
      <c r="C39" s="14"/>
      <c r="D39" s="14"/>
      <c r="E39" s="14"/>
      <c r="F39" s="14"/>
      <c r="G39" s="14"/>
      <c r="H39" s="14"/>
      <c r="I39" s="14"/>
      <c r="J39" s="14"/>
      <c r="K39" s="14"/>
    </row>
    <row r="41" spans="1:11" x14ac:dyDescent="0.25">
      <c r="A41" s="15"/>
      <c r="B41" s="74"/>
      <c r="C41" s="75"/>
      <c r="D41" s="75"/>
      <c r="E41" s="75"/>
      <c r="F41" s="75"/>
      <c r="G41" s="75"/>
      <c r="H41" s="15"/>
    </row>
    <row r="42" spans="1:11" x14ac:dyDescent="0.25">
      <c r="A42" s="15"/>
      <c r="B42" s="74"/>
      <c r="C42" s="75"/>
      <c r="D42" s="75"/>
      <c r="E42" s="75"/>
      <c r="F42" s="75"/>
      <c r="G42" s="75"/>
      <c r="H42" s="15"/>
    </row>
    <row r="43" spans="1:11" x14ac:dyDescent="0.25">
      <c r="A43" s="15"/>
      <c r="B43" s="74"/>
      <c r="C43" s="75"/>
      <c r="D43" s="75"/>
      <c r="E43" s="75"/>
      <c r="F43" s="75"/>
      <c r="G43" s="75"/>
      <c r="H43" s="15"/>
    </row>
    <row r="44" spans="1:11" x14ac:dyDescent="0.25">
      <c r="A44" s="15"/>
      <c r="B44" s="74"/>
      <c r="C44" s="75"/>
      <c r="D44" s="75"/>
      <c r="E44" s="75"/>
      <c r="F44" s="75"/>
      <c r="G44" s="75"/>
      <c r="H44" s="15"/>
    </row>
    <row r="45" spans="1:11" x14ac:dyDescent="0.25">
      <c r="A45" s="15"/>
      <c r="B45" s="74"/>
      <c r="C45" s="75"/>
      <c r="D45" s="75"/>
      <c r="E45" s="75"/>
      <c r="F45" s="75"/>
      <c r="G45" s="75"/>
      <c r="H45" s="15"/>
    </row>
    <row r="46" spans="1:11" x14ac:dyDescent="0.25">
      <c r="A46" s="15"/>
      <c r="B46" s="15"/>
      <c r="C46" s="15"/>
      <c r="D46" s="15"/>
      <c r="E46" s="15"/>
      <c r="F46" s="15"/>
      <c r="G46" s="15"/>
      <c r="H46" s="15"/>
    </row>
    <row r="47" spans="1:11" x14ac:dyDescent="0.25">
      <c r="A47" s="15"/>
      <c r="B47" s="15"/>
      <c r="C47" s="15"/>
      <c r="D47" s="15"/>
      <c r="E47" s="15"/>
      <c r="F47" s="15"/>
      <c r="G47" s="15"/>
      <c r="H47" s="15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7</vt:i4>
      </vt:variant>
    </vt:vector>
  </HeadingPairs>
  <TitlesOfParts>
    <vt:vector size="30" baseType="lpstr">
      <vt:lpstr>B1 - Fig 1</vt:lpstr>
      <vt:lpstr>B1 - Fig 2</vt:lpstr>
      <vt:lpstr>B1 - Fig 3</vt:lpstr>
      <vt:lpstr>B2 - Fig 1</vt:lpstr>
      <vt:lpstr>B2 - Fig 2</vt:lpstr>
      <vt:lpstr>B2 - Fig 3</vt:lpstr>
      <vt:lpstr>B2 - Fig 4</vt:lpstr>
      <vt:lpstr>B3 - Fig 1</vt:lpstr>
      <vt:lpstr>B3 - Fig 2</vt:lpstr>
      <vt:lpstr>B3 - Fig 3</vt:lpstr>
      <vt:lpstr>B4 - Fig 1</vt:lpstr>
      <vt:lpstr>B4 - Fig 2</vt:lpstr>
      <vt:lpstr>B4 - Fig 3</vt:lpstr>
      <vt:lpstr>B4 - Fig 4</vt:lpstr>
      <vt:lpstr>B4 - Anx 1</vt:lpstr>
      <vt:lpstr>B4 - Anx 2</vt:lpstr>
      <vt:lpstr>B5 - Fig 1</vt:lpstr>
      <vt:lpstr>B5 - Fig 2</vt:lpstr>
      <vt:lpstr>B6 - Fig 1 &amp; 4</vt:lpstr>
      <vt:lpstr>B6 - Fig 2</vt:lpstr>
      <vt:lpstr>B6 - Fig 3</vt:lpstr>
      <vt:lpstr>B6 - Fig 5</vt:lpstr>
      <vt:lpstr>B6 - Anx 1</vt:lpstr>
      <vt:lpstr>'B6 - Anx 1'!_FilterDatabase</vt:lpstr>
      <vt:lpstr>'B6 - Fig 3'!_FilterDatabase</vt:lpstr>
      <vt:lpstr>'B4 - Fig 4'!col_c</vt:lpstr>
      <vt:lpstr>'B4 - Fig 2'!col_f</vt:lpstr>
      <vt:lpstr>'B3 - Fig 3'!coll</vt:lpstr>
      <vt:lpstr>'B4 - Anx 1'!typ_f_cat</vt:lpstr>
      <vt:lpstr>'B4 - Anx 2'!typ_f_cat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VASLIN Yohann</cp:lastModifiedBy>
  <dcterms:created xsi:type="dcterms:W3CDTF">2011-02-11T15:45:55Z</dcterms:created>
  <dcterms:modified xsi:type="dcterms:W3CDTF">2025-10-15T12:50:17Z</dcterms:modified>
</cp:coreProperties>
</file>