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paceDESL\Donnees\RSU - Bilans Sociaux\RSU 2023\4. DIFFUSION\ZZ - Doc finaux\VF\par chapitre\"/>
    </mc:Choice>
  </mc:AlternateContent>
  <bookViews>
    <workbookView xWindow="720" yWindow="270" windowWidth="11100" windowHeight="5325" tabRatio="955"/>
  </bookViews>
  <sheets>
    <sheet name="E1 - Fig 1" sheetId="12" r:id="rId1"/>
    <sheet name="E1 - Fig 2" sheetId="11" r:id="rId2"/>
    <sheet name="E1 - Fig 3" sheetId="15" r:id="rId3"/>
    <sheet name="E1 - Fig 4" sheetId="14" r:id="rId4"/>
    <sheet name="E1 - Fig 5" sheetId="18" r:id="rId5"/>
    <sheet name="E1 - Anx 1" sheetId="30" r:id="rId6"/>
    <sheet name="E2 - Fig 1" sheetId="19" r:id="rId7"/>
    <sheet name="E2 - Fig 2 &amp; 5" sheetId="20" r:id="rId8"/>
    <sheet name="E2 - Fig 3-4 &amp; 6-7" sheetId="21" r:id="rId9"/>
    <sheet name="E2 - Fig 8" sheetId="22" r:id="rId10"/>
    <sheet name="E3 - Fig 1 à 6" sheetId="23" r:id="rId11"/>
    <sheet name="E3 - Fig 7" sheetId="24" r:id="rId12"/>
    <sheet name="E4 - Fig 1" sheetId="25" r:id="rId13"/>
    <sheet name="E4 - Fig 2" sheetId="26" r:id="rId14"/>
    <sheet name="E4 - Fig 3" sheetId="27" r:id="rId15"/>
    <sheet name="E4 - Fig 4" sheetId="28" r:id="rId16"/>
    <sheet name="E5 - Fig 1" sheetId="29" r:id="rId17"/>
    <sheet name="E5 - Anx 1" sheetId="31" r:id="rId18"/>
  </sheets>
  <definedNames>
    <definedName name="_anc" localSheetId="17">#REF!</definedName>
    <definedName name="_anc">#REF!</definedName>
    <definedName name="_cat" localSheetId="17">#REF!</definedName>
    <definedName name="_cat">#REF!</definedName>
    <definedName name="_fil" localSheetId="17">#REF!</definedName>
    <definedName name="_fil">#REF!</definedName>
    <definedName name="_xlnm._FilterDatabase" localSheetId="5">'E1 - Anx 1'!$B$2:$P$2</definedName>
    <definedName name="_st" localSheetId="17">#REF!</definedName>
    <definedName name="_st">#REF!</definedName>
    <definedName name="cat_ag" localSheetId="17">#REF!</definedName>
    <definedName name="cat_ag">#REF!</definedName>
    <definedName name="cat_ag_cor" localSheetId="17">#REF!</definedName>
    <definedName name="cat_ag_cor">#REF!</definedName>
    <definedName name="cdd_cdi_col" localSheetId="17">#REF!</definedName>
    <definedName name="cdd_cdi_col">#REF!</definedName>
    <definedName name="cdd_cdi_fil" localSheetId="17">#REF!</definedName>
    <definedName name="cdd_cdi_fil">#REF!</definedName>
    <definedName name="col_asso" localSheetId="17">#REF!</definedName>
    <definedName name="col_asso">#REF!</definedName>
    <definedName name="col_cdg" localSheetId="17">#REF!</definedName>
    <definedName name="col_cdg">#REF!</definedName>
    <definedName name="col_org" localSheetId="17">#REF!</definedName>
    <definedName name="col_org">#REF!</definedName>
    <definedName name="col_p_aut" localSheetId="17">#REF!</definedName>
    <definedName name="col_p_aut">#REF!</definedName>
    <definedName name="col_p_cmr" localSheetId="17">#REF!</definedName>
    <definedName name="col_p_cmr">#REF!</definedName>
    <definedName name="col_p_psy" localSheetId="17">#REF!</definedName>
    <definedName name="col_p_psy">#REF!</definedName>
    <definedName name="col_p_tms" localSheetId="17">#REF!</definedName>
    <definedName name="col_p_tms">#REF!</definedName>
    <definedName name="col_p1_3" localSheetId="17">#REF!</definedName>
    <definedName name="col_p1_3">#REF!</definedName>
    <definedName name="col_p1_4" localSheetId="17">#REF!</definedName>
    <definedName name="col_p1_4">#REF!</definedName>
    <definedName name="col_pdir" localSheetId="17">#REF!</definedName>
    <definedName name="col_pdir">#REF!</definedName>
    <definedName name="col_pond" localSheetId="17">#REF!</definedName>
    <definedName name="col_pond">#REF!</definedName>
    <definedName name="col_tx" localSheetId="17">#REF!</definedName>
    <definedName name="col_tx">#REF!</definedName>
    <definedName name="col_typ" localSheetId="17">#REF!</definedName>
    <definedName name="col_typ">#REF!</definedName>
    <definedName name="col_type_contrat" localSheetId="17">#REF!</definedName>
    <definedName name="col_type_contrat">#REF!</definedName>
    <definedName name="coll" localSheetId="5">#REF!</definedName>
    <definedName name="coll" localSheetId="9">'E2 - Fig 8'!$A$2:$A$29</definedName>
    <definedName name="coll" localSheetId="15">'E4 - Fig 4'!$B$2:$E$29</definedName>
    <definedName name="coll" localSheetId="17">#REF!</definedName>
    <definedName name="coll" localSheetId="16">#REF!</definedName>
    <definedName name="coll">#REF!</definedName>
    <definedName name="coll_ts" localSheetId="17">#REF!</definedName>
    <definedName name="coll_ts">#REF!</definedName>
    <definedName name="corps" localSheetId="17">#REF!</definedName>
    <definedName name="corps">#REF!</definedName>
    <definedName name="dem_aut" localSheetId="17">#REF!</definedName>
    <definedName name="dem_aut">#REF!</definedName>
    <definedName name="dem_cmr" localSheetId="17">#REF!</definedName>
    <definedName name="dem_cmr">#REF!</definedName>
    <definedName name="dem_psy" localSheetId="17">#REF!</definedName>
    <definedName name="dem_psy">#REF!</definedName>
    <definedName name="dem_tms" localSheetId="17">#REF!</definedName>
    <definedName name="dem_tms">#REF!</definedName>
    <definedName name="duerp_tr" localSheetId="17">#REF!</definedName>
    <definedName name="duerp_tr">#REF!</definedName>
    <definedName name="f_cdg_cnfpt" localSheetId="17">#REF!</definedName>
    <definedName name="f_cdg_cnfpt">#REF!</definedName>
    <definedName name="f_emploi" localSheetId="17">#REF!</definedName>
    <definedName name="f_emploi">#REF!</definedName>
    <definedName name="f_versant" localSheetId="17">#REF!</definedName>
    <definedName name="f_versant">#REF!</definedName>
    <definedName name="fc_mad" localSheetId="17">#REF!</definedName>
    <definedName name="fc_mad">#REF!</definedName>
    <definedName name="fc_mad2" localSheetId="17">#REF!</definedName>
    <definedName name="fc_mad2">#REF!</definedName>
    <definedName name="fil_cat" localSheetId="17">#REF!</definedName>
    <definedName name="fil_cat">#REF!</definedName>
    <definedName name="fil_cat_ce" localSheetId="17">#REF!</definedName>
    <definedName name="fil_cat_ce">#REF!</definedName>
    <definedName name="fil_ef_ce" localSheetId="17">#REF!</definedName>
    <definedName name="fil_ef_ce">#REF!</definedName>
    <definedName name="fil_ef_ce_cont" localSheetId="17">#REF!</definedName>
    <definedName name="fil_ef_ce_cont">#REF!</definedName>
    <definedName name="metier" localSheetId="17">#REF!</definedName>
    <definedName name="metier">#REF!</definedName>
    <definedName name="mt_ag" localSheetId="17">#REF!</definedName>
    <definedName name="mt_ag">#REF!</definedName>
    <definedName name="mt_ag_cor" localSheetId="17">#REF!</definedName>
    <definedName name="mt_ag_cor">#REF!</definedName>
    <definedName name="mt_ag_cor_2" localSheetId="17">#REF!</definedName>
    <definedName name="mt_ag_cor_2">#REF!</definedName>
    <definedName name="nb_ag" localSheetId="17">#REF!</definedName>
    <definedName name="nb_ag">#REF!</definedName>
    <definedName name="nb_ag_cor" localSheetId="17">#REF!</definedName>
    <definedName name="nb_ag_cor">#REF!</definedName>
    <definedName name="nb_ag_ts" localSheetId="17">#REF!</definedName>
    <definedName name="nb_ag_ts">#REF!</definedName>
    <definedName name="nb_ag_ts_cor" localSheetId="17">#REF!</definedName>
    <definedName name="nb_ag_ts_cor">#REF!</definedName>
    <definedName name="nb_ag_ts_prev" localSheetId="17">#REF!</definedName>
    <definedName name="nb_ag_ts_prev">#REF!</definedName>
    <definedName name="nb_ag_ts_sante" localSheetId="17">#REF!</definedName>
    <definedName name="nb_ag_ts_sante">#REF!</definedName>
    <definedName name="nb_dem" localSheetId="17">#REF!</definedName>
    <definedName name="nb_dem">#REF!</definedName>
    <definedName name="rep_com" localSheetId="12">'E4 - Fig 1'!$B$2:$E$6</definedName>
    <definedName name="rep_com" localSheetId="17">#REF!</definedName>
    <definedName name="rep_com">#REF!</definedName>
    <definedName name="reu_com" localSheetId="13">'E4 - Fig 2'!$B$2:$D$5</definedName>
    <definedName name="reu_com" localSheetId="17">#REF!</definedName>
    <definedName name="reu_com">#REF!</definedName>
    <definedName name="sai_cap" localSheetId="14">'E4 - Fig 3'!$B$2:$F$4</definedName>
    <definedName name="sai_cap" localSheetId="17">#REF!</definedName>
    <definedName name="sai_cap">#REF!</definedName>
    <definedName name="type" localSheetId="17">#REF!</definedName>
    <definedName name="type">#REF!</definedName>
    <definedName name="type_1j" localSheetId="17">#REF!</definedName>
    <definedName name="type_1j">#REF!</definedName>
    <definedName name="type_contrat" localSheetId="17">#REF!</definedName>
    <definedName name="type_contrat">#REF!</definedName>
    <definedName name="type_contrat_fil" localSheetId="17">#REF!</definedName>
    <definedName name="type_contrat_fil">#REF!</definedName>
  </definedNames>
  <calcPr calcId="162913"/>
</workbook>
</file>

<file path=xl/calcChain.xml><?xml version="1.0" encoding="utf-8"?>
<calcChain xmlns="http://schemas.openxmlformats.org/spreadsheetml/2006/main">
  <c r="I10" i="30" l="1"/>
  <c r="Q10" i="30" s="1"/>
  <c r="I9" i="30"/>
  <c r="P9" i="30" s="1"/>
  <c r="I8" i="30"/>
  <c r="O8" i="30" s="1"/>
  <c r="I7" i="30"/>
  <c r="N7" i="30" s="1"/>
  <c r="I6" i="30"/>
  <c r="M6" i="30" s="1"/>
  <c r="I16" i="30"/>
  <c r="O16" i="30" s="1"/>
  <c r="I15" i="30"/>
  <c r="N15" i="30" s="1"/>
  <c r="Q14" i="30"/>
  <c r="I14" i="30"/>
  <c r="M14" i="30" s="1"/>
  <c r="I13" i="30"/>
  <c r="N13" i="30" s="1"/>
  <c r="I12" i="30"/>
  <c r="Q12" i="30" s="1"/>
  <c r="I11" i="30"/>
  <c r="O11" i="30" s="1"/>
  <c r="I5" i="30"/>
  <c r="Q5" i="30" s="1"/>
  <c r="I4" i="30"/>
  <c r="P4" i="30" s="1"/>
  <c r="I3" i="30"/>
  <c r="O3" i="30" s="1"/>
  <c r="N14" i="30" l="1"/>
  <c r="O14" i="30"/>
  <c r="P14" i="30"/>
  <c r="L13" i="30"/>
  <c r="P16" i="30"/>
  <c r="L12" i="30"/>
  <c r="P3" i="30"/>
  <c r="N12" i="30"/>
  <c r="O13" i="30"/>
  <c r="P13" i="30"/>
  <c r="O15" i="30"/>
  <c r="Q4" i="30"/>
  <c r="P12" i="30"/>
  <c r="Q13" i="30"/>
  <c r="P15" i="30"/>
  <c r="M13" i="30"/>
  <c r="Q16" i="30"/>
  <c r="M12" i="30"/>
  <c r="Q3" i="30"/>
  <c r="O12" i="30"/>
  <c r="Q15" i="30"/>
  <c r="L10" i="30"/>
  <c r="N6" i="30"/>
  <c r="O7" i="30"/>
  <c r="P8" i="30"/>
  <c r="Q9" i="30"/>
  <c r="O6" i="30"/>
  <c r="P7" i="30"/>
  <c r="Q8" i="30"/>
  <c r="P6" i="30"/>
  <c r="Q7" i="30"/>
  <c r="Q6" i="30"/>
  <c r="L7" i="30"/>
  <c r="M8" i="30"/>
  <c r="N9" i="30"/>
  <c r="O10" i="30"/>
  <c r="L9" i="30"/>
  <c r="M10" i="30"/>
  <c r="L8" i="30"/>
  <c r="N10" i="30"/>
  <c r="L6" i="30"/>
  <c r="M7" i="30"/>
  <c r="N8" i="30"/>
  <c r="O9" i="30"/>
  <c r="P10" i="30"/>
  <c r="M9" i="30"/>
  <c r="L5" i="30"/>
  <c r="M5" i="30"/>
  <c r="L3" i="30"/>
  <c r="N5" i="30"/>
  <c r="M3" i="30"/>
  <c r="O5" i="30"/>
  <c r="P11" i="30"/>
  <c r="L15" i="30"/>
  <c r="M16" i="30"/>
  <c r="N3" i="30"/>
  <c r="O4" i="30"/>
  <c r="P5" i="30"/>
  <c r="Q11" i="30"/>
  <c r="L14" i="30"/>
  <c r="M15" i="30"/>
  <c r="N16" i="30"/>
  <c r="L11" i="30"/>
  <c r="M11" i="30"/>
  <c r="L4" i="30"/>
  <c r="N11" i="30"/>
  <c r="M4" i="30"/>
  <c r="L16" i="30"/>
  <c r="N4" i="30"/>
</calcChain>
</file>

<file path=xl/sharedStrings.xml><?xml version="1.0" encoding="utf-8"?>
<sst xmlns="http://schemas.openxmlformats.org/spreadsheetml/2006/main" count="479" uniqueCount="151">
  <si>
    <t>Maladie ordinaire</t>
  </si>
  <si>
    <t>Régions</t>
  </si>
  <si>
    <t>Départements</t>
  </si>
  <si>
    <t>SDIS</t>
  </si>
  <si>
    <t>Centres de gestion et CNFPT</t>
  </si>
  <si>
    <t>Organismes départementaux</t>
  </si>
  <si>
    <t>Total Etablissements communaux</t>
  </si>
  <si>
    <t>Communautés urbaines et métropoles</t>
  </si>
  <si>
    <t>Total des EPCI à fiscalité propre</t>
  </si>
  <si>
    <t>Syndicats intercommunaux (SIVU, SIVOM)</t>
  </si>
  <si>
    <t>Syndicats mixtes</t>
  </si>
  <si>
    <t>Autres étab. publics intercommunaux</t>
  </si>
  <si>
    <t>Total des groupements intercom. sans FP</t>
  </si>
  <si>
    <t>Autres</t>
  </si>
  <si>
    <t>Ensemble</t>
  </si>
  <si>
    <t>Collectivités ayant des agents au 31/12</t>
  </si>
  <si>
    <t xml:space="preserve">Déclarent verser des subventions ou cotisations à un CDG, une association nationale ou un organisme à but non lucratif </t>
  </si>
  <si>
    <t xml:space="preserve">Ne versent ni subventions ni cotisations à un CDG, une association nationale ou un organisme à but non lucratif </t>
  </si>
  <si>
    <t>Ne savent pas ou ne répondent pas</t>
  </si>
  <si>
    <t>Collectivités ayant au moins un agent au 31/12</t>
  </si>
  <si>
    <t>Ont servi des prestations directement aux agents de leur collectivité (chèques vacances, restauration, aide à la famille, prestation pour enfant en situation de handicap…)</t>
  </si>
  <si>
    <t>N'ont servi aucune prestations directement aux agents de leur collectivité</t>
  </si>
  <si>
    <t>Logement</t>
  </si>
  <si>
    <t>Restauration (subvention, ticket restaurant)</t>
  </si>
  <si>
    <t>Famille (crèches, garde d'enfant, handicap d'enfant...)</t>
  </si>
  <si>
    <t>Vacances et loisirs (chèque vacances, chèque culture)</t>
  </si>
  <si>
    <t>Prêts et aides exceptionnelles</t>
  </si>
  <si>
    <t>Champ : France métropolitaine et DOM, hors ville de Paris et statuts de militaires</t>
  </si>
  <si>
    <t>Figure 1 : Collectivités versant des subventions ou cotisations à un CDG, une association nationale ou un organisme à but non lucratif selon le type de collectivité</t>
  </si>
  <si>
    <t>Figure 2 : Part des collectivités versant des subventions ou cotisations à un CDG, une association nationale ou un organisme à but non lucratif selon le type de collectivité (en %)</t>
  </si>
  <si>
    <t>Figure 3 : Collectivités ayant servi des prestations directement aux agents de leur collectivité</t>
  </si>
  <si>
    <t>Figure 4 : Part des collectivités qui fournissent directement des prestations (en %)</t>
  </si>
  <si>
    <t>Figure 5 : Part des collectivités qui fournissent des prestations, selon le type de prestations et de type de collectivité (en %)</t>
  </si>
  <si>
    <t>Santé et prévoyance</t>
  </si>
  <si>
    <t>Prevoyance sans santé</t>
  </si>
  <si>
    <t>Santé sans prévoyance</t>
  </si>
  <si>
    <t>Ni Santé ni prévoyance</t>
  </si>
  <si>
    <t>Figure 1 : Collectivités participant aux frais de protection sociale complémentaire de leurs agents pour le risque « santé » ou « prévoyance »</t>
  </si>
  <si>
    <t>Prévoyance</t>
  </si>
  <si>
    <t>Santé</t>
  </si>
  <si>
    <t>Figure 2 : Collectivités participant aux frais de protection sociale complémentaire de leurs agents pour la prévoyance.</t>
  </si>
  <si>
    <t>Figure 5 : Collectivités participant aux frais de protection sociale complémentaire de leurs agents pour la santé</t>
  </si>
  <si>
    <t>Agents permanents fonctionnaires et contractuels</t>
  </si>
  <si>
    <t>Agents non permanents</t>
  </si>
  <si>
    <t>Catégorie A</t>
  </si>
  <si>
    <t>Catégorie B</t>
  </si>
  <si>
    <t>Catégorie C</t>
  </si>
  <si>
    <t>agent</t>
  </si>
  <si>
    <t>rémunération</t>
  </si>
  <si>
    <t>Figure 3 : Répartition des agents bénéficiant du financement de leur protection sociale complémentaire pour la prévoyance selon leur statut et catégorie hiérarchique</t>
  </si>
  <si>
    <t>Figure 4 : Répartition du financement de la protection sociale complémentaire pour la prévoyance selon le statut et la catégorie de l’agent</t>
  </si>
  <si>
    <t>Figure 6 : Répartition des agents bénéficiant du financement de leur protection sociale complémentaire pour santé selon leur statut et catégorie hiérarchique</t>
  </si>
  <si>
    <t>Figure 8 : Par des collectivités participant aux frais de protection sociale complémentaire de leurs agents pour la prévoyance ou la santé</t>
  </si>
  <si>
    <t>Figure 2 : Nombre de démarches de prévention mises en place par les collectivités ayant au moins un agent</t>
  </si>
  <si>
    <t>Aucun</t>
  </si>
  <si>
    <t>1 démarches</t>
  </si>
  <si>
    <t>2 démarches</t>
  </si>
  <si>
    <t>3 démarches</t>
  </si>
  <si>
    <t>4 démarches</t>
  </si>
  <si>
    <t xml:space="preserve">Figure 3 : Collectivités ayant mis en place un plan de prévention des risques psycho-sociaux selon leur taille </t>
  </si>
  <si>
    <t>Oui</t>
  </si>
  <si>
    <t>En cours</t>
  </si>
  <si>
    <t>1 à 4</t>
  </si>
  <si>
    <t>5 à 9</t>
  </si>
  <si>
    <t>10 à 19</t>
  </si>
  <si>
    <t>20 à 49</t>
  </si>
  <si>
    <t>50 à 99</t>
  </si>
  <si>
    <t>100 à 199</t>
  </si>
  <si>
    <t>200 à 499</t>
  </si>
  <si>
    <t>500 à 999</t>
  </si>
  <si>
    <t>1000 et plus</t>
  </si>
  <si>
    <t>Figure 4 : Collectivités ayant mis en place une démarche de prévention des troubles musculo-squelettiques selon leur taille</t>
  </si>
  <si>
    <r>
      <t xml:space="preserve">Figure 5 : Collectivités ayant mis en place une démarche de prévention des </t>
    </r>
    <r>
      <rPr>
        <sz val="10"/>
        <rFont val="Arial"/>
        <family val="2"/>
      </rPr>
      <t xml:space="preserve">risques cancérogènes, mutagènes, toxiques pour la reproduction </t>
    </r>
    <r>
      <rPr>
        <sz val="10"/>
        <color rgb="FF00000A"/>
        <rFont val="Arial"/>
        <family val="2"/>
      </rPr>
      <t>selon leur taille</t>
    </r>
  </si>
  <si>
    <t>Figure 6 : Collectivités ayant mis en place une autre démarche de prévention selon leur taille</t>
  </si>
  <si>
    <r>
      <t xml:space="preserve">Figure 1 : Collectivités ayant mis en place un </t>
    </r>
    <r>
      <rPr>
        <sz val="10"/>
        <color rgb="FF000000"/>
        <rFont val="Arial"/>
        <family val="2"/>
      </rPr>
      <t>document unique d’évaluation des risques professionnels (DUERP)</t>
    </r>
  </si>
  <si>
    <t>Figure 7 : Nombre d’agents et de collectivités ayant des agents affectés à la prévention</t>
  </si>
  <si>
    <t>Part de collectivités ayant ce type d'agent de prévention</t>
  </si>
  <si>
    <t>Nombres moyen d'agents de prévention</t>
  </si>
  <si>
    <t>Assistants</t>
  </si>
  <si>
    <t>Conseillers</t>
  </si>
  <si>
    <t>Infirmiers</t>
  </si>
  <si>
    <t>Médecins</t>
  </si>
  <si>
    <t>Agents</t>
  </si>
  <si>
    <t>Figure 1 : Nombre de représentants par type de comité</t>
  </si>
  <si>
    <t>Nombre de collectivités</t>
  </si>
  <si>
    <t>Nombre de représentants titulaires</t>
  </si>
  <si>
    <t>Nombre de représentants suppléants</t>
  </si>
  <si>
    <t>Commission administrative paritaire</t>
  </si>
  <si>
    <t>Commission consultative paritaire</t>
  </si>
  <si>
    <t>Figure 2 : Nombre de réunions par type de comité</t>
  </si>
  <si>
    <t>Nombre de réunions</t>
  </si>
  <si>
    <t>Figure 3 : Nombre de saisines par type de commission</t>
  </si>
  <si>
    <t>Nombre de saisines</t>
  </si>
  <si>
    <t>dont saisines de droit</t>
  </si>
  <si>
    <t>Nombre de saisines agents</t>
  </si>
  <si>
    <t>Figure 4 : Nombre de représentants part de collectivités ayant des représentants par type de collectivité</t>
  </si>
  <si>
    <t>Part de collectivités ayant des représentants</t>
  </si>
  <si>
    <t>Figure 1 : Proportion d’agents en emploi permanent et de jours de grève par type de collectivité</t>
  </si>
  <si>
    <t>Type de collectivité</t>
  </si>
  <si>
    <t>Agents sur emploi permanent</t>
  </si>
  <si>
    <t>Nombre de jours de grève</t>
  </si>
  <si>
    <t>Autres étab. publics intercom.</t>
  </si>
  <si>
    <t>Figure 7 : Répartition des agents bénéficiant du financement de leur protection sociale complémentaire pour santé selon leur statut et catégorie hiérarchique</t>
  </si>
  <si>
    <t>Sources : Rapports sociaux uniques 2023</t>
  </si>
  <si>
    <t>Communes de moins de 1 000 habitants</t>
  </si>
  <si>
    <t>Communes de 1 000 à  1 999 habitants</t>
  </si>
  <si>
    <t>Communes de 2 000 à 3 499 habitants</t>
  </si>
  <si>
    <t>Communes de 3 500 à 4 999 habitants</t>
  </si>
  <si>
    <t>Communes de 5 000 à 9 999 habitants</t>
  </si>
  <si>
    <t>Communes de 10 000 à 19 999 habitants</t>
  </si>
  <si>
    <t>Communes de 20 000 à 39 999 habitants</t>
  </si>
  <si>
    <t>Communes de 40 000 à 79 999 habitants</t>
  </si>
  <si>
    <t>Communes de 80 000 à 149 999 habitants</t>
  </si>
  <si>
    <t>Communes d'au moins 150 000 habitants</t>
  </si>
  <si>
    <t>Total des Communes</t>
  </si>
  <si>
    <t>Communautés de Communes</t>
  </si>
  <si>
    <t>Communautés d'agglomération</t>
  </si>
  <si>
    <t>Comité sociaux territoriaux</t>
  </si>
  <si>
    <t>hygiène, sécurité et conditions de travail</t>
  </si>
  <si>
    <t>Total des grpmts intercom. sans FP</t>
  </si>
  <si>
    <t>lib_fil</t>
  </si>
  <si>
    <t>F-A</t>
  </si>
  <si>
    <t>F-B</t>
  </si>
  <si>
    <t>F-C</t>
  </si>
  <si>
    <t>H-A</t>
  </si>
  <si>
    <t>H-B</t>
  </si>
  <si>
    <t>H-C</t>
  </si>
  <si>
    <t>tot</t>
  </si>
  <si>
    <t>Femme - cat A</t>
  </si>
  <si>
    <t>Femme - cat B</t>
  </si>
  <si>
    <t>Femme - cat C</t>
  </si>
  <si>
    <t>Homme - cat A</t>
  </si>
  <si>
    <t>Homme - cat B</t>
  </si>
  <si>
    <t>Homme - cat C</t>
  </si>
  <si>
    <t>Subventions</t>
  </si>
  <si>
    <t>Titres restaurants</t>
  </si>
  <si>
    <t>Allocation aux parents d'enfants handicapés ou de jeunes adultes handicapés poursuivant des études ou un apprentissage</t>
  </si>
  <si>
    <t>Allocation garde de jeunes enfants</t>
  </si>
  <si>
    <t>Autres aides à la garde d'enfant</t>
  </si>
  <si>
    <t>Places réservées en crèches</t>
  </si>
  <si>
    <t>Subventions pour séjours d'enfants (en colonie de vacances, en centres de loisirs, sans hébergement, séjours linguistiques…)</t>
  </si>
  <si>
    <t>Séjours en centres de vacances spécialisés</t>
  </si>
  <si>
    <t>Tickets CESU garde d'enfants 0-6 ans</t>
  </si>
  <si>
    <t>Chèque culture</t>
  </si>
  <si>
    <t>Chèque lire</t>
  </si>
  <si>
    <t>Chèque-vacances</t>
  </si>
  <si>
    <t>Prêts et aides exceptionnelles (situations difficiles)</t>
  </si>
  <si>
    <t>Figure : Répartition par sexe et catégorie des bénéficiaires de prestation selon le type de prestation</t>
  </si>
  <si>
    <t>Nombre d'agents sur emploi permanent</t>
  </si>
  <si>
    <t>Nombre moyen de jours de grève sur l'ensemble des agents sur emploi permanent</t>
  </si>
  <si>
    <t>Figure : Nombre d’agents en emploi permanent et de jours moyen de grève par agent, selon le type de collectivité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</si>
</sst>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0.0"/>
    <numFmt numFmtId="166" formatCode="_-* #,##0\ _€_-;\-* #,##0\ _€_-;_-* &quot;-&quot;??\ _€_-;_-@_-"/>
    <numFmt numFmtId="167" formatCode="0.0%"/>
    <numFmt numFmtId="168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10"/>
      <color rgb="FF00000A"/>
      <name val="Arial"/>
      <family val="2"/>
    </font>
    <font>
      <sz val="11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rgb="FF0070C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9">
    <xf numFmtId="0" fontId="0" fillId="0" borderId="0" xfId="0"/>
    <xf numFmtId="0" fontId="0" fillId="2" borderId="0" xfId="0" applyFill="1"/>
    <xf numFmtId="0" fontId="0" fillId="2" borderId="0" xfId="0" applyFill="1" applyBorder="1"/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/>
    <xf numFmtId="1" fontId="0" fillId="2" borderId="3" xfId="1" applyNumberFormat="1" applyFont="1" applyFill="1" applyBorder="1" applyAlignment="1">
      <alignment horizontal="center"/>
    </xf>
    <xf numFmtId="0" fontId="0" fillId="2" borderId="4" xfId="0" applyFill="1" applyBorder="1"/>
    <xf numFmtId="1" fontId="0" fillId="2" borderId="5" xfId="1" applyNumberFormat="1" applyFont="1" applyFill="1" applyBorder="1" applyAlignment="1">
      <alignment horizontal="center"/>
    </xf>
    <xf numFmtId="0" fontId="0" fillId="2" borderId="6" xfId="0" applyFill="1" applyBorder="1"/>
    <xf numFmtId="1" fontId="0" fillId="2" borderId="7" xfId="1" applyNumberFormat="1" applyFont="1" applyFill="1" applyBorder="1" applyAlignment="1">
      <alignment horizontal="center"/>
    </xf>
    <xf numFmtId="0" fontId="0" fillId="2" borderId="8" xfId="0" applyFill="1" applyBorder="1"/>
    <xf numFmtId="1" fontId="0" fillId="2" borderId="1" xfId="1" applyNumberFormat="1" applyFont="1" applyFill="1" applyBorder="1" applyAlignment="1">
      <alignment horizontal="center"/>
    </xf>
    <xf numFmtId="0" fontId="2" fillId="2" borderId="8" xfId="0" applyFont="1" applyFill="1" applyBorder="1"/>
    <xf numFmtId="1" fontId="2" fillId="2" borderId="1" xfId="1" applyNumberFormat="1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/>
    </xf>
    <xf numFmtId="9" fontId="6" fillId="2" borderId="0" xfId="0" applyNumberFormat="1" applyFont="1" applyFill="1" applyBorder="1"/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top" wrapText="1"/>
    </xf>
    <xf numFmtId="3" fontId="6" fillId="2" borderId="0" xfId="0" applyNumberFormat="1" applyFont="1" applyFill="1" applyBorder="1" applyAlignment="1">
      <alignment wrapText="1"/>
    </xf>
    <xf numFmtId="0" fontId="4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center" wrapText="1"/>
    </xf>
    <xf numFmtId="9" fontId="5" fillId="2" borderId="0" xfId="0" applyNumberFormat="1" applyFont="1" applyFill="1" applyBorder="1" applyAlignment="1">
      <alignment vertical="top" wrapText="1"/>
    </xf>
    <xf numFmtId="9" fontId="5" fillId="2" borderId="0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3" fontId="6" fillId="2" borderId="0" xfId="0" applyNumberFormat="1" applyFont="1" applyFill="1" applyBorder="1"/>
    <xf numFmtId="0" fontId="6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6" fillId="2" borderId="9" xfId="0" applyFont="1" applyFill="1" applyBorder="1"/>
    <xf numFmtId="3" fontId="6" fillId="2" borderId="9" xfId="2" applyNumberFormat="1" applyFont="1" applyFill="1" applyBorder="1"/>
    <xf numFmtId="1" fontId="0" fillId="2" borderId="0" xfId="0" applyNumberFormat="1" applyFill="1"/>
    <xf numFmtId="9" fontId="0" fillId="2" borderId="0" xfId="1" applyFont="1" applyFill="1"/>
    <xf numFmtId="0" fontId="0" fillId="2" borderId="1" xfId="0" applyFill="1" applyBorder="1"/>
    <xf numFmtId="1" fontId="0" fillId="2" borderId="1" xfId="0" applyNumberFormat="1" applyFill="1" applyBorder="1"/>
    <xf numFmtId="3" fontId="11" fillId="2" borderId="0" xfId="0" applyNumberFormat="1" applyFont="1" applyFill="1" applyBorder="1"/>
    <xf numFmtId="0" fontId="6" fillId="2" borderId="0" xfId="0" applyNumberFormat="1" applyFont="1" applyFill="1" applyBorder="1" applyAlignment="1">
      <alignment horizontal="center"/>
    </xf>
    <xf numFmtId="9" fontId="6" fillId="2" borderId="0" xfId="0" applyNumberFormat="1" applyFont="1" applyFill="1" applyBorder="1" applyAlignment="1">
      <alignment horizontal="center"/>
    </xf>
    <xf numFmtId="1" fontId="6" fillId="2" borderId="0" xfId="0" applyNumberFormat="1" applyFont="1" applyFill="1" applyBorder="1"/>
    <xf numFmtId="165" fontId="12" fillId="2" borderId="0" xfId="0" applyNumberFormat="1" applyFont="1" applyFill="1" applyBorder="1"/>
    <xf numFmtId="0" fontId="12" fillId="2" borderId="0" xfId="0" applyFont="1" applyFill="1" applyBorder="1"/>
    <xf numFmtId="0" fontId="0" fillId="2" borderId="1" xfId="0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9" fontId="0" fillId="2" borderId="5" xfId="1" applyFont="1" applyFill="1" applyBorder="1" applyAlignment="1">
      <alignment horizontal="center"/>
    </xf>
    <xf numFmtId="9" fontId="0" fillId="2" borderId="3" xfId="1" applyFont="1" applyFill="1" applyBorder="1" applyAlignment="1">
      <alignment horizontal="center"/>
    </xf>
    <xf numFmtId="9" fontId="0" fillId="2" borderId="7" xfId="1" applyFont="1" applyFill="1" applyBorder="1" applyAlignment="1">
      <alignment horizontal="center"/>
    </xf>
    <xf numFmtId="9" fontId="2" fillId="2" borderId="7" xfId="1" applyFont="1" applyFill="1" applyBorder="1" applyAlignment="1">
      <alignment horizontal="center"/>
    </xf>
    <xf numFmtId="9" fontId="6" fillId="2" borderId="9" xfId="1" applyFont="1" applyFill="1" applyBorder="1"/>
    <xf numFmtId="9" fontId="6" fillId="2" borderId="9" xfId="0" applyNumberFormat="1" applyFont="1" applyFill="1" applyBorder="1"/>
    <xf numFmtId="9" fontId="0" fillId="2" borderId="0" xfId="1" applyFont="1" applyFill="1" applyBorder="1"/>
    <xf numFmtId="166" fontId="8" fillId="2" borderId="0" xfId="2" applyNumberFormat="1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top" wrapText="1"/>
    </xf>
    <xf numFmtId="9" fontId="0" fillId="2" borderId="0" xfId="0" applyNumberFormat="1" applyFill="1" applyBorder="1"/>
    <xf numFmtId="0" fontId="0" fillId="2" borderId="14" xfId="0" applyFill="1" applyBorder="1"/>
    <xf numFmtId="9" fontId="0" fillId="2" borderId="3" xfId="1" applyFont="1" applyFill="1" applyBorder="1"/>
    <xf numFmtId="165" fontId="0" fillId="2" borderId="3" xfId="0" applyNumberFormat="1" applyFill="1" applyBorder="1"/>
    <xf numFmtId="9" fontId="0" fillId="2" borderId="5" xfId="1" applyFont="1" applyFill="1" applyBorder="1"/>
    <xf numFmtId="165" fontId="0" fillId="2" borderId="5" xfId="0" applyNumberFormat="1" applyFill="1" applyBorder="1"/>
    <xf numFmtId="9" fontId="0" fillId="2" borderId="7" xfId="1" applyFont="1" applyFill="1" applyBorder="1"/>
    <xf numFmtId="165" fontId="0" fillId="2" borderId="7" xfId="0" applyNumberFormat="1" applyFill="1" applyBorder="1"/>
    <xf numFmtId="9" fontId="0" fillId="2" borderId="1" xfId="1" applyFont="1" applyFill="1" applyBorder="1"/>
    <xf numFmtId="165" fontId="0" fillId="2" borderId="1" xfId="0" applyNumberFormat="1" applyFill="1" applyBorder="1"/>
    <xf numFmtId="9" fontId="2" fillId="2" borderId="1" xfId="1" applyFont="1" applyFill="1" applyBorder="1"/>
    <xf numFmtId="165" fontId="2" fillId="2" borderId="1" xfId="0" applyNumberFormat="1" applyFont="1" applyFill="1" applyBorder="1"/>
    <xf numFmtId="167" fontId="0" fillId="2" borderId="0" xfId="1" applyNumberFormat="1" applyFont="1" applyFill="1"/>
    <xf numFmtId="0" fontId="7" fillId="2" borderId="9" xfId="0" applyFont="1" applyFill="1" applyBorder="1" applyAlignment="1">
      <alignment horizontal="center" vertical="top" wrapText="1"/>
    </xf>
    <xf numFmtId="9" fontId="0" fillId="2" borderId="9" xfId="0" applyNumberFormat="1" applyFill="1" applyBorder="1"/>
    <xf numFmtId="0" fontId="0" fillId="2" borderId="9" xfId="0" applyFill="1" applyBorder="1"/>
    <xf numFmtId="1" fontId="0" fillId="2" borderId="9" xfId="0" applyNumberFormat="1" applyFill="1" applyBorder="1"/>
    <xf numFmtId="0" fontId="2" fillId="2" borderId="0" xfId="0" applyFont="1" applyFill="1" applyBorder="1"/>
    <xf numFmtId="9" fontId="8" fillId="2" borderId="9" xfId="0" applyNumberFormat="1" applyFont="1" applyFill="1" applyBorder="1" applyAlignment="1">
      <alignment vertical="top" wrapText="1"/>
    </xf>
    <xf numFmtId="0" fontId="15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3" fontId="0" fillId="2" borderId="1" xfId="0" applyNumberForma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9" fontId="0" fillId="3" borderId="3" xfId="1" applyFont="1" applyFill="1" applyBorder="1" applyAlignment="1">
      <alignment horizontal="center"/>
    </xf>
    <xf numFmtId="3" fontId="0" fillId="2" borderId="3" xfId="1" applyNumberFormat="1" applyFont="1" applyFill="1" applyBorder="1" applyAlignment="1">
      <alignment horizontal="center"/>
    </xf>
    <xf numFmtId="9" fontId="0" fillId="3" borderId="5" xfId="1" applyFont="1" applyFill="1" applyBorder="1" applyAlignment="1">
      <alignment horizontal="center"/>
    </xf>
    <xf numFmtId="3" fontId="0" fillId="2" borderId="5" xfId="1" applyNumberFormat="1" applyFont="1" applyFill="1" applyBorder="1" applyAlignment="1">
      <alignment horizontal="center"/>
    </xf>
    <xf numFmtId="9" fontId="0" fillId="3" borderId="7" xfId="1" applyFont="1" applyFill="1" applyBorder="1" applyAlignment="1">
      <alignment horizontal="center"/>
    </xf>
    <xf numFmtId="3" fontId="0" fillId="2" borderId="7" xfId="1" applyNumberFormat="1" applyFont="1" applyFill="1" applyBorder="1" applyAlignment="1">
      <alignment horizontal="center"/>
    </xf>
    <xf numFmtId="9" fontId="0" fillId="3" borderId="1" xfId="1" applyFont="1" applyFill="1" applyBorder="1" applyAlignment="1">
      <alignment horizontal="center"/>
    </xf>
    <xf numFmtId="3" fontId="0" fillId="2" borderId="1" xfId="1" applyNumberFormat="1" applyFont="1" applyFill="1" applyBorder="1" applyAlignment="1">
      <alignment horizontal="center"/>
    </xf>
    <xf numFmtId="9" fontId="2" fillId="3" borderId="1" xfId="1" applyFont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167" fontId="0" fillId="2" borderId="3" xfId="0" applyNumberFormat="1" applyFill="1" applyBorder="1" applyAlignment="1">
      <alignment horizontal="center"/>
    </xf>
    <xf numFmtId="167" fontId="0" fillId="2" borderId="16" xfId="0" applyNumberFormat="1" applyFill="1" applyBorder="1" applyAlignment="1">
      <alignment horizontal="center"/>
    </xf>
    <xf numFmtId="167" fontId="0" fillId="2" borderId="5" xfId="0" applyNumberFormat="1" applyFill="1" applyBorder="1" applyAlignment="1">
      <alignment horizontal="center"/>
    </xf>
    <xf numFmtId="167" fontId="0" fillId="2" borderId="17" xfId="0" applyNumberFormat="1" applyFill="1" applyBorder="1" applyAlignment="1">
      <alignment horizontal="center"/>
    </xf>
    <xf numFmtId="0" fontId="2" fillId="2" borderId="6" xfId="0" applyFont="1" applyFill="1" applyBorder="1"/>
    <xf numFmtId="167" fontId="2" fillId="2" borderId="7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wrapText="1"/>
    </xf>
    <xf numFmtId="0" fontId="2" fillId="2" borderId="9" xfId="0" applyFont="1" applyFill="1" applyBorder="1" applyAlignment="1">
      <alignment horizontal="center"/>
    </xf>
    <xf numFmtId="0" fontId="0" fillId="2" borderId="1" xfId="0" applyFill="1" applyBorder="1" applyAlignment="1">
      <alignment horizontal="left" wrapText="1" indent="1"/>
    </xf>
    <xf numFmtId="0" fontId="2" fillId="2" borderId="2" xfId="0" applyFont="1" applyFill="1" applyBorder="1" applyAlignment="1">
      <alignment horizontal="center" vertical="center"/>
    </xf>
    <xf numFmtId="167" fontId="2" fillId="2" borderId="18" xfId="0" applyNumberFormat="1" applyFont="1" applyFill="1" applyBorder="1" applyAlignment="1">
      <alignment horizontal="center"/>
    </xf>
    <xf numFmtId="0" fontId="2" fillId="2" borderId="4" xfId="0" applyFont="1" applyFill="1" applyBorder="1"/>
    <xf numFmtId="167" fontId="2" fillId="2" borderId="5" xfId="0" applyNumberFormat="1" applyFont="1" applyFill="1" applyBorder="1" applyAlignment="1">
      <alignment horizontal="center"/>
    </xf>
    <xf numFmtId="167" fontId="2" fillId="2" borderId="17" xfId="0" applyNumberFormat="1" applyFon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167" fontId="0" fillId="2" borderId="15" xfId="0" applyNumberFormat="1" applyFill="1" applyBorder="1" applyAlignment="1">
      <alignment horizontal="center"/>
    </xf>
    <xf numFmtId="9" fontId="0" fillId="2" borderId="9" xfId="1" applyFont="1" applyFill="1" applyBorder="1"/>
    <xf numFmtId="0" fontId="0" fillId="2" borderId="9" xfId="0" applyFill="1" applyBorder="1" applyAlignment="1">
      <alignment wrapText="1"/>
    </xf>
    <xf numFmtId="3" fontId="0" fillId="2" borderId="3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68" fontId="0" fillId="2" borderId="3" xfId="0" applyNumberFormat="1" applyFill="1" applyBorder="1" applyAlignment="1">
      <alignment horizontal="center"/>
    </xf>
    <xf numFmtId="168" fontId="0" fillId="2" borderId="5" xfId="0" applyNumberFormat="1" applyFill="1" applyBorder="1" applyAlignment="1">
      <alignment horizontal="center"/>
    </xf>
    <xf numFmtId="168" fontId="2" fillId="2" borderId="7" xfId="0" applyNumberFormat="1" applyFont="1" applyFill="1" applyBorder="1" applyAlignment="1">
      <alignment horizontal="center"/>
    </xf>
    <xf numFmtId="168" fontId="2" fillId="2" borderId="5" xfId="0" applyNumberFormat="1" applyFont="1" applyFill="1" applyBorder="1" applyAlignment="1">
      <alignment horizontal="center"/>
    </xf>
    <xf numFmtId="168" fontId="0" fillId="2" borderId="1" xfId="0" applyNumberFormat="1" applyFill="1" applyBorder="1" applyAlignment="1">
      <alignment horizontal="center"/>
    </xf>
    <xf numFmtId="0" fontId="5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 applyProtection="1">
      <alignment horizontal="justify" wrapText="1"/>
    </xf>
    <xf numFmtId="0" fontId="6" fillId="2" borderId="0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left" wrapText="1"/>
    </xf>
    <xf numFmtId="0" fontId="12" fillId="2" borderId="11" xfId="0" applyFont="1" applyFill="1" applyBorder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6" fillId="2" borderId="0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top" wrapText="1"/>
    </xf>
    <xf numFmtId="0" fontId="0" fillId="2" borderId="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</cellXfs>
  <cellStyles count="3">
    <cellStyle name="Milliers 2" xfId="2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717605598070012"/>
          <c:y val="4.4783707834552253E-2"/>
          <c:w val="0.59267748824894251"/>
          <c:h val="0.458223564629269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'E1 - Fig 1'!$B$26</c:f>
              <c:strCache>
                <c:ptCount val="1"/>
                <c:pt idx="0">
                  <c:v>Déclarent verser des subventions ou cotisations à un CDG, une association nationale ou un organisme à but non lucratif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3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aseline="0"/>
                      <a:t>21 000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758-42B5-A44B-FC2D0F7376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'E1 - Fig 1'!$B$25</c:f>
              <c:strCache>
                <c:ptCount val="1"/>
                <c:pt idx="0">
                  <c:v>Collectivités ayant des agents au 31/12</c:v>
                </c:pt>
              </c:strCache>
            </c:strRef>
          </c:cat>
          <c:val>
            <c:numRef>
              <c:f>'E1 - Fig 1'!$C$26</c:f>
              <c:numCache>
                <c:formatCode>#,##0</c:formatCode>
                <c:ptCount val="1"/>
                <c:pt idx="0">
                  <c:v>20778.426230426459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58-42B5-A44B-FC2D0F737611}"/>
            </c:ext>
          </c:extLst>
        </c:ser>
        <c:ser>
          <c:idx val="1"/>
          <c:order val="1"/>
          <c:tx>
            <c:strRef>
              <c:f>'E1 - Fig 1'!$B$27</c:f>
              <c:strCache>
                <c:ptCount val="1"/>
                <c:pt idx="0">
                  <c:v>Ne versent ni subventions ni cotisations à un CDG, une association nationale ou un organisme à but non lucratif 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accent3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14 000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758-42B5-A44B-FC2D0F7376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'E1 - Fig 1'!$B$25</c:f>
              <c:strCache>
                <c:ptCount val="1"/>
                <c:pt idx="0">
                  <c:v>Collectivités ayant des agents au 31/12</c:v>
                </c:pt>
              </c:strCache>
            </c:strRef>
          </c:cat>
          <c:val>
            <c:numRef>
              <c:f>'E1 - Fig 1'!$C$27</c:f>
              <c:numCache>
                <c:formatCode>#,##0</c:formatCode>
                <c:ptCount val="1"/>
                <c:pt idx="0">
                  <c:v>13784.619806548981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58-42B5-A44B-FC2D0F737611}"/>
            </c:ext>
          </c:extLst>
        </c:ser>
        <c:ser>
          <c:idx val="2"/>
          <c:order val="2"/>
          <c:tx>
            <c:strRef>
              <c:f>'E1 - Fig 1'!$B$28</c:f>
              <c:strCache>
                <c:ptCount val="1"/>
                <c:pt idx="0">
                  <c:v>Ne savent pas ou ne répondent pas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3 000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758-42B5-A44B-FC2D0F7376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'E1 - Fig 1'!$B$25</c:f>
              <c:strCache>
                <c:ptCount val="1"/>
                <c:pt idx="0">
                  <c:v>Collectivités ayant des agents au 31/12</c:v>
                </c:pt>
              </c:strCache>
            </c:strRef>
          </c:cat>
          <c:val>
            <c:numRef>
              <c:f>'E1 - Fig 1'!$C$28</c:f>
              <c:numCache>
                <c:formatCode>#,##0</c:formatCode>
                <c:ptCount val="1"/>
                <c:pt idx="0">
                  <c:v>2928.602072059311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58-42B5-A44B-FC2D0F737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9142848"/>
        <c:axId val="629146656"/>
      </c:barChart>
      <c:catAx>
        <c:axId val="629142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9146656"/>
        <c:crosses val="autoZero"/>
        <c:auto val="1"/>
        <c:lblAlgn val="ctr"/>
        <c:lblOffset val="100"/>
        <c:noMultiLvlLbl val="0"/>
      </c:catAx>
      <c:valAx>
        <c:axId val="629146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9142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729529634806193E-2"/>
          <c:y val="0.6595386733123082"/>
          <c:w val="0.89054075621918083"/>
          <c:h val="0.34046132668769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'E2 - Fig 3-4 &amp; 6-7'!$D$48</c:f>
              <c:strCache>
                <c:ptCount val="1"/>
                <c:pt idx="0">
                  <c:v>agent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FD-444D-9AA1-FCB2D341B5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'E2 - Fig 3-4 &amp; 6-7'!$E$46:$I$47</c15:sqref>
                  </c15:fullRef>
                </c:ext>
              </c:extLst>
              <c:f>'E2 - Fig 3-4 &amp; 6-7'!$E$46:$I$47</c:f>
              <c:multiLvlStrCache>
                <c:ptCount val="4"/>
                <c:lvl>
                  <c:pt idx="0">
                    <c:v>Catégorie A</c:v>
                  </c:pt>
                  <c:pt idx="1">
                    <c:v>Catégorie B</c:v>
                  </c:pt>
                  <c:pt idx="2">
                    <c:v>Catégorie C</c:v>
                  </c:pt>
                </c:lvl>
                <c:lvl>
                  <c:pt idx="0">
                    <c:v>Agents permanents fonctionnaires et contractuels</c:v>
                  </c:pt>
                  <c:pt idx="3">
                    <c:v>Agents non permanents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'E2 - Fig 3-4 &amp; 6-7'!$E$48:$I$48</c15:sqref>
                  </c15:fullRef>
                </c:ext>
              </c:extLst>
              <c:f>'E2 - Fig 3-4 &amp; 6-7'!$E$48:$H$48</c:f>
              <c:numCache>
                <c:formatCode>0%</c:formatCode>
                <c:ptCount val="4"/>
                <c:pt idx="0">
                  <c:v>8.9814270665123486E-2</c:v>
                </c:pt>
                <c:pt idx="1">
                  <c:v>0.11266413595907848</c:v>
                </c:pt>
                <c:pt idx="2">
                  <c:v>0.78515289412630762</c:v>
                </c:pt>
                <c:pt idx="3">
                  <c:v>1.2368699249490498E-2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FD-444D-9AA1-FCB2D341B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3928144"/>
        <c:axId val="583928688"/>
      </c:barChart>
      <c:catAx>
        <c:axId val="58392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3928688"/>
        <c:crosses val="autoZero"/>
        <c:auto val="1"/>
        <c:lblAlgn val="ctr"/>
        <c:lblOffset val="100"/>
        <c:noMultiLvlLbl val="0"/>
      </c:catAx>
      <c:valAx>
        <c:axId val="58392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392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70-44DE-8990-A15685F203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'E2 - Fig 3-4 &amp; 6-7'!$E$19:$I$20</c15:sqref>
                  </c15:fullRef>
                </c:ext>
              </c:extLst>
              <c:f>'E2 - Fig 3-4 &amp; 6-7'!$E$19:$I$20</c:f>
              <c:multiLvlStrCache>
                <c:ptCount val="4"/>
                <c:lvl>
                  <c:pt idx="0">
                    <c:v>Catégorie A</c:v>
                  </c:pt>
                  <c:pt idx="1">
                    <c:v>Catégorie B</c:v>
                  </c:pt>
                  <c:pt idx="2">
                    <c:v>Catégorie C</c:v>
                  </c:pt>
                </c:lvl>
                <c:lvl>
                  <c:pt idx="0">
                    <c:v>Agents permanents fonctionnaires et contractuels</c:v>
                  </c:pt>
                  <c:pt idx="3">
                    <c:v>Agents non permanents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'E2 - Fig 3-4 &amp; 6-7'!$E$21:$I$21</c15:sqref>
                  </c15:fullRef>
                </c:ext>
              </c:extLst>
              <c:f>'E2 - Fig 3-4 &amp; 6-7'!$E$21:$H$21</c:f>
              <c:numCache>
                <c:formatCode>0%</c:formatCode>
                <c:ptCount val="4"/>
                <c:pt idx="0">
                  <c:v>9.3965056735288419E-2</c:v>
                </c:pt>
                <c:pt idx="1">
                  <c:v>0.1218206028045513</c:v>
                </c:pt>
                <c:pt idx="2">
                  <c:v>0.77434367371372692</c:v>
                </c:pt>
                <c:pt idx="3">
                  <c:v>9.8706667464333563E-3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3-4 &amp; 6-7'!#REF!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E770-44DE-8990-A15685F2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0463200"/>
        <c:axId val="583926512"/>
      </c:barChart>
      <c:catAx>
        <c:axId val="86046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3926512"/>
        <c:crosses val="autoZero"/>
        <c:auto val="1"/>
        <c:lblAlgn val="ctr"/>
        <c:lblOffset val="100"/>
        <c:noMultiLvlLbl val="0"/>
      </c:catAx>
      <c:valAx>
        <c:axId val="58392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046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28-455F-B63B-8C7719B73F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'E2 - Fig 3-4 &amp; 6-7'!$E$19:$I$20</c15:sqref>
                  </c15:fullRef>
                </c:ext>
              </c:extLst>
              <c:f>'E2 - Fig 3-4 &amp; 6-7'!$E$19:$I$20</c:f>
              <c:multiLvlStrCache>
                <c:ptCount val="4"/>
                <c:lvl>
                  <c:pt idx="0">
                    <c:v>Catégorie A</c:v>
                  </c:pt>
                  <c:pt idx="1">
                    <c:v>Catégorie B</c:v>
                  </c:pt>
                  <c:pt idx="2">
                    <c:v>Catégorie C</c:v>
                  </c:pt>
                </c:lvl>
                <c:lvl>
                  <c:pt idx="0">
                    <c:v>Agents permanents fonctionnaires et contractuels</c:v>
                  </c:pt>
                  <c:pt idx="3">
                    <c:v>Agents non permanents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'E2 - Fig 3-4 &amp; 6-7'!$E$22:$I$22</c15:sqref>
                  </c15:fullRef>
                </c:ext>
              </c:extLst>
              <c:f>'E2 - Fig 3-4 &amp; 6-7'!$E$22:$H$22</c:f>
              <c:numCache>
                <c:formatCode>0%</c:formatCode>
                <c:ptCount val="4"/>
                <c:pt idx="0">
                  <c:v>0.15112503232978122</c:v>
                </c:pt>
                <c:pt idx="1">
                  <c:v>0.15660943265548466</c:v>
                </c:pt>
                <c:pt idx="2">
                  <c:v>0.67839804183141594</c:v>
                </c:pt>
                <c:pt idx="3">
                  <c:v>1.3867493183318161E-2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3-4 &amp; 6-7'!#REF!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EE28-455F-B63B-8C7719B73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0463200"/>
        <c:axId val="583926512"/>
      </c:barChart>
      <c:catAx>
        <c:axId val="86046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3926512"/>
        <c:crosses val="autoZero"/>
        <c:auto val="1"/>
        <c:lblAlgn val="ctr"/>
        <c:lblOffset val="100"/>
        <c:noMultiLvlLbl val="0"/>
      </c:catAx>
      <c:valAx>
        <c:axId val="58392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046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'E2 - Fig 3-4 &amp; 6-7'!$D$48</c:f>
              <c:strCache>
                <c:ptCount val="1"/>
                <c:pt idx="0">
                  <c:v>agent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1-4CF8-B850-E68677237D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'E2 - Fig 3-4 &amp; 6-7'!$E$46:$I$47</c15:sqref>
                  </c15:fullRef>
                </c:ext>
              </c:extLst>
              <c:f>'E2 - Fig 3-4 &amp; 6-7'!$E$46:$I$47</c:f>
              <c:multiLvlStrCache>
                <c:ptCount val="4"/>
                <c:lvl>
                  <c:pt idx="0">
                    <c:v>Catégorie A</c:v>
                  </c:pt>
                  <c:pt idx="1">
                    <c:v>Catégorie B</c:v>
                  </c:pt>
                  <c:pt idx="2">
                    <c:v>Catégorie C</c:v>
                  </c:pt>
                </c:lvl>
                <c:lvl>
                  <c:pt idx="0">
                    <c:v>Agents permanents fonctionnaires et contractuels</c:v>
                  </c:pt>
                  <c:pt idx="3">
                    <c:v>Agents non permanents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'E2 - Fig 3-4 &amp; 6-7'!$E$49:$I$49</c15:sqref>
                  </c15:fullRef>
                </c:ext>
              </c:extLst>
              <c:f>'E2 - Fig 3-4 &amp; 6-7'!$E$49:$H$49</c:f>
              <c:numCache>
                <c:formatCode>0%</c:formatCode>
                <c:ptCount val="4"/>
                <c:pt idx="0">
                  <c:v>0.13744737378258959</c:v>
                </c:pt>
                <c:pt idx="1">
                  <c:v>0.15060900611664749</c:v>
                </c:pt>
                <c:pt idx="2">
                  <c:v>0.6932146673210845</c:v>
                </c:pt>
                <c:pt idx="3">
                  <c:v>1.8728952779678475E-2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1-4CF8-B850-E68677237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3928144"/>
        <c:axId val="583928688"/>
      </c:barChart>
      <c:catAx>
        <c:axId val="58392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3928688"/>
        <c:crosses val="autoZero"/>
        <c:auto val="1"/>
        <c:lblAlgn val="ctr"/>
        <c:lblOffset val="100"/>
        <c:noMultiLvlLbl val="0"/>
      </c:catAx>
      <c:valAx>
        <c:axId val="58392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392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56036745406818E-2"/>
          <c:y val="8.7962962962962965E-2"/>
          <c:w val="0.88498840769903764"/>
          <c:h val="0.677917760279964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'E3 - Fig 1 à 6'!$I$42</c:f>
              <c:strCache>
                <c:ptCount val="1"/>
                <c:pt idx="0">
                  <c:v>Oui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'E3 - Fig 1 à 6'!$H$43:$H$52</c:f>
              <c:strCache>
                <c:ptCount val="10"/>
                <c:pt idx="0">
                  <c:v>1 à 4</c:v>
                </c:pt>
                <c:pt idx="1">
                  <c:v>5 à 9</c:v>
                </c:pt>
                <c:pt idx="2">
                  <c:v>10 à 19</c:v>
                </c:pt>
                <c:pt idx="3">
                  <c:v>20 à 49</c:v>
                </c:pt>
                <c:pt idx="4">
                  <c:v>50 à 99</c:v>
                </c:pt>
                <c:pt idx="5">
                  <c:v>100 à 199</c:v>
                </c:pt>
                <c:pt idx="6">
                  <c:v>200 à 499</c:v>
                </c:pt>
                <c:pt idx="7">
                  <c:v>500 à 999</c:v>
                </c:pt>
                <c:pt idx="8">
                  <c:v>1000 et plus</c:v>
                </c:pt>
                <c:pt idx="9">
                  <c:v>Ensemble</c:v>
                </c:pt>
              </c:strCache>
            </c:strRef>
          </c:cat>
          <c:val>
            <c:numRef>
              <c:f>'E3 - Fig 1 à 6'!$I$43:$I$52</c:f>
              <c:numCache>
                <c:formatCode>0%</c:formatCode>
                <c:ptCount val="10"/>
                <c:pt idx="0">
                  <c:v>4.2039092427070032E-2</c:v>
                </c:pt>
                <c:pt idx="1">
                  <c:v>6.7584480600750937E-2</c:v>
                </c:pt>
                <c:pt idx="2">
                  <c:v>9.1430209229005452E-2</c:v>
                </c:pt>
                <c:pt idx="3">
                  <c:v>0.13115868161739722</c:v>
                </c:pt>
                <c:pt idx="4">
                  <c:v>0.19267605633802817</c:v>
                </c:pt>
                <c:pt idx="5">
                  <c:v>0.22360703812316715</c:v>
                </c:pt>
                <c:pt idx="6">
                  <c:v>0.29291044776119401</c:v>
                </c:pt>
                <c:pt idx="7">
                  <c:v>0.36332179930795849</c:v>
                </c:pt>
                <c:pt idx="8">
                  <c:v>0.45454545454545453</c:v>
                </c:pt>
                <c:pt idx="9">
                  <c:v>9.7436496805360762E-2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1-4F08-B060-879EDF8A5634}"/>
            </c:ext>
          </c:extLst>
        </c:ser>
        <c:ser>
          <c:idx val="1"/>
          <c:order val="1"/>
          <c:tx>
            <c:strRef>
              <c:f>'E3 - Fig 1 à 6'!$J$42</c:f>
              <c:strCache>
                <c:ptCount val="1"/>
                <c:pt idx="0">
                  <c:v>En cours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731334408019993E-17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31-4F08-B060-879EDF8A5634}"/>
                </c:ext>
              </c:extLst>
            </c:dLbl>
            <c:dLbl>
              <c:idx val="1"/>
              <c:layout>
                <c:manualLayout>
                  <c:x val="0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31-4F08-B060-879EDF8A56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'E3 - Fig 1 à 6'!$H$43:$H$52</c:f>
              <c:strCache>
                <c:ptCount val="10"/>
                <c:pt idx="0">
                  <c:v>1 à 4</c:v>
                </c:pt>
                <c:pt idx="1">
                  <c:v>5 à 9</c:v>
                </c:pt>
                <c:pt idx="2">
                  <c:v>10 à 19</c:v>
                </c:pt>
                <c:pt idx="3">
                  <c:v>20 à 49</c:v>
                </c:pt>
                <c:pt idx="4">
                  <c:v>50 à 99</c:v>
                </c:pt>
                <c:pt idx="5">
                  <c:v>100 à 199</c:v>
                </c:pt>
                <c:pt idx="6">
                  <c:v>200 à 499</c:v>
                </c:pt>
                <c:pt idx="7">
                  <c:v>500 à 999</c:v>
                </c:pt>
                <c:pt idx="8">
                  <c:v>1000 et plus</c:v>
                </c:pt>
                <c:pt idx="9">
                  <c:v>Ensemble</c:v>
                </c:pt>
              </c:strCache>
            </c:strRef>
          </c:cat>
          <c:val>
            <c:numRef>
              <c:f>'E3 - Fig 1 à 6'!$J$43:$J$52</c:f>
              <c:numCache>
                <c:formatCode>0%</c:formatCode>
                <c:ptCount val="10"/>
                <c:pt idx="0">
                  <c:v>3.5163539927315586E-2</c:v>
                </c:pt>
                <c:pt idx="1">
                  <c:v>5.0479766374634957E-2</c:v>
                </c:pt>
                <c:pt idx="2">
                  <c:v>6.1908856405846945E-2</c:v>
                </c:pt>
                <c:pt idx="3">
                  <c:v>8.9704383282364936E-2</c:v>
                </c:pt>
                <c:pt idx="4">
                  <c:v>0.11549295774647887</c:v>
                </c:pt>
                <c:pt idx="5">
                  <c:v>0.14736070381231672</c:v>
                </c:pt>
                <c:pt idx="6">
                  <c:v>0.14925373134328357</c:v>
                </c:pt>
                <c:pt idx="7">
                  <c:v>0.13148788927335639</c:v>
                </c:pt>
                <c:pt idx="8">
                  <c:v>0.15488215488215487</c:v>
                </c:pt>
                <c:pt idx="9">
                  <c:v>6.4282374941561471E-2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31-4F08-B060-879EDF8A5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3917808"/>
        <c:axId val="583918896"/>
      </c:barChart>
      <c:catAx>
        <c:axId val="583917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Nombre</a:t>
                </a:r>
                <a:r>
                  <a:rPr lang="fr-FR" b="1" baseline="0"/>
                  <a:t> d'agents</a:t>
                </a:r>
                <a:endParaRPr lang="fr-FR" b="1"/>
              </a:p>
            </c:rich>
          </c:tx>
          <c:layout>
            <c:manualLayout>
              <c:xMode val="edge"/>
              <c:yMode val="edge"/>
              <c:x val="0.41564457567804025"/>
              <c:y val="0.924976669582968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3918896"/>
        <c:crosses val="autoZero"/>
        <c:auto val="1"/>
        <c:lblAlgn val="ctr"/>
        <c:lblOffset val="100"/>
        <c:noMultiLvlLbl val="0"/>
      </c:catAx>
      <c:valAx>
        <c:axId val="58391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3917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784186351706031"/>
          <c:y val="0.10243000874890634"/>
          <c:w val="0.21209405074365706"/>
          <c:h val="7.75867499321205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56036745406818E-2"/>
          <c:y val="8.7962962962962965E-2"/>
          <c:w val="0.88498840769903764"/>
          <c:h val="0.677917760279964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'E3 - Fig 1 à 6'!$I$59</c:f>
              <c:strCache>
                <c:ptCount val="1"/>
                <c:pt idx="0">
                  <c:v>Oui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'E3 - Fig 1 à 6'!$H$60:$H$69</c:f>
              <c:strCache>
                <c:ptCount val="10"/>
                <c:pt idx="0">
                  <c:v>1 à 4</c:v>
                </c:pt>
                <c:pt idx="1">
                  <c:v>5 à 9</c:v>
                </c:pt>
                <c:pt idx="2">
                  <c:v>10 à 19</c:v>
                </c:pt>
                <c:pt idx="3">
                  <c:v>20 à 49</c:v>
                </c:pt>
                <c:pt idx="4">
                  <c:v>50 à 99</c:v>
                </c:pt>
                <c:pt idx="5">
                  <c:v>100 à 199</c:v>
                </c:pt>
                <c:pt idx="6">
                  <c:v>200 à 499</c:v>
                </c:pt>
                <c:pt idx="7">
                  <c:v>500 à 999</c:v>
                </c:pt>
                <c:pt idx="8">
                  <c:v>1000 et plus</c:v>
                </c:pt>
                <c:pt idx="9">
                  <c:v>Ensemble</c:v>
                </c:pt>
              </c:strCache>
            </c:strRef>
          </c:cat>
          <c:val>
            <c:numRef>
              <c:f>'E3 - Fig 1 à 6'!$I$60:$I$69</c:f>
              <c:numCache>
                <c:formatCode>0%</c:formatCode>
                <c:ptCount val="10"/>
                <c:pt idx="0">
                  <c:v>2.4359100284844316E-2</c:v>
                </c:pt>
                <c:pt idx="1">
                  <c:v>4.7768043387567793E-2</c:v>
                </c:pt>
                <c:pt idx="2">
                  <c:v>8.5411292633992553E-2</c:v>
                </c:pt>
                <c:pt idx="3">
                  <c:v>0.145429833503228</c:v>
                </c:pt>
                <c:pt idx="4">
                  <c:v>0.24338028169014084</c:v>
                </c:pt>
                <c:pt idx="5">
                  <c:v>0.2756598240469208</c:v>
                </c:pt>
                <c:pt idx="6">
                  <c:v>0.42723880597014924</c:v>
                </c:pt>
                <c:pt idx="7">
                  <c:v>0.4671280276816609</c:v>
                </c:pt>
                <c:pt idx="8">
                  <c:v>0.68013468013468015</c:v>
                </c:pt>
                <c:pt idx="9">
                  <c:v>0.1003973819541842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B-4004-8641-1E0CA74A15A0}"/>
            </c:ext>
          </c:extLst>
        </c:ser>
        <c:ser>
          <c:idx val="1"/>
          <c:order val="1"/>
          <c:tx>
            <c:strRef>
              <c:f>'E3 - Fig 1 à 6'!$J$59</c:f>
              <c:strCache>
                <c:ptCount val="1"/>
                <c:pt idx="0">
                  <c:v>En cours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731334408019993E-17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EB-4004-8641-1E0CA74A15A0}"/>
                </c:ext>
              </c:extLst>
            </c:dLbl>
            <c:dLbl>
              <c:idx val="1"/>
              <c:layout>
                <c:manualLayout>
                  <c:x val="0"/>
                  <c:y val="-1.3888888888889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EB-4004-8641-1E0CA74A15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'E3 - Fig 1 à 6'!$H$60:$H$69</c:f>
              <c:strCache>
                <c:ptCount val="10"/>
                <c:pt idx="0">
                  <c:v>1 à 4</c:v>
                </c:pt>
                <c:pt idx="1">
                  <c:v>5 à 9</c:v>
                </c:pt>
                <c:pt idx="2">
                  <c:v>10 à 19</c:v>
                </c:pt>
                <c:pt idx="3">
                  <c:v>20 à 49</c:v>
                </c:pt>
                <c:pt idx="4">
                  <c:v>50 à 99</c:v>
                </c:pt>
                <c:pt idx="5">
                  <c:v>100 à 199</c:v>
                </c:pt>
                <c:pt idx="6">
                  <c:v>200 à 499</c:v>
                </c:pt>
                <c:pt idx="7">
                  <c:v>500 à 999</c:v>
                </c:pt>
                <c:pt idx="8">
                  <c:v>1000 et plus</c:v>
                </c:pt>
                <c:pt idx="9">
                  <c:v>Ensemble</c:v>
                </c:pt>
              </c:strCache>
            </c:strRef>
          </c:cat>
          <c:val>
            <c:numRef>
              <c:f>'E3 - Fig 1 à 6'!$J$60:$J$69</c:f>
              <c:numCache>
                <c:formatCode>0%</c:formatCode>
                <c:ptCount val="10"/>
                <c:pt idx="0">
                  <c:v>1.9742657892152047E-2</c:v>
                </c:pt>
                <c:pt idx="1">
                  <c:v>3.274926992073425E-2</c:v>
                </c:pt>
                <c:pt idx="2">
                  <c:v>4.2705646316996276E-2</c:v>
                </c:pt>
                <c:pt idx="3">
                  <c:v>6.1501868841318384E-2</c:v>
                </c:pt>
                <c:pt idx="4">
                  <c:v>8.9014084507042249E-2</c:v>
                </c:pt>
                <c:pt idx="5">
                  <c:v>0.10190615835777127</c:v>
                </c:pt>
                <c:pt idx="6">
                  <c:v>9.3283582089552244E-2</c:v>
                </c:pt>
                <c:pt idx="7">
                  <c:v>8.3044982698961933E-2</c:v>
                </c:pt>
                <c:pt idx="8">
                  <c:v>8.7542087542087546E-2</c:v>
                </c:pt>
                <c:pt idx="9">
                  <c:v>4.2270531400966184E-2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EB-4004-8641-1E0CA74A1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3924880"/>
        <c:axId val="583924336"/>
      </c:barChart>
      <c:catAx>
        <c:axId val="583924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Nombre</a:t>
                </a:r>
                <a:r>
                  <a:rPr lang="fr-FR" b="1" baseline="0"/>
                  <a:t> d'agents</a:t>
                </a:r>
                <a:endParaRPr lang="fr-FR" b="1"/>
              </a:p>
            </c:rich>
          </c:tx>
          <c:layout>
            <c:manualLayout>
              <c:xMode val="edge"/>
              <c:yMode val="edge"/>
              <c:x val="0.41564457567804025"/>
              <c:y val="0.924976669582968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3924336"/>
        <c:crosses val="autoZero"/>
        <c:auto val="1"/>
        <c:lblAlgn val="ctr"/>
        <c:lblOffset val="100"/>
        <c:noMultiLvlLbl val="0"/>
      </c:catAx>
      <c:valAx>
        <c:axId val="58392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392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784186351706031"/>
          <c:y val="0.10243000874890634"/>
          <c:w val="0.2120940507436570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56036745406818E-2"/>
          <c:y val="8.7962962962962965E-2"/>
          <c:w val="0.88498840769903764"/>
          <c:h val="0.677917760279964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'E3 - Fig 1 à 6'!$I$77</c:f>
              <c:strCache>
                <c:ptCount val="1"/>
                <c:pt idx="0">
                  <c:v>Oui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'E3 - Fig 1 à 6'!$H$78:$H$87</c:f>
              <c:strCache>
                <c:ptCount val="10"/>
                <c:pt idx="0">
                  <c:v>1 à 4</c:v>
                </c:pt>
                <c:pt idx="1">
                  <c:v>5 à 9</c:v>
                </c:pt>
                <c:pt idx="2">
                  <c:v>10 à 19</c:v>
                </c:pt>
                <c:pt idx="3">
                  <c:v>20 à 49</c:v>
                </c:pt>
                <c:pt idx="4">
                  <c:v>50 à 99</c:v>
                </c:pt>
                <c:pt idx="5">
                  <c:v>100 à 199</c:v>
                </c:pt>
                <c:pt idx="6">
                  <c:v>200 à 499</c:v>
                </c:pt>
                <c:pt idx="7">
                  <c:v>500 à 999</c:v>
                </c:pt>
                <c:pt idx="8">
                  <c:v>1000 et plus</c:v>
                </c:pt>
                <c:pt idx="9">
                  <c:v>Ensemble</c:v>
                </c:pt>
              </c:strCache>
            </c:strRef>
          </c:cat>
          <c:val>
            <c:numRef>
              <c:f>'E3 - Fig 1 à 6'!$I$78:$I$87</c:f>
              <c:numCache>
                <c:formatCode>0%</c:formatCode>
                <c:ptCount val="10"/>
                <c:pt idx="0">
                  <c:v>1.0509773106767508E-2</c:v>
                </c:pt>
                <c:pt idx="1">
                  <c:v>1.6687526074259492E-2</c:v>
                </c:pt>
                <c:pt idx="2">
                  <c:v>2.2069360848380626E-2</c:v>
                </c:pt>
                <c:pt idx="3">
                  <c:v>3.5677879714576963E-2</c:v>
                </c:pt>
                <c:pt idx="4">
                  <c:v>5.5774647887323947E-2</c:v>
                </c:pt>
                <c:pt idx="5">
                  <c:v>6.89149560117302E-2</c:v>
                </c:pt>
                <c:pt idx="6">
                  <c:v>0.12126865671641791</c:v>
                </c:pt>
                <c:pt idx="7">
                  <c:v>0.2179930795847751</c:v>
                </c:pt>
                <c:pt idx="8">
                  <c:v>0.37710437710437711</c:v>
                </c:pt>
                <c:pt idx="9">
                  <c:v>3.1245130123110487E-2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9-485B-BD07-00A0AAD22F15}"/>
            </c:ext>
          </c:extLst>
        </c:ser>
        <c:ser>
          <c:idx val="1"/>
          <c:order val="1"/>
          <c:tx>
            <c:strRef>
              <c:f>'E3 - Fig 1 à 6'!$J$77</c:f>
              <c:strCache>
                <c:ptCount val="1"/>
                <c:pt idx="0">
                  <c:v>En cours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731334408019993E-17"/>
                  <c:y val="-3.2407407407407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A9-485B-BD07-00A0AAD22F15}"/>
                </c:ext>
              </c:extLst>
            </c:dLbl>
            <c:dLbl>
              <c:idx val="1"/>
              <c:layout>
                <c:manualLayout>
                  <c:x val="0"/>
                  <c:y val="-1.388888888888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A9-485B-BD07-00A0AAD22F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'E3 - Fig 1 à 6'!$H$78:$H$87</c:f>
              <c:strCache>
                <c:ptCount val="10"/>
                <c:pt idx="0">
                  <c:v>1 à 4</c:v>
                </c:pt>
                <c:pt idx="1">
                  <c:v>5 à 9</c:v>
                </c:pt>
                <c:pt idx="2">
                  <c:v>10 à 19</c:v>
                </c:pt>
                <c:pt idx="3">
                  <c:v>20 à 49</c:v>
                </c:pt>
                <c:pt idx="4">
                  <c:v>50 à 99</c:v>
                </c:pt>
                <c:pt idx="5">
                  <c:v>100 à 199</c:v>
                </c:pt>
                <c:pt idx="6">
                  <c:v>200 à 499</c:v>
                </c:pt>
                <c:pt idx="7">
                  <c:v>500 à 999</c:v>
                </c:pt>
                <c:pt idx="8">
                  <c:v>1000 et plus</c:v>
                </c:pt>
                <c:pt idx="9">
                  <c:v>Ensemble</c:v>
                </c:pt>
              </c:strCache>
            </c:strRef>
          </c:cat>
          <c:val>
            <c:numRef>
              <c:f>'E3 - Fig 1 à 6'!$J$78:$J$87</c:f>
              <c:numCache>
                <c:formatCode>0%</c:formatCode>
                <c:ptCount val="10"/>
                <c:pt idx="0">
                  <c:v>1.4045771535212651E-2</c:v>
                </c:pt>
                <c:pt idx="1">
                  <c:v>1.9399249061326659E-2</c:v>
                </c:pt>
                <c:pt idx="2">
                  <c:v>2.3789051304098596E-2</c:v>
                </c:pt>
                <c:pt idx="3">
                  <c:v>2.7862725110431533E-2</c:v>
                </c:pt>
                <c:pt idx="4">
                  <c:v>3.4929577464788732E-2</c:v>
                </c:pt>
                <c:pt idx="5">
                  <c:v>4.9853372434017593E-2</c:v>
                </c:pt>
                <c:pt idx="6">
                  <c:v>6.9029850746268662E-2</c:v>
                </c:pt>
                <c:pt idx="7">
                  <c:v>6.9204152249134954E-2</c:v>
                </c:pt>
                <c:pt idx="8">
                  <c:v>0.12121212121212122</c:v>
                </c:pt>
                <c:pt idx="9">
                  <c:v>2.4310425432445069E-2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A9-485B-BD07-00A0AAD2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5671488"/>
        <c:axId val="895684000"/>
      </c:barChart>
      <c:catAx>
        <c:axId val="895671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Nombre</a:t>
                </a:r>
                <a:r>
                  <a:rPr lang="fr-FR" b="1" baseline="0"/>
                  <a:t> d'agents</a:t>
                </a:r>
                <a:endParaRPr lang="fr-FR" b="1"/>
              </a:p>
            </c:rich>
          </c:tx>
          <c:layout>
            <c:manualLayout>
              <c:xMode val="edge"/>
              <c:yMode val="edge"/>
              <c:x val="0.41564457567804025"/>
              <c:y val="0.924976669582968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5684000"/>
        <c:crosses val="autoZero"/>
        <c:auto val="1"/>
        <c:lblAlgn val="ctr"/>
        <c:lblOffset val="100"/>
        <c:noMultiLvlLbl val="0"/>
      </c:catAx>
      <c:valAx>
        <c:axId val="89568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567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784186351706031"/>
          <c:y val="0.10243000874890634"/>
          <c:w val="0.2120940507436570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56036745406818E-2"/>
          <c:y val="8.7962962962962965E-2"/>
          <c:w val="0.88498840769903764"/>
          <c:h val="0.677917760279964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'E3 - Fig 1 à 6'!$I$94</c:f>
              <c:strCache>
                <c:ptCount val="1"/>
                <c:pt idx="0">
                  <c:v>Oui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'E3 - Fig 1 à 6'!$H$95:$H$104</c:f>
              <c:strCache>
                <c:ptCount val="10"/>
                <c:pt idx="0">
                  <c:v>1 à 4</c:v>
                </c:pt>
                <c:pt idx="1">
                  <c:v>5 à 9</c:v>
                </c:pt>
                <c:pt idx="2">
                  <c:v>10 à 19</c:v>
                </c:pt>
                <c:pt idx="3">
                  <c:v>20 à 49</c:v>
                </c:pt>
                <c:pt idx="4">
                  <c:v>50 à 99</c:v>
                </c:pt>
                <c:pt idx="5">
                  <c:v>100 à 199</c:v>
                </c:pt>
                <c:pt idx="6">
                  <c:v>200 à 499</c:v>
                </c:pt>
                <c:pt idx="7">
                  <c:v>500 à 999</c:v>
                </c:pt>
                <c:pt idx="8">
                  <c:v>1000 et plus</c:v>
                </c:pt>
                <c:pt idx="9">
                  <c:v>Ensemble</c:v>
                </c:pt>
              </c:strCache>
            </c:strRef>
          </c:cat>
          <c:val>
            <c:numRef>
              <c:f>'E3 - Fig 1 à 6'!$I$95:$I$104</c:f>
              <c:numCache>
                <c:formatCode>0%</c:formatCode>
                <c:ptCount val="10"/>
                <c:pt idx="0">
                  <c:v>2.2099990177782143E-2</c:v>
                </c:pt>
                <c:pt idx="1">
                  <c:v>4.9436795994993739E-2</c:v>
                </c:pt>
                <c:pt idx="2">
                  <c:v>7.9965606190885635E-2</c:v>
                </c:pt>
                <c:pt idx="3">
                  <c:v>0.13489636425416243</c:v>
                </c:pt>
                <c:pt idx="4">
                  <c:v>0.23549295774647888</c:v>
                </c:pt>
                <c:pt idx="5">
                  <c:v>0.31964809384164222</c:v>
                </c:pt>
                <c:pt idx="6">
                  <c:v>0.46082089552238809</c:v>
                </c:pt>
                <c:pt idx="7">
                  <c:v>0.59861591695501726</c:v>
                </c:pt>
                <c:pt idx="8">
                  <c:v>0.80471380471380471</c:v>
                </c:pt>
                <c:pt idx="9">
                  <c:v>0.10328034907277545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5-44F1-BFC0-01830EE680CE}"/>
            </c:ext>
          </c:extLst>
        </c:ser>
        <c:ser>
          <c:idx val="1"/>
          <c:order val="1"/>
          <c:tx>
            <c:strRef>
              <c:f>'E3 - Fig 1 à 6'!$J$94</c:f>
              <c:strCache>
                <c:ptCount val="1"/>
                <c:pt idx="0">
                  <c:v>En cours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731334408019993E-17"/>
                  <c:y val="-1.3422818791946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55-44F1-BFC0-01830EE680CE}"/>
                </c:ext>
              </c:extLst>
            </c:dLbl>
            <c:dLbl>
              <c:idx val="1"/>
              <c:layout>
                <c:manualLayout>
                  <c:x val="0"/>
                  <c:y val="-8.9485458612976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55-44F1-BFC0-01830EE680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'E3 - Fig 1 à 6'!$H$95:$H$104</c:f>
              <c:strCache>
                <c:ptCount val="10"/>
                <c:pt idx="0">
                  <c:v>1 à 4</c:v>
                </c:pt>
                <c:pt idx="1">
                  <c:v>5 à 9</c:v>
                </c:pt>
                <c:pt idx="2">
                  <c:v>10 à 19</c:v>
                </c:pt>
                <c:pt idx="3">
                  <c:v>20 à 49</c:v>
                </c:pt>
                <c:pt idx="4">
                  <c:v>50 à 99</c:v>
                </c:pt>
                <c:pt idx="5">
                  <c:v>100 à 199</c:v>
                </c:pt>
                <c:pt idx="6">
                  <c:v>200 à 499</c:v>
                </c:pt>
                <c:pt idx="7">
                  <c:v>500 à 999</c:v>
                </c:pt>
                <c:pt idx="8">
                  <c:v>1000 et plus</c:v>
                </c:pt>
                <c:pt idx="9">
                  <c:v>Ensemble</c:v>
                </c:pt>
              </c:strCache>
            </c:strRef>
          </c:cat>
          <c:val>
            <c:numRef>
              <c:f>'E3 - Fig 1 à 6'!$J$95:$J$104</c:f>
              <c:numCache>
                <c:formatCode>0%</c:formatCode>
                <c:ptCount val="10"/>
                <c:pt idx="0">
                  <c:v>2.3769767213436793E-2</c:v>
                </c:pt>
                <c:pt idx="1">
                  <c:v>3.7964121818940343E-2</c:v>
                </c:pt>
                <c:pt idx="2">
                  <c:v>5.2737173975351104E-2</c:v>
                </c:pt>
                <c:pt idx="3">
                  <c:v>7.2035338090383969E-2</c:v>
                </c:pt>
                <c:pt idx="4">
                  <c:v>9.6338028169014087E-2</c:v>
                </c:pt>
                <c:pt idx="5">
                  <c:v>0.11290322580645161</c:v>
                </c:pt>
                <c:pt idx="6">
                  <c:v>0.12126865671641791</c:v>
                </c:pt>
                <c:pt idx="7">
                  <c:v>7.2664359861591699E-2</c:v>
                </c:pt>
                <c:pt idx="8">
                  <c:v>4.7138047138047139E-2</c:v>
                </c:pt>
                <c:pt idx="9">
                  <c:v>4.8503973819541843E-2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55-44F1-BFC0-01830EE68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2189952"/>
        <c:axId val="932172000"/>
      </c:barChart>
      <c:catAx>
        <c:axId val="932189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Nombre</a:t>
                </a:r>
                <a:r>
                  <a:rPr lang="fr-FR" b="1" baseline="0"/>
                  <a:t> d'agents</a:t>
                </a:r>
                <a:endParaRPr lang="fr-FR" b="1"/>
              </a:p>
            </c:rich>
          </c:tx>
          <c:layout>
            <c:manualLayout>
              <c:xMode val="edge"/>
              <c:yMode val="edge"/>
              <c:x val="0.41564457567804025"/>
              <c:y val="0.924976669582968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32172000"/>
        <c:crosses val="autoZero"/>
        <c:auto val="1"/>
        <c:lblAlgn val="ctr"/>
        <c:lblOffset val="100"/>
        <c:noMultiLvlLbl val="0"/>
      </c:catAx>
      <c:valAx>
        <c:axId val="93217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32189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784186351706031"/>
          <c:y val="0.10243000874890634"/>
          <c:w val="0.2120940507436570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56036745406818E-2"/>
          <c:y val="8.7962962962962965E-2"/>
          <c:w val="0.88498840769903764"/>
          <c:h val="0.67791776027996486"/>
        </c:manualLayout>
      </c:layout>
      <c:barChart>
        <c:barDir val="col"/>
        <c:grouping val="stacked"/>
        <c:varyColors val="0"/>
        <c:ser>
          <c:idx val="2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'E3 - Fig 1 à 6'!$I$5:$I$13</c:f>
              <c:strCache>
                <c:ptCount val="9"/>
                <c:pt idx="0">
                  <c:v>1 à 4</c:v>
                </c:pt>
                <c:pt idx="1">
                  <c:v>5 à 9</c:v>
                </c:pt>
                <c:pt idx="2">
                  <c:v>10 à 19</c:v>
                </c:pt>
                <c:pt idx="3">
                  <c:v>20 à 49</c:v>
                </c:pt>
                <c:pt idx="4">
                  <c:v>50 à 99</c:v>
                </c:pt>
                <c:pt idx="5">
                  <c:v>100 à 199</c:v>
                </c:pt>
                <c:pt idx="6">
                  <c:v>200 à 499</c:v>
                </c:pt>
                <c:pt idx="7">
                  <c:v>500 à 999</c:v>
                </c:pt>
                <c:pt idx="8">
                  <c:v>1000 et plus</c:v>
                </c:pt>
              </c:strCache>
            </c:strRef>
          </c:cat>
          <c:val>
            <c:numRef>
              <c:f>'E3 - Fig 1 à 6'!$J$5:$J$13</c:f>
              <c:numCache>
                <c:formatCode>0%</c:formatCode>
                <c:ptCount val="9"/>
                <c:pt idx="0">
                  <c:v>0.26572565365668815</c:v>
                </c:pt>
                <c:pt idx="1">
                  <c:v>0.37056346500902348</c:v>
                </c:pt>
                <c:pt idx="2">
                  <c:v>0.43370473537604459</c:v>
                </c:pt>
                <c:pt idx="3">
                  <c:v>0.55061400597411214</c:v>
                </c:pt>
                <c:pt idx="4">
                  <c:v>0.74065811489124378</c:v>
                </c:pt>
                <c:pt idx="5">
                  <c:v>0.81086956521739129</c:v>
                </c:pt>
                <c:pt idx="6">
                  <c:v>0.85397412199630318</c:v>
                </c:pt>
                <c:pt idx="7">
                  <c:v>0.86643835616438358</c:v>
                </c:pt>
                <c:pt idx="8">
                  <c:v>0.89597315436241609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2D-409D-B3D8-9CEAFFB9F56D}"/>
            </c:ext>
          </c:extLst>
        </c:ser>
        <c:ser>
          <c:idx val="3"/>
          <c:order val="1"/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cat>
            <c:strRef>
              <c:f>'E3 - Fig 1 à 6'!$I$5:$I$13</c:f>
              <c:strCache>
                <c:ptCount val="9"/>
                <c:pt idx="0">
                  <c:v>1 à 4</c:v>
                </c:pt>
                <c:pt idx="1">
                  <c:v>5 à 9</c:v>
                </c:pt>
                <c:pt idx="2">
                  <c:v>10 à 19</c:v>
                </c:pt>
                <c:pt idx="3">
                  <c:v>20 à 49</c:v>
                </c:pt>
                <c:pt idx="4">
                  <c:v>50 à 99</c:v>
                </c:pt>
                <c:pt idx="5">
                  <c:v>100 à 199</c:v>
                </c:pt>
                <c:pt idx="6">
                  <c:v>200 à 499</c:v>
                </c:pt>
                <c:pt idx="7">
                  <c:v>500 à 999</c:v>
                </c:pt>
                <c:pt idx="8">
                  <c:v>1000 et plus</c:v>
                </c:pt>
              </c:strCache>
            </c:strRef>
          </c:cat>
          <c:val>
            <c:numRef>
              <c:f>'E3 - Fig 1 à 6'!$F$4:$F$12</c:f>
              <c:numCache>
                <c:formatCode>0%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892D-409D-B3D8-9CEAFFB9F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2171456"/>
        <c:axId val="932173088"/>
      </c:barChart>
      <c:catAx>
        <c:axId val="932171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Nombre</a:t>
                </a:r>
                <a:r>
                  <a:rPr lang="fr-FR" b="1" baseline="0"/>
                  <a:t> d'agents</a:t>
                </a:r>
                <a:endParaRPr lang="fr-FR" b="1"/>
              </a:p>
            </c:rich>
          </c:tx>
          <c:layout>
            <c:manualLayout>
              <c:xMode val="edge"/>
              <c:yMode val="edge"/>
              <c:x val="0.41564457567804025"/>
              <c:y val="0.924976669582968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32173088"/>
        <c:crosses val="autoZero"/>
        <c:auto val="1"/>
        <c:lblAlgn val="ctr"/>
        <c:lblOffset val="100"/>
        <c:noMultiLvlLbl val="0"/>
      </c:catAx>
      <c:valAx>
        <c:axId val="93217308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3217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11491498345316"/>
          <c:y val="0.13633475002559931"/>
          <c:w val="0.52121534808148984"/>
          <c:h val="0.83077984745622924"/>
        </c:manualLayout>
      </c:layout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D0-479F-B675-59956975C76B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D0-479F-B675-59956975C76B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D0-479F-B675-59956975C76B}"/>
              </c:ext>
            </c:extLst>
          </c:dPt>
          <c:dPt>
            <c:idx val="3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5D0-479F-B675-59956975C76B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5D0-479F-B675-59956975C76B}"/>
              </c:ext>
            </c:extLst>
          </c:dPt>
          <c:dLbls>
            <c:dLbl>
              <c:idx val="0"/>
              <c:layout>
                <c:manualLayout>
                  <c:x val="7.5162729658792657E-2"/>
                  <c:y val="-0.1203550597841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5D0-479F-B675-59956975C76B}"/>
                </c:ext>
              </c:extLst>
            </c:dLbl>
            <c:dLbl>
              <c:idx val="1"/>
              <c:layout>
                <c:manualLayout>
                  <c:x val="-3.3481627296587928E-2"/>
                  <c:y val="5.65051764362787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5D0-479F-B675-59956975C76B}"/>
                </c:ext>
              </c:extLst>
            </c:dLbl>
            <c:dLbl>
              <c:idx val="2"/>
              <c:layout>
                <c:manualLayout>
                  <c:x val="-2.6894794400699914E-2"/>
                  <c:y val="2.20414114902303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5D0-479F-B675-59956975C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'E3 - Fig 1 à 6'!$I$24:$I$28</c:f>
              <c:strCache>
                <c:ptCount val="5"/>
                <c:pt idx="0">
                  <c:v>Aucun</c:v>
                </c:pt>
                <c:pt idx="1">
                  <c:v>1 démarches</c:v>
                </c:pt>
                <c:pt idx="2">
                  <c:v>2 démarches</c:v>
                </c:pt>
                <c:pt idx="3">
                  <c:v>3 démarches</c:v>
                </c:pt>
                <c:pt idx="4">
                  <c:v>4 démarches</c:v>
                </c:pt>
              </c:strCache>
            </c:strRef>
          </c:cat>
          <c:val>
            <c:numRef>
              <c:f>'E3 - Fig 1 à 6'!$J$24:$J$28</c:f>
              <c:numCache>
                <c:formatCode>General</c:formatCode>
                <c:ptCount val="5"/>
                <c:pt idx="0">
                  <c:v>20680</c:v>
                </c:pt>
                <c:pt idx="1">
                  <c:v>2775</c:v>
                </c:pt>
                <c:pt idx="2" formatCode="0">
                  <c:v>1205</c:v>
                </c:pt>
                <c:pt idx="3">
                  <c:v>686</c:v>
                </c:pt>
                <c:pt idx="4">
                  <c:v>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D0-479F-B675-59956975C76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6519456807029558E-2"/>
          <c:y val="4.9052396878483832E-2"/>
          <c:w val="0.80586296278182623"/>
          <c:h val="0.633585968977958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'E1 - Fig 1'!$H$86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'E1 - Fig 1'!$B$87:$B$96</c:f>
              <c:numCache>
                <c:formatCode>General</c:formatCode>
                <c:ptCount val="10"/>
              </c:numCache>
            </c:numRef>
          </c:cat>
          <c:val>
            <c:numRef>
              <c:f>'E1 - Fig 1'!$H$87:$H$96</c:f>
              <c:numCache>
                <c:formatCode>0%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D4E1-4769-93CF-153AD14B9D76}"/>
            </c:ext>
          </c:extLst>
        </c:ser>
        <c:ser>
          <c:idx val="1"/>
          <c:order val="1"/>
          <c:tx>
            <c:strRef>
              <c:f>'E1 - Fig 1'!$M$86</c:f>
              <c:strCache>
                <c:ptCount val="1"/>
              </c:strCache>
            </c:strRef>
          </c:tx>
          <c:spPr>
            <a:gradFill>
              <a:gsLst>
                <a:gs pos="0">
                  <a:srgbClr val="5B9BD5">
                    <a:lumMod val="5000"/>
                    <a:lumOff val="95000"/>
                  </a:srgbClr>
                </a:gs>
                <a:gs pos="43000">
                  <a:srgbClr val="5B9BD5">
                    <a:lumMod val="45000"/>
                    <a:lumOff val="55000"/>
                  </a:srgbClr>
                </a:gs>
                <a:gs pos="94000">
                  <a:srgbClr val="5B9BD5">
                    <a:lumMod val="45000"/>
                    <a:lumOff val="55000"/>
                  </a:srgbClr>
                </a:gs>
                <a:gs pos="100000">
                  <a:srgbClr val="5B9BD5">
                    <a:lumMod val="30000"/>
                    <a:lumOff val="70000"/>
                  </a:srgbClr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val>
            <c:numRef>
              <c:f>'E1 - Fig 1'!$M$87:$M$96</c:f>
              <c:numCache>
                <c:formatCode>0%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D4E1-4769-93CF-153AD14B9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29142304"/>
        <c:axId val="629145024"/>
      </c:barChart>
      <c:catAx>
        <c:axId val="629142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Nombre d'agents</a:t>
                </a:r>
              </a:p>
            </c:rich>
          </c:tx>
          <c:layout>
            <c:manualLayout>
              <c:xMode val="edge"/>
              <c:yMode val="edge"/>
              <c:x val="0.39435766181401233"/>
              <c:y val="0.76418714254763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9145024"/>
        <c:crosses val="autoZero"/>
        <c:auto val="1"/>
        <c:lblAlgn val="ctr"/>
        <c:lblOffset val="100"/>
        <c:noMultiLvlLbl val="0"/>
      </c:catAx>
      <c:valAx>
        <c:axId val="62914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914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8338251196861232E-2"/>
          <c:y val="0.78304723358077355"/>
          <c:w val="0.90093020981073013"/>
          <c:h val="0.198001050504716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717605598070012"/>
          <c:y val="4.4783707834552253E-2"/>
          <c:w val="0.59267748824894251"/>
          <c:h val="0.4657478704732460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'E1 - Fig 3'!$B$26</c:f>
              <c:strCache>
                <c:ptCount val="1"/>
                <c:pt idx="0">
                  <c:v>Ont servi des prestations directement aux agents de leur collectivité (chèques vacances, restauration, aide à la famille, prestation pour enfant en situation de handicap…)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3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</a:rPr>
                      <a:t>6 000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98A-4F88-B85B-22ABC776ED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'E1 - Fig 3'!$B$25</c:f>
              <c:strCache>
                <c:ptCount val="1"/>
                <c:pt idx="0">
                  <c:v>Collectivités ayant au moins un agent au 31/12</c:v>
                </c:pt>
              </c:strCache>
            </c:strRef>
          </c:cat>
          <c:val>
            <c:numRef>
              <c:f>'E1 - Fig 3'!$C$26</c:f>
              <c:numCache>
                <c:formatCode>#,##0</c:formatCode>
                <c:ptCount val="1"/>
                <c:pt idx="0">
                  <c:v>6173.5379299224096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8A-4F88-B85B-22ABC776EDEC}"/>
            </c:ext>
          </c:extLst>
        </c:ser>
        <c:ser>
          <c:idx val="1"/>
          <c:order val="1"/>
          <c:tx>
            <c:strRef>
              <c:f>'E1 - Fig 3'!$B$27</c:f>
              <c:strCache>
                <c:ptCount val="1"/>
                <c:pt idx="0">
                  <c:v>N'ont servi aucune prestations directement aux agents de leur collectivité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accent3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29 000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98A-4F88-B85B-22ABC776ED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'E1 - Fig 3'!$B$25</c:f>
              <c:strCache>
                <c:ptCount val="1"/>
                <c:pt idx="0">
                  <c:v>Collectivités ayant au moins un agent au 31/12</c:v>
                </c:pt>
              </c:strCache>
            </c:strRef>
          </c:cat>
          <c:val>
            <c:numRef>
              <c:f>'E1 - Fig 3'!$C$27</c:f>
              <c:numCache>
                <c:formatCode>#,##0</c:formatCode>
                <c:ptCount val="1"/>
                <c:pt idx="0">
                  <c:v>28770.803686937612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8A-4F88-B85B-22ABC776EDEC}"/>
            </c:ext>
          </c:extLst>
        </c:ser>
        <c:ser>
          <c:idx val="2"/>
          <c:order val="2"/>
          <c:tx>
            <c:strRef>
              <c:f>'E1 - Fig 3'!$B$28</c:f>
              <c:strCache>
                <c:ptCount val="1"/>
                <c:pt idx="0">
                  <c:v>Ne savent pas ou ne répondent pas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3 000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98A-4F88-B85B-22ABC776ED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'E1 - Fig 3'!$B$25</c:f>
              <c:strCache>
                <c:ptCount val="1"/>
                <c:pt idx="0">
                  <c:v>Collectivités ayant au moins un agent au 31/12</c:v>
                </c:pt>
              </c:strCache>
            </c:strRef>
          </c:cat>
          <c:val>
            <c:numRef>
              <c:f>'E1 - Fig 3'!$C$28</c:f>
              <c:numCache>
                <c:formatCode>#,##0</c:formatCode>
                <c:ptCount val="1"/>
                <c:pt idx="0">
                  <c:v>2547.3064921794726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8A-4F88-B85B-22ABC776E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9143936"/>
        <c:axId val="629145568"/>
      </c:barChart>
      <c:catAx>
        <c:axId val="629143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9145568"/>
        <c:crosses val="autoZero"/>
        <c:auto val="1"/>
        <c:lblAlgn val="ctr"/>
        <c:lblOffset val="100"/>
        <c:noMultiLvlLbl val="0"/>
      </c:catAx>
      <c:valAx>
        <c:axId val="629145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914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729529634806193E-2"/>
          <c:y val="0.65690362721736828"/>
          <c:w val="0.94443647971068645"/>
          <c:h val="0.343096515083841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635802073798365"/>
          <c:y val="5.0314474469456014E-2"/>
          <c:w val="0.49593316377255547"/>
          <c:h val="0.6143121523666461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'E1 - Fig 3'!$C$41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B2-4639-A02D-8E6B8635DFD6}"/>
              </c:ext>
            </c:extLst>
          </c:dPt>
          <c:cat>
            <c:numRef>
              <c:f>'E1 - Fig 3'!$B$42:$B$51</c:f>
              <c:numCache>
                <c:formatCode>General</c:formatCode>
                <c:ptCount val="10"/>
              </c:numCache>
            </c:numRef>
          </c:cat>
          <c:val>
            <c:numRef>
              <c:f>'E1 - Fig 3'!$C$42:$C$51</c:f>
              <c:numCache>
                <c:formatCode>0%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D0B2-4639-A02D-8E6B8635DFD6}"/>
            </c:ext>
          </c:extLst>
        </c:ser>
        <c:ser>
          <c:idx val="1"/>
          <c:order val="1"/>
          <c:tx>
            <c:strRef>
              <c:f>'E1 - Fig 3'!$D$41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cat>
            <c:numRef>
              <c:f>'E1 - Fig 3'!$B$42:$B$51</c:f>
              <c:numCache>
                <c:formatCode>General</c:formatCode>
                <c:ptCount val="10"/>
              </c:numCache>
            </c:numRef>
          </c:cat>
          <c:val>
            <c:numRef>
              <c:f>'E1 - Fig 3'!$D$42:$D$51</c:f>
              <c:numCache>
                <c:formatCode>0%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D0B2-4639-A02D-8E6B8635DFD6}"/>
            </c:ext>
          </c:extLst>
        </c:ser>
        <c:ser>
          <c:idx val="2"/>
          <c:order val="2"/>
          <c:tx>
            <c:strRef>
              <c:f>'E1 - Fig 3'!$E$41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B2-4639-A02D-8E6B8635DFD6}"/>
              </c:ext>
            </c:extLst>
          </c:dPt>
          <c:cat>
            <c:numRef>
              <c:f>'E1 - Fig 3'!$B$42:$B$51</c:f>
              <c:numCache>
                <c:formatCode>General</c:formatCode>
                <c:ptCount val="10"/>
              </c:numCache>
            </c:numRef>
          </c:cat>
          <c:val>
            <c:numRef>
              <c:f>'E1 - Fig 3'!$E$42:$E$51</c:f>
              <c:numCache>
                <c:formatCode>0%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D0B2-4639-A02D-8E6B8635D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1568384"/>
        <c:axId val="601568928"/>
      </c:barChart>
      <c:catAx>
        <c:axId val="601568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68928"/>
        <c:crosses val="autoZero"/>
        <c:auto val="1"/>
        <c:lblAlgn val="ctr"/>
        <c:lblOffset val="100"/>
        <c:noMultiLvlLbl val="0"/>
      </c:catAx>
      <c:valAx>
        <c:axId val="60156892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6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90117275660999E-2"/>
          <c:y val="0.74980605221741514"/>
          <c:w val="0.86113511051629454"/>
          <c:h val="0.245210176600412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6519456807029558E-2"/>
          <c:y val="4.9052396878483832E-2"/>
          <c:w val="0.80586296278182623"/>
          <c:h val="0.58914162438825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'E1 - Fig 3'!$C$60:$D$60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0"/>
              <c:pt idx="0">
                <c:v>1</c:v>
              </c:pt>
              <c:pt idx="1">
                <c:v>2 à 4</c:v>
              </c:pt>
              <c:pt idx="2">
                <c:v>5 à 9</c:v>
              </c:pt>
              <c:pt idx="3">
                <c:v>10 à 19</c:v>
              </c:pt>
              <c:pt idx="4">
                <c:v>20 à 49</c:v>
              </c:pt>
              <c:pt idx="5">
                <c:v>50 à 99</c:v>
              </c:pt>
              <c:pt idx="6">
                <c:v>100 à 199</c:v>
              </c:pt>
              <c:pt idx="7">
                <c:v>200 à 499</c:v>
              </c:pt>
              <c:pt idx="8">
                <c:v>500 à 999</c:v>
              </c:pt>
              <c:pt idx="9">
                <c:v>1000 et plus</c:v>
              </c:pt>
            </c:strLit>
          </c:cat>
          <c:val>
            <c:numRef>
              <c:f>'E1 - Fig 3'!$H$61:$H$70</c:f>
              <c:numCache>
                <c:formatCode>0%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6AFC-46CE-8E90-C813965C3D56}"/>
            </c:ext>
          </c:extLst>
        </c:ser>
        <c:ser>
          <c:idx val="1"/>
          <c:order val="1"/>
          <c:tx>
            <c:strRef>
              <c:f>'E1 - Fig 3'!$M$60</c:f>
              <c:strCache>
                <c:ptCount val="1"/>
              </c:strCache>
            </c:strRef>
          </c:tx>
          <c:spPr>
            <a:gradFill>
              <a:gsLst>
                <a:gs pos="0">
                  <a:srgbClr val="5B9BD5">
                    <a:lumMod val="5000"/>
                    <a:lumOff val="95000"/>
                  </a:srgbClr>
                </a:gs>
                <a:gs pos="33000">
                  <a:srgbClr val="5B9BD5">
                    <a:lumMod val="45000"/>
                    <a:lumOff val="55000"/>
                  </a:srgbClr>
                </a:gs>
                <a:gs pos="100000">
                  <a:srgbClr val="5B9BD5">
                    <a:lumMod val="45000"/>
                    <a:lumOff val="55000"/>
                  </a:srgbClr>
                </a:gs>
                <a:gs pos="100000">
                  <a:srgbClr val="5B9BD5">
                    <a:lumMod val="30000"/>
                    <a:lumOff val="70000"/>
                  </a:srgbClr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val>
            <c:numRef>
              <c:f>'E1 - Fig 3'!$M$61:$M$70</c:f>
              <c:numCache>
                <c:formatCode>0%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6AFC-46CE-8E90-C813965C3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01566752"/>
        <c:axId val="601570016"/>
      </c:barChart>
      <c:catAx>
        <c:axId val="60156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Nombre d'agents</a:t>
                </a:r>
              </a:p>
            </c:rich>
          </c:tx>
          <c:layout>
            <c:manualLayout>
              <c:xMode val="edge"/>
              <c:yMode val="edge"/>
              <c:x val="0.39435766181401233"/>
              <c:y val="0.719742712242833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70016"/>
        <c:crosses val="autoZero"/>
        <c:auto val="1"/>
        <c:lblAlgn val="ctr"/>
        <c:lblOffset val="100"/>
        <c:noMultiLvlLbl val="0"/>
      </c:catAx>
      <c:valAx>
        <c:axId val="6015700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6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8338251196861232E-2"/>
          <c:y val="0.81133005286564774"/>
          <c:w val="0.94233807730555419"/>
          <c:h val="0.16971823121984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'E1 - Anx 1'!$L$2</c:f>
              <c:strCache>
                <c:ptCount val="1"/>
                <c:pt idx="0">
                  <c:v>Femme - cat 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F3-44B3-8EE2-7E364424F90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F3-44B3-8EE2-7E364424F902}"/>
                </c:ext>
              </c:extLst>
            </c:dLbl>
            <c:dLbl>
              <c:idx val="7"/>
              <c:layout>
                <c:manualLayout>
                  <c:x val="-3.5203513033408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9F3-44B3-8EE2-7E364424F9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'E1 - Anx 1'!$K$3:$K$16</c:f>
              <c:strCache>
                <c:ptCount val="14"/>
                <c:pt idx="0">
                  <c:v>Subventions</c:v>
                </c:pt>
                <c:pt idx="1">
                  <c:v>Titres restaurants</c:v>
                </c:pt>
                <c:pt idx="2">
                  <c:v>Logement</c:v>
                </c:pt>
                <c:pt idx="3">
                  <c:v>Allocation aux parents d'enfants handicapés ou de jeunes adultes handicapés poursuivant des études ou un apprentissage</c:v>
                </c:pt>
                <c:pt idx="4">
                  <c:v>Allocation garde de jeunes enfants</c:v>
                </c:pt>
                <c:pt idx="5">
                  <c:v>Autres aides à la garde d'enfant</c:v>
                </c:pt>
                <c:pt idx="6">
                  <c:v>Places réservées en crèches</c:v>
                </c:pt>
                <c:pt idx="7">
                  <c:v>Subventions pour séjours d'enfants (en colonie de vacances, en centres de loisirs, sans hébergement, séjours linguistiques…)</c:v>
                </c:pt>
                <c:pt idx="8">
                  <c:v>Séjours en centres de vacances spécialisés</c:v>
                </c:pt>
                <c:pt idx="9">
                  <c:v>Tickets CESU garde d'enfants 0-6 ans</c:v>
                </c:pt>
                <c:pt idx="10">
                  <c:v>Chèque culture</c:v>
                </c:pt>
                <c:pt idx="11">
                  <c:v>Chèque lire</c:v>
                </c:pt>
                <c:pt idx="12">
                  <c:v>Chèque-vacances</c:v>
                </c:pt>
                <c:pt idx="13">
                  <c:v>Prêts et aides exceptionnelles (situations difficiles)</c:v>
                </c:pt>
              </c:strCache>
            </c:strRef>
          </c:cat>
          <c:val>
            <c:numRef>
              <c:f>'E1 - Anx 1'!$L$3:$L$16</c:f>
              <c:numCache>
                <c:formatCode>0%</c:formatCode>
                <c:ptCount val="14"/>
                <c:pt idx="0">
                  <c:v>0.14005085253983179</c:v>
                </c:pt>
                <c:pt idx="1">
                  <c:v>0.13697228974763881</c:v>
                </c:pt>
                <c:pt idx="2">
                  <c:v>5.6753699936445266E-2</c:v>
                </c:pt>
                <c:pt idx="3">
                  <c:v>0.11368737699988896</c:v>
                </c:pt>
                <c:pt idx="4">
                  <c:v>0.16098213822420507</c:v>
                </c:pt>
                <c:pt idx="5">
                  <c:v>0.11810120729823752</c:v>
                </c:pt>
                <c:pt idx="6">
                  <c:v>6.6623079930688806E-2</c:v>
                </c:pt>
                <c:pt idx="7">
                  <c:v>0.12129330553084965</c:v>
                </c:pt>
                <c:pt idx="8">
                  <c:v>4.7692080410295427E-2</c:v>
                </c:pt>
                <c:pt idx="9">
                  <c:v>0.19951219671498874</c:v>
                </c:pt>
                <c:pt idx="10">
                  <c:v>0.14935252387446099</c:v>
                </c:pt>
                <c:pt idx="11">
                  <c:v>0.13328684461646673</c:v>
                </c:pt>
                <c:pt idx="12">
                  <c:v>9.5615704529662199E-2</c:v>
                </c:pt>
                <c:pt idx="13">
                  <c:v>5.2756240081097923E-2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F3-44B3-8EE2-7E364424F902}"/>
            </c:ext>
          </c:extLst>
        </c:ser>
        <c:ser>
          <c:idx val="1"/>
          <c:order val="1"/>
          <c:tx>
            <c:strRef>
              <c:f>'E1 - Anx 1'!$M$2</c:f>
              <c:strCache>
                <c:ptCount val="1"/>
                <c:pt idx="0">
                  <c:v>Femme - cat B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F3-44B3-8EE2-7E364424F902}"/>
                </c:ext>
              </c:extLst>
            </c:dLbl>
            <c:dLbl>
              <c:idx val="7"/>
              <c:layout>
                <c:manualLayout>
                  <c:x val="1.056105391002228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9F3-44B3-8EE2-7E364424F9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'E1 - Anx 1'!$K$3:$K$16</c:f>
              <c:strCache>
                <c:ptCount val="14"/>
                <c:pt idx="0">
                  <c:v>Subventions</c:v>
                </c:pt>
                <c:pt idx="1">
                  <c:v>Titres restaurants</c:v>
                </c:pt>
                <c:pt idx="2">
                  <c:v>Logement</c:v>
                </c:pt>
                <c:pt idx="3">
                  <c:v>Allocation aux parents d'enfants handicapés ou de jeunes adultes handicapés poursuivant des études ou un apprentissage</c:v>
                </c:pt>
                <c:pt idx="4">
                  <c:v>Allocation garde de jeunes enfants</c:v>
                </c:pt>
                <c:pt idx="5">
                  <c:v>Autres aides à la garde d'enfant</c:v>
                </c:pt>
                <c:pt idx="6">
                  <c:v>Places réservées en crèches</c:v>
                </c:pt>
                <c:pt idx="7">
                  <c:v>Subventions pour séjours d'enfants (en colonie de vacances, en centres de loisirs, sans hébergement, séjours linguistiques…)</c:v>
                </c:pt>
                <c:pt idx="8">
                  <c:v>Séjours en centres de vacances spécialisés</c:v>
                </c:pt>
                <c:pt idx="9">
                  <c:v>Tickets CESU garde d'enfants 0-6 ans</c:v>
                </c:pt>
                <c:pt idx="10">
                  <c:v>Chèque culture</c:v>
                </c:pt>
                <c:pt idx="11">
                  <c:v>Chèque lire</c:v>
                </c:pt>
                <c:pt idx="12">
                  <c:v>Chèque-vacances</c:v>
                </c:pt>
                <c:pt idx="13">
                  <c:v>Prêts et aides exceptionnelles (situations difficiles)</c:v>
                </c:pt>
              </c:strCache>
            </c:strRef>
          </c:cat>
          <c:val>
            <c:numRef>
              <c:f>'E1 - Anx 1'!$M$3:$M$16</c:f>
              <c:numCache>
                <c:formatCode>0%</c:formatCode>
                <c:ptCount val="14"/>
                <c:pt idx="0">
                  <c:v>0.11847654807221497</c:v>
                </c:pt>
                <c:pt idx="1">
                  <c:v>0.10079516776610696</c:v>
                </c:pt>
                <c:pt idx="2">
                  <c:v>5.9971881878676095E-2</c:v>
                </c:pt>
                <c:pt idx="3">
                  <c:v>7.429150258350703E-2</c:v>
                </c:pt>
                <c:pt idx="4">
                  <c:v>0.11287651080322086</c:v>
                </c:pt>
                <c:pt idx="5">
                  <c:v>0.11060056858876359</c:v>
                </c:pt>
                <c:pt idx="6">
                  <c:v>3.1785181398330982E-2</c:v>
                </c:pt>
                <c:pt idx="7">
                  <c:v>0.12048036090586112</c:v>
                </c:pt>
                <c:pt idx="8">
                  <c:v>6.0991180230444815E-2</c:v>
                </c:pt>
                <c:pt idx="9">
                  <c:v>0.1329728421825635</c:v>
                </c:pt>
                <c:pt idx="10">
                  <c:v>0.11995200729182641</c:v>
                </c:pt>
                <c:pt idx="11">
                  <c:v>0.13076329833938355</c:v>
                </c:pt>
                <c:pt idx="12">
                  <c:v>0.10237947942566034</c:v>
                </c:pt>
                <c:pt idx="13">
                  <c:v>7.1234990554191913E-2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F3-44B3-8EE2-7E364424F902}"/>
            </c:ext>
          </c:extLst>
        </c:ser>
        <c:ser>
          <c:idx val="2"/>
          <c:order val="2"/>
          <c:tx>
            <c:strRef>
              <c:f>'E1 - Anx 1'!$N$2</c:f>
              <c:strCache>
                <c:ptCount val="1"/>
                <c:pt idx="0">
                  <c:v>Femme - cat C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8.800878258351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9F3-44B3-8EE2-7E364424F902}"/>
                </c:ext>
              </c:extLst>
            </c:dLbl>
            <c:dLbl>
              <c:idx val="4"/>
              <c:layout>
                <c:manualLayout>
                  <c:x val="-3.52035130334090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9F3-44B3-8EE2-7E364424F9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'E1 - Anx 1'!$K$3:$K$16</c:f>
              <c:strCache>
                <c:ptCount val="14"/>
                <c:pt idx="0">
                  <c:v>Subventions</c:v>
                </c:pt>
                <c:pt idx="1">
                  <c:v>Titres restaurants</c:v>
                </c:pt>
                <c:pt idx="2">
                  <c:v>Logement</c:v>
                </c:pt>
                <c:pt idx="3">
                  <c:v>Allocation aux parents d'enfants handicapés ou de jeunes adultes handicapés poursuivant des études ou un apprentissage</c:v>
                </c:pt>
                <c:pt idx="4">
                  <c:v>Allocation garde de jeunes enfants</c:v>
                </c:pt>
                <c:pt idx="5">
                  <c:v>Autres aides à la garde d'enfant</c:v>
                </c:pt>
                <c:pt idx="6">
                  <c:v>Places réservées en crèches</c:v>
                </c:pt>
                <c:pt idx="7">
                  <c:v>Subventions pour séjours d'enfants (en colonie de vacances, en centres de loisirs, sans hébergement, séjours linguistiques…)</c:v>
                </c:pt>
                <c:pt idx="8">
                  <c:v>Séjours en centres de vacances spécialisés</c:v>
                </c:pt>
                <c:pt idx="9">
                  <c:v>Tickets CESU garde d'enfants 0-6 ans</c:v>
                </c:pt>
                <c:pt idx="10">
                  <c:v>Chèque culture</c:v>
                </c:pt>
                <c:pt idx="11">
                  <c:v>Chèque lire</c:v>
                </c:pt>
                <c:pt idx="12">
                  <c:v>Chèque-vacances</c:v>
                </c:pt>
                <c:pt idx="13">
                  <c:v>Prêts et aides exceptionnelles (situations difficiles)</c:v>
                </c:pt>
              </c:strCache>
            </c:strRef>
          </c:cat>
          <c:val>
            <c:numRef>
              <c:f>'E1 - Anx 1'!$N$3:$N$16</c:f>
              <c:numCache>
                <c:formatCode>0%</c:formatCode>
                <c:ptCount val="14"/>
                <c:pt idx="0">
                  <c:v>0.35046837703592698</c:v>
                </c:pt>
                <c:pt idx="1">
                  <c:v>0.33721138477640772</c:v>
                </c:pt>
                <c:pt idx="2">
                  <c:v>0.47967765096135007</c:v>
                </c:pt>
                <c:pt idx="3">
                  <c:v>0.38584166972585571</c:v>
                </c:pt>
                <c:pt idx="4">
                  <c:v>0.39942380694536206</c:v>
                </c:pt>
                <c:pt idx="5">
                  <c:v>0.46068799438027408</c:v>
                </c:pt>
                <c:pt idx="6">
                  <c:v>0.11327844391525012</c:v>
                </c:pt>
                <c:pt idx="7">
                  <c:v>0.43594786544391095</c:v>
                </c:pt>
                <c:pt idx="8">
                  <c:v>0.55564829938242499</c:v>
                </c:pt>
                <c:pt idx="9">
                  <c:v>0.35979016467392372</c:v>
                </c:pt>
                <c:pt idx="10">
                  <c:v>0.40825814058780679</c:v>
                </c:pt>
                <c:pt idx="11">
                  <c:v>0.45489065386754052</c:v>
                </c:pt>
                <c:pt idx="12">
                  <c:v>0.44801695166619521</c:v>
                </c:pt>
                <c:pt idx="13">
                  <c:v>0.54329063204641381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9F3-44B3-8EE2-7E364424F902}"/>
            </c:ext>
          </c:extLst>
        </c:ser>
        <c:ser>
          <c:idx val="3"/>
          <c:order val="3"/>
          <c:tx>
            <c:strRef>
              <c:f>'E1 - Anx 1'!$O$2</c:f>
              <c:strCache>
                <c:ptCount val="1"/>
                <c:pt idx="0">
                  <c:v>Homme - cat 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F3-44B3-8EE2-7E364424F902}"/>
                </c:ext>
              </c:extLst>
            </c:dLbl>
            <c:dLbl>
              <c:idx val="3"/>
              <c:layout>
                <c:manualLayout>
                  <c:x val="-5.2805269550112869E-3"/>
                  <c:y val="3.06161389480910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9F3-44B3-8EE2-7E364424F902}"/>
                </c:ext>
              </c:extLst>
            </c:dLbl>
            <c:dLbl>
              <c:idx val="6"/>
              <c:layout>
                <c:manualLayout>
                  <c:x val="3.5203513033407719E-3"/>
                  <c:y val="-2.80644698326007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9F3-44B3-8EE2-7E364424F9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'E1 - Anx 1'!$K$3:$K$16</c:f>
              <c:strCache>
                <c:ptCount val="14"/>
                <c:pt idx="0">
                  <c:v>Subventions</c:v>
                </c:pt>
                <c:pt idx="1">
                  <c:v>Titres restaurants</c:v>
                </c:pt>
                <c:pt idx="2">
                  <c:v>Logement</c:v>
                </c:pt>
                <c:pt idx="3">
                  <c:v>Allocation aux parents d'enfants handicapés ou de jeunes adultes handicapés poursuivant des études ou un apprentissage</c:v>
                </c:pt>
                <c:pt idx="4">
                  <c:v>Allocation garde de jeunes enfants</c:v>
                </c:pt>
                <c:pt idx="5">
                  <c:v>Autres aides à la garde d'enfant</c:v>
                </c:pt>
                <c:pt idx="6">
                  <c:v>Places réservées en crèches</c:v>
                </c:pt>
                <c:pt idx="7">
                  <c:v>Subventions pour séjours d'enfants (en colonie de vacances, en centres de loisirs, sans hébergement, séjours linguistiques…)</c:v>
                </c:pt>
                <c:pt idx="8">
                  <c:v>Séjours en centres de vacances spécialisés</c:v>
                </c:pt>
                <c:pt idx="9">
                  <c:v>Tickets CESU garde d'enfants 0-6 ans</c:v>
                </c:pt>
                <c:pt idx="10">
                  <c:v>Chèque culture</c:v>
                </c:pt>
                <c:pt idx="11">
                  <c:v>Chèque lire</c:v>
                </c:pt>
                <c:pt idx="12">
                  <c:v>Chèque-vacances</c:v>
                </c:pt>
                <c:pt idx="13">
                  <c:v>Prêts et aides exceptionnelles (situations difficiles)</c:v>
                </c:pt>
              </c:strCache>
            </c:strRef>
          </c:cat>
          <c:val>
            <c:numRef>
              <c:f>'E1 - Anx 1'!$O$3:$O$16</c:f>
              <c:numCache>
                <c:formatCode>0%</c:formatCode>
                <c:ptCount val="14"/>
                <c:pt idx="0">
                  <c:v>7.2669036389989991E-2</c:v>
                </c:pt>
                <c:pt idx="1">
                  <c:v>5.7296147093569373E-2</c:v>
                </c:pt>
                <c:pt idx="2">
                  <c:v>3.1728532654389338E-2</c:v>
                </c:pt>
                <c:pt idx="3">
                  <c:v>4.3055985981631746E-2</c:v>
                </c:pt>
                <c:pt idx="4">
                  <c:v>5.20051328190183E-2</c:v>
                </c:pt>
                <c:pt idx="5">
                  <c:v>4.2527540945834282E-2</c:v>
                </c:pt>
                <c:pt idx="6">
                  <c:v>2.2703093567427966E-2</c:v>
                </c:pt>
                <c:pt idx="7">
                  <c:v>3.7379376391194027E-2</c:v>
                </c:pt>
                <c:pt idx="8">
                  <c:v>3.1271738364445273E-2</c:v>
                </c:pt>
                <c:pt idx="9">
                  <c:v>7.2368326084997936E-2</c:v>
                </c:pt>
                <c:pt idx="10">
                  <c:v>4.7782227413370314E-2</c:v>
                </c:pt>
                <c:pt idx="11">
                  <c:v>5.1569667766616006E-2</c:v>
                </c:pt>
                <c:pt idx="12">
                  <c:v>3.4144130411009985E-2</c:v>
                </c:pt>
                <c:pt idx="13">
                  <c:v>2.347836337451651E-2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9F3-44B3-8EE2-7E364424F902}"/>
            </c:ext>
          </c:extLst>
        </c:ser>
        <c:ser>
          <c:idx val="4"/>
          <c:order val="4"/>
          <c:tx>
            <c:strRef>
              <c:f>'E1 - Anx 1'!$P$2</c:f>
              <c:strCache>
                <c:ptCount val="1"/>
                <c:pt idx="0">
                  <c:v>Homme - cat B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9F3-44B3-8EE2-7E364424F902}"/>
                </c:ext>
              </c:extLst>
            </c:dLbl>
            <c:dLbl>
              <c:idx val="4"/>
              <c:layout>
                <c:manualLayout>
                  <c:x val="8.800878258351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9F3-44B3-8EE2-7E364424F9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'E1 - Anx 1'!$K$3:$K$16</c:f>
              <c:strCache>
                <c:ptCount val="14"/>
                <c:pt idx="0">
                  <c:v>Subventions</c:v>
                </c:pt>
                <c:pt idx="1">
                  <c:v>Titres restaurants</c:v>
                </c:pt>
                <c:pt idx="2">
                  <c:v>Logement</c:v>
                </c:pt>
                <c:pt idx="3">
                  <c:v>Allocation aux parents d'enfants handicapés ou de jeunes adultes handicapés poursuivant des études ou un apprentissage</c:v>
                </c:pt>
                <c:pt idx="4">
                  <c:v>Allocation garde de jeunes enfants</c:v>
                </c:pt>
                <c:pt idx="5">
                  <c:v>Autres aides à la garde d'enfant</c:v>
                </c:pt>
                <c:pt idx="6">
                  <c:v>Places réservées en crèches</c:v>
                </c:pt>
                <c:pt idx="7">
                  <c:v>Subventions pour séjours d'enfants (en colonie de vacances, en centres de loisirs, sans hébergement, séjours linguistiques…)</c:v>
                </c:pt>
                <c:pt idx="8">
                  <c:v>Séjours en centres de vacances spécialisés</c:v>
                </c:pt>
                <c:pt idx="9">
                  <c:v>Tickets CESU garde d'enfants 0-6 ans</c:v>
                </c:pt>
                <c:pt idx="10">
                  <c:v>Chèque culture</c:v>
                </c:pt>
                <c:pt idx="11">
                  <c:v>Chèque lire</c:v>
                </c:pt>
                <c:pt idx="12">
                  <c:v>Chèque-vacances</c:v>
                </c:pt>
                <c:pt idx="13">
                  <c:v>Prêts et aides exceptionnelles (situations difficiles)</c:v>
                </c:pt>
              </c:strCache>
            </c:strRef>
          </c:cat>
          <c:val>
            <c:numRef>
              <c:f>'E1 - Anx 1'!$P$3:$P$16</c:f>
              <c:numCache>
                <c:formatCode>0%</c:formatCode>
                <c:ptCount val="14"/>
                <c:pt idx="0">
                  <c:v>7.0659989484586253E-2</c:v>
                </c:pt>
                <c:pt idx="1">
                  <c:v>6.1926596468654373E-2</c:v>
                </c:pt>
                <c:pt idx="2">
                  <c:v>4.808717198066751E-2</c:v>
                </c:pt>
                <c:pt idx="3">
                  <c:v>4.2433901500562282E-2</c:v>
                </c:pt>
                <c:pt idx="4">
                  <c:v>4.97128899287725E-2</c:v>
                </c:pt>
                <c:pt idx="5">
                  <c:v>4.5461688034182608E-2</c:v>
                </c:pt>
                <c:pt idx="6">
                  <c:v>1.4646349312110585E-2</c:v>
                </c:pt>
                <c:pt idx="7">
                  <c:v>5.1360814432976166E-2</c:v>
                </c:pt>
                <c:pt idx="8">
                  <c:v>3.8912245509637906E-2</c:v>
                </c:pt>
                <c:pt idx="9">
                  <c:v>5.4171334766497777E-2</c:v>
                </c:pt>
                <c:pt idx="10">
                  <c:v>5.3415588342673466E-2</c:v>
                </c:pt>
                <c:pt idx="11">
                  <c:v>4.4340332664556108E-2</c:v>
                </c:pt>
                <c:pt idx="12">
                  <c:v>5.0818354270496587E-2</c:v>
                </c:pt>
                <c:pt idx="13">
                  <c:v>3.0136035525401023E-2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9F3-44B3-8EE2-7E364424F902}"/>
            </c:ext>
          </c:extLst>
        </c:ser>
        <c:ser>
          <c:idx val="5"/>
          <c:order val="5"/>
          <c:tx>
            <c:strRef>
              <c:f>'E1 - Anx 1'!$Q$2</c:f>
              <c:strCache>
                <c:ptCount val="1"/>
                <c:pt idx="0">
                  <c:v>Homme - cat 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5.28052695501102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9F3-44B3-8EE2-7E364424F90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9F3-44B3-8EE2-7E364424F9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'E1 - Anx 1'!$K$3:$K$16</c:f>
              <c:strCache>
                <c:ptCount val="14"/>
                <c:pt idx="0">
                  <c:v>Subventions</c:v>
                </c:pt>
                <c:pt idx="1">
                  <c:v>Titres restaurants</c:v>
                </c:pt>
                <c:pt idx="2">
                  <c:v>Logement</c:v>
                </c:pt>
                <c:pt idx="3">
                  <c:v>Allocation aux parents d'enfants handicapés ou de jeunes adultes handicapés poursuivant des études ou un apprentissage</c:v>
                </c:pt>
                <c:pt idx="4">
                  <c:v>Allocation garde de jeunes enfants</c:v>
                </c:pt>
                <c:pt idx="5">
                  <c:v>Autres aides à la garde d'enfant</c:v>
                </c:pt>
                <c:pt idx="6">
                  <c:v>Places réservées en crèches</c:v>
                </c:pt>
                <c:pt idx="7">
                  <c:v>Subventions pour séjours d'enfants (en colonie de vacances, en centres de loisirs, sans hébergement, séjours linguistiques…)</c:v>
                </c:pt>
                <c:pt idx="8">
                  <c:v>Séjours en centres de vacances spécialisés</c:v>
                </c:pt>
                <c:pt idx="9">
                  <c:v>Tickets CESU garde d'enfants 0-6 ans</c:v>
                </c:pt>
                <c:pt idx="10">
                  <c:v>Chèque culture</c:v>
                </c:pt>
                <c:pt idx="11">
                  <c:v>Chèque lire</c:v>
                </c:pt>
                <c:pt idx="12">
                  <c:v>Chèque-vacances</c:v>
                </c:pt>
                <c:pt idx="13">
                  <c:v>Prêts et aides exceptionnelles (situations difficiles)</c:v>
                </c:pt>
              </c:strCache>
            </c:strRef>
          </c:cat>
          <c:val>
            <c:numRef>
              <c:f>'E1 - Anx 1'!$Q$3:$Q$16</c:f>
              <c:numCache>
                <c:formatCode>0%</c:formatCode>
                <c:ptCount val="14"/>
                <c:pt idx="0">
                  <c:v>0.24767519647745001</c:v>
                </c:pt>
                <c:pt idx="1">
                  <c:v>0.30579841414762277</c:v>
                </c:pt>
                <c:pt idx="2">
                  <c:v>0.32378106258847167</c:v>
                </c:pt>
                <c:pt idx="3">
                  <c:v>0.34068956320855415</c:v>
                </c:pt>
                <c:pt idx="4">
                  <c:v>0.22499952127942124</c:v>
                </c:pt>
                <c:pt idx="5">
                  <c:v>0.22262100075270783</c:v>
                </c:pt>
                <c:pt idx="6">
                  <c:v>0.75096385187619152</c:v>
                </c:pt>
                <c:pt idx="7">
                  <c:v>0.23353827729520824</c:v>
                </c:pt>
                <c:pt idx="8">
                  <c:v>0.26548445610275162</c:v>
                </c:pt>
                <c:pt idx="9">
                  <c:v>0.18118513557702839</c:v>
                </c:pt>
                <c:pt idx="10">
                  <c:v>0.22123951248986201</c:v>
                </c:pt>
                <c:pt idx="11">
                  <c:v>0.18514920274543697</c:v>
                </c:pt>
                <c:pt idx="12">
                  <c:v>0.2690253796969756</c:v>
                </c:pt>
                <c:pt idx="13">
                  <c:v>0.27910373841837871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9F3-44B3-8EE2-7E364424F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1093984"/>
        <c:axId val="541099560"/>
      </c:barChart>
      <c:catAx>
        <c:axId val="541093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1099560"/>
        <c:crosses val="autoZero"/>
        <c:auto val="1"/>
        <c:lblAlgn val="ctr"/>
        <c:lblOffset val="100"/>
        <c:noMultiLvlLbl val="0"/>
      </c:catAx>
      <c:valAx>
        <c:axId val="541099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109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9583333333333334"/>
          <c:y val="0.15972222222222221"/>
          <c:w val="0.41111111111111104"/>
          <c:h val="0.685185185185185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270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9C-4C4D-BE7C-D0AA95CBD9E4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9C-4C4D-BE7C-D0AA95CBD9E4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9C-4C4D-BE7C-D0AA95CBD9E4}"/>
              </c:ext>
            </c:extLst>
          </c:dPt>
          <c:dPt>
            <c:idx val="3"/>
            <c:bubble3D val="0"/>
            <c:spPr>
              <a:solidFill>
                <a:srgbClr val="5B9BD5">
                  <a:lumMod val="40000"/>
                  <a:lumOff val="60000"/>
                </a:srgbClr>
              </a:solidFill>
              <a:ln w="1270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9C-4C4D-BE7C-D0AA95CBD9E4}"/>
              </c:ext>
            </c:extLst>
          </c:dPt>
          <c:dLbls>
            <c:dLbl>
              <c:idx val="0"/>
              <c:layout>
                <c:manualLayout>
                  <c:x val="2.0299145299145301E-3"/>
                  <c:y val="-4.2228771259083947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>
                        <a:gd name="adj1" fmla="val 74526"/>
                        <a:gd name="adj2" fmla="val 98737"/>
                        <a:gd name="adj3" fmla="val 106733"/>
                        <a:gd name="adj4" fmla="val 128213"/>
                      </a:avLst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1-3E9C-4C4D-BE7C-D0AA95CBD9E4}"/>
                </c:ext>
              </c:extLst>
            </c:dLbl>
            <c:dLbl>
              <c:idx val="1"/>
              <c:layout>
                <c:manualLayout>
                  <c:x val="3.6111111111111108E-2"/>
                  <c:y val="0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>
                        <a:gd name="adj1" fmla="val 62131"/>
                        <a:gd name="adj2" fmla="val -3744"/>
                        <a:gd name="adj3" fmla="val 104317"/>
                        <a:gd name="adj4" fmla="val -26652"/>
                      </a:avLst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3-3E9C-4C4D-BE7C-D0AA95CBD9E4}"/>
                </c:ext>
              </c:extLst>
            </c:dLbl>
            <c:dLbl>
              <c:idx val="2"/>
              <c:layout>
                <c:manualLayout>
                  <c:x val="5.0320512820512725E-2"/>
                  <c:y val="-7.2441703457588033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>
                        <a:gd name="adj1" fmla="val 39408"/>
                        <a:gd name="adj2" fmla="val 844"/>
                        <a:gd name="adj3" fmla="val 78924"/>
                        <a:gd name="adj4" fmla="val -50533"/>
                      </a:avLst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5-3E9C-4C4D-BE7C-D0AA95CBD9E4}"/>
                </c:ext>
              </c:extLst>
            </c:dLbl>
            <c:dLbl>
              <c:idx val="3"/>
              <c:layout>
                <c:manualLayout>
                  <c:x val="-0.13008255465436563"/>
                  <c:y val="-3.9632697646898293E-2"/>
                </c:manualLayout>
              </c:layout>
              <c:spPr>
                <a:xfrm>
                  <a:off x="224588" y="1953506"/>
                  <a:ext cx="940394" cy="443156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>
                        <a:gd name="adj1" fmla="val -1872"/>
                        <a:gd name="adj2" fmla="val 50265"/>
                        <a:gd name="adj3" fmla="val -79702"/>
                        <a:gd name="adj4" fmla="val 102698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7069756310521303"/>
                      <c:h val="0.20180275514693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E9C-4C4D-BE7C-D0AA95CBD9E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borderCallout1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'E2 - Fig 1'!$B$21:$E$21</c:f>
              <c:strCache>
                <c:ptCount val="4"/>
                <c:pt idx="0">
                  <c:v>Santé et prévoyance</c:v>
                </c:pt>
                <c:pt idx="1">
                  <c:v>Prevoyance sans santé</c:v>
                </c:pt>
                <c:pt idx="2">
                  <c:v>Santé sans prévoyance</c:v>
                </c:pt>
                <c:pt idx="3">
                  <c:v>Ni Santé ni prévoyance</c:v>
                </c:pt>
              </c:strCache>
            </c:strRef>
          </c:cat>
          <c:val>
            <c:numRef>
              <c:f>'E2 - Fig 1'!$B$22:$E$22</c:f>
              <c:numCache>
                <c:formatCode>0</c:formatCode>
                <c:ptCount val="4"/>
                <c:pt idx="0">
                  <c:v>9712.6199286979081</c:v>
                </c:pt>
                <c:pt idx="1">
                  <c:v>9145.2901299041332</c:v>
                </c:pt>
                <c:pt idx="2">
                  <c:v>2792.4443219043055</c:v>
                </c:pt>
                <c:pt idx="3">
                  <c:v>13515.785738822189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9C-4C4D-BE7C-D0AA95CBD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12</a:t>
                    </a:r>
                    <a:r>
                      <a:rPr lang="en-US" baseline="0"/>
                      <a:t> 100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057-4A4B-B70C-F6394AF36AFE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15</a:t>
                    </a:r>
                    <a:r>
                      <a:rPr lang="en-US" baseline="0"/>
                      <a:t> 600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057-4A4B-B70C-F6394AF36AFE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16 800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057-4A4B-B70C-F6394AF36AFE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18 200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057-4A4B-B70C-F6394AF36AFE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18 600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057-4A4B-B70C-F6394AF36AFE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18 900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05B-4885-B366-0861966293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'E2 - Fig 2 &amp; 5'!$C$21:$H$21</c:f>
              <c:numCache>
                <c:formatCode>General</c:formatCode>
                <c:ptCount val="6"/>
                <c:pt idx="0">
                  <c:v>2015</c:v>
                </c:pt>
                <c:pt idx="1">
                  <c:v>2017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'E2 - Fig 2 &amp; 5'!$C$22:$H$22</c:f>
              <c:numCache>
                <c:formatCode>0</c:formatCode>
                <c:ptCount val="6"/>
                <c:pt idx="0">
                  <c:v>12119.088013516086</c:v>
                </c:pt>
                <c:pt idx="1">
                  <c:v>15560.956492194937</c:v>
                </c:pt>
                <c:pt idx="2" formatCode="General">
                  <c:v>16835</c:v>
                </c:pt>
                <c:pt idx="3" formatCode="General">
                  <c:v>18155</c:v>
                </c:pt>
                <c:pt idx="4" formatCode="General">
                  <c:v>18590</c:v>
                </c:pt>
                <c:pt idx="5" formatCode="General">
                  <c:v>18858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57-4A4B-B70C-F6394AF36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763072"/>
        <c:axId val="575764704"/>
      </c:barChart>
      <c:catAx>
        <c:axId val="57576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5764704"/>
        <c:crosses val="autoZero"/>
        <c:auto val="1"/>
        <c:lblAlgn val="ctr"/>
        <c:lblOffset val="100"/>
        <c:noMultiLvlLbl val="0"/>
      </c:catAx>
      <c:valAx>
        <c:axId val="575764704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576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11 000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BF2-4F39-9097-1AF8BBB17E1A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11 900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BF2-4F39-9097-1AF8BBB17E1A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12 500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1EA-4E61-81CA-C01B7F997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'E2 - Fig 2 &amp; 5'!$C$21:$H$21</c:f>
              <c:numCache>
                <c:formatCode>General</c:formatCode>
                <c:ptCount val="6"/>
                <c:pt idx="0">
                  <c:v>2015</c:v>
                </c:pt>
                <c:pt idx="1">
                  <c:v>2017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'E2 - Fig 2 &amp; 5'!$C$23:$H$23</c:f>
              <c:numCache>
                <c:formatCode>General</c:formatCode>
                <c:ptCount val="6"/>
                <c:pt idx="0">
                  <c:v>6400</c:v>
                </c:pt>
                <c:pt idx="1">
                  <c:v>9600</c:v>
                </c:pt>
                <c:pt idx="2">
                  <c:v>10700</c:v>
                </c:pt>
                <c:pt idx="3">
                  <c:v>11025</c:v>
                </c:pt>
                <c:pt idx="4">
                  <c:v>11933</c:v>
                </c:pt>
                <c:pt idx="5">
                  <c:v>12505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F2-4F39-9097-1AF8BBB17E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5763072"/>
        <c:axId val="575764704"/>
      </c:barChart>
      <c:catAx>
        <c:axId val="57576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5764704"/>
        <c:crosses val="autoZero"/>
        <c:auto val="1"/>
        <c:lblAlgn val="ctr"/>
        <c:lblOffset val="100"/>
        <c:noMultiLvlLbl val="0"/>
      </c:catAx>
      <c:valAx>
        <c:axId val="575764704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576307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47625</xdr:rowOff>
    </xdr:from>
    <xdr:to>
      <xdr:col>1</xdr:col>
      <xdr:colOff>5238750</xdr:colOff>
      <xdr:row>20</xdr:row>
      <xdr:rowOff>1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790574</xdr:colOff>
      <xdr:row>98</xdr:row>
      <xdr:rowOff>152399</xdr:rowOff>
    </xdr:from>
    <xdr:to>
      <xdr:col>8</xdr:col>
      <xdr:colOff>761999</xdr:colOff>
      <xdr:row>119</xdr:row>
      <xdr:rowOff>95250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1</xdr:row>
      <xdr:rowOff>76200</xdr:rowOff>
    </xdr:from>
    <xdr:to>
      <xdr:col>1</xdr:col>
      <xdr:colOff>5435600</xdr:colOff>
      <xdr:row>19</xdr:row>
      <xdr:rowOff>146050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704850</xdr:colOff>
      <xdr:row>40</xdr:row>
      <xdr:rowOff>123826</xdr:rowOff>
    </xdr:from>
    <xdr:to>
      <xdr:col>13</xdr:col>
      <xdr:colOff>214313</xdr:colOff>
      <xdr:row>50</xdr:row>
      <xdr:rowOff>254000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74</xdr:row>
      <xdr:rowOff>0</xdr:rowOff>
    </xdr:from>
    <xdr:to>
      <xdr:col>9</xdr:col>
      <xdr:colOff>28575</xdr:colOff>
      <xdr:row>94</xdr:row>
      <xdr:rowOff>95251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23811</xdr:colOff>
      <xdr:row>1</xdr:row>
      <xdr:rowOff>9525</xdr:rowOff>
    </xdr:from>
    <xdr:to>
      <xdr:col>9</xdr:col>
      <xdr:colOff>371475</xdr:colOff>
      <xdr:row>17</xdr:row>
      <xdr:rowOff>157164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</xdr:colOff>
      <xdr:row>1</xdr:row>
      <xdr:rowOff>38100</xdr:rowOff>
    </xdr:from>
    <xdr:to>
      <xdr:col>5</xdr:col>
      <xdr:colOff>615315</xdr:colOff>
      <xdr:row>15</xdr:row>
      <xdr:rowOff>114300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330201</xdr:colOff>
      <xdr:row>1</xdr:row>
      <xdr:rowOff>128059</xdr:rowOff>
    </xdr:from>
    <xdr:to>
      <xdr:col>6</xdr:col>
      <xdr:colOff>711201</xdr:colOff>
      <xdr:row>15</xdr:row>
      <xdr:rowOff>164043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698499</xdr:colOff>
      <xdr:row>1</xdr:row>
      <xdr:rowOff>10585</xdr:rowOff>
    </xdr:from>
    <xdr:to>
      <xdr:col>14</xdr:col>
      <xdr:colOff>666750</xdr:colOff>
      <xdr:row>15</xdr:row>
      <xdr:rowOff>169335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25</xdr:row>
      <xdr:rowOff>133351</xdr:rowOff>
    </xdr:from>
    <xdr:to>
      <xdr:col>5</xdr:col>
      <xdr:colOff>790574</xdr:colOff>
      <xdr:row>40</xdr:row>
      <xdr:rowOff>57151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1</xdr:row>
      <xdr:rowOff>57150</xdr:rowOff>
    </xdr:from>
    <xdr:to>
      <xdr:col>7</xdr:col>
      <xdr:colOff>85725</xdr:colOff>
      <xdr:row>13</xdr:row>
      <xdr:rowOff>114300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85725</xdr:colOff>
      <xdr:row>1</xdr:row>
      <xdr:rowOff>171450</xdr:rowOff>
    </xdr:from>
    <xdr:to>
      <xdr:col>15</xdr:col>
      <xdr:colOff>66675</xdr:colOff>
      <xdr:row>14</xdr:row>
      <xdr:rowOff>76200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47625</xdr:colOff>
      <xdr:row>26</xdr:row>
      <xdr:rowOff>9525</xdr:rowOff>
    </xdr:from>
    <xdr:to>
      <xdr:col>14</xdr:col>
      <xdr:colOff>361950</xdr:colOff>
      <xdr:row>40</xdr:row>
      <xdr:rowOff>85725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38</xdr:row>
      <xdr:rowOff>23812</xdr:rowOff>
    </xdr:from>
    <xdr:to>
      <xdr:col>6</xdr:col>
      <xdr:colOff>104775</xdr:colOff>
      <xdr:row>51</xdr:row>
      <xdr:rowOff>80962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56</xdr:row>
      <xdr:rowOff>152400</xdr:rowOff>
    </xdr:from>
    <xdr:to>
      <xdr:col>6</xdr:col>
      <xdr:colOff>85725</xdr:colOff>
      <xdr:row>70</xdr:row>
      <xdr:rowOff>9525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75</xdr:row>
      <xdr:rowOff>9525</xdr:rowOff>
    </xdr:from>
    <xdr:to>
      <xdr:col>6</xdr:col>
      <xdr:colOff>200025</xdr:colOff>
      <xdr:row>88</xdr:row>
      <xdr:rowOff>123825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76200</xdr:colOff>
      <xdr:row>93</xdr:row>
      <xdr:rowOff>161925</xdr:rowOff>
    </xdr:from>
    <xdr:to>
      <xdr:col>6</xdr:col>
      <xdr:colOff>161925</xdr:colOff>
      <xdr:row>107</xdr:row>
      <xdr:rowOff>104775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757237</xdr:colOff>
      <xdr:row>1</xdr:row>
      <xdr:rowOff>42862</xdr:rowOff>
    </xdr:from>
    <xdr:to>
      <xdr:col>6</xdr:col>
      <xdr:colOff>757237</xdr:colOff>
      <xdr:row>13</xdr:row>
      <xdr:rowOff>109537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28575</xdr:colOff>
      <xdr:row>19</xdr:row>
      <xdr:rowOff>28574</xdr:rowOff>
    </xdr:from>
    <xdr:to>
      <xdr:col>6</xdr:col>
      <xdr:colOff>219075</xdr:colOff>
      <xdr:row>32</xdr:row>
      <xdr:rowOff>61911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97"/>
  <sheetViews>
    <sheetView tabSelected="1" workbookViewId="0"/>
  </sheetViews>
  <sheetFormatPr baseColWidth="10" defaultColWidth="11.42578125" defaultRowHeight="12" x14ac:dyDescent="0.2"/>
  <cols>
    <col min="1" max="1" width="5.7109375" style="14" customWidth="1"/>
    <col min="2" max="2" width="97.85546875" style="14" bestFit="1" customWidth="1"/>
    <col min="3" max="4" width="11.85546875" style="14" bestFit="1" customWidth="1"/>
    <col min="5" max="16384" width="11.42578125" style="14"/>
  </cols>
  <sheetData>
    <row r="1" spans="2:4" ht="12.75" x14ac:dyDescent="0.2">
      <c r="B1" s="36" t="s">
        <v>28</v>
      </c>
      <c r="C1" s="19"/>
      <c r="D1" s="19"/>
    </row>
    <row r="2" spans="2:4" x14ac:dyDescent="0.2">
      <c r="C2" s="19"/>
      <c r="D2" s="19"/>
    </row>
    <row r="3" spans="2:4" x14ac:dyDescent="0.2">
      <c r="C3" s="19"/>
      <c r="D3" s="19"/>
    </row>
    <row r="17" spans="2:4" x14ac:dyDescent="0.2">
      <c r="B17" s="27"/>
      <c r="C17" s="27"/>
      <c r="D17" s="16"/>
    </row>
    <row r="18" spans="2:4" x14ac:dyDescent="0.2">
      <c r="B18" s="27"/>
      <c r="C18" s="27"/>
      <c r="D18" s="16"/>
    </row>
    <row r="19" spans="2:4" x14ac:dyDescent="0.2">
      <c r="B19" s="16"/>
      <c r="C19" s="16"/>
      <c r="D19" s="127"/>
    </row>
    <row r="20" spans="2:4" x14ac:dyDescent="0.2">
      <c r="B20" s="16"/>
      <c r="C20" s="16"/>
      <c r="D20" s="127"/>
    </row>
    <row r="21" spans="2:4" x14ac:dyDescent="0.2">
      <c r="B21" s="35" t="s">
        <v>103</v>
      </c>
      <c r="C21" s="16"/>
      <c r="D21" s="17"/>
    </row>
    <row r="22" spans="2:4" x14ac:dyDescent="0.2">
      <c r="B22" s="35" t="s">
        <v>27</v>
      </c>
      <c r="C22" s="16"/>
      <c r="D22" s="17"/>
    </row>
    <row r="23" spans="2:4" x14ac:dyDescent="0.2">
      <c r="B23" s="27"/>
      <c r="C23" s="16"/>
      <c r="D23" s="17"/>
    </row>
    <row r="24" spans="2:4" x14ac:dyDescent="0.2">
      <c r="B24" s="27"/>
      <c r="C24" s="16"/>
      <c r="D24" s="17"/>
    </row>
    <row r="25" spans="2:4" x14ac:dyDescent="0.2">
      <c r="B25" s="130" t="s">
        <v>15</v>
      </c>
      <c r="C25" s="131"/>
    </row>
    <row r="26" spans="2:4" x14ac:dyDescent="0.2">
      <c r="B26" s="39" t="s">
        <v>16</v>
      </c>
      <c r="C26" s="40">
        <v>20778.426230426459</v>
      </c>
      <c r="D26" s="34"/>
    </row>
    <row r="27" spans="2:4" x14ac:dyDescent="0.2">
      <c r="B27" s="39" t="s">
        <v>17</v>
      </c>
      <c r="C27" s="40">
        <v>13784.619806548981</v>
      </c>
      <c r="D27" s="34"/>
    </row>
    <row r="28" spans="2:4" x14ac:dyDescent="0.2">
      <c r="B28" s="39" t="s">
        <v>18</v>
      </c>
      <c r="C28" s="40">
        <v>2928.602072059311</v>
      </c>
      <c r="D28" s="34"/>
    </row>
    <row r="30" spans="2:4" x14ac:dyDescent="0.2">
      <c r="B30" s="27"/>
      <c r="C30" s="16"/>
      <c r="D30" s="17"/>
    </row>
    <row r="31" spans="2:4" x14ac:dyDescent="0.2">
      <c r="B31" s="27"/>
      <c r="C31" s="16"/>
      <c r="D31" s="17"/>
    </row>
    <row r="32" spans="2:4" x14ac:dyDescent="0.2">
      <c r="B32" s="27"/>
      <c r="C32" s="16"/>
      <c r="D32" s="17"/>
    </row>
    <row r="33" spans="2:10" ht="12" customHeight="1" x14ac:dyDescent="0.2">
      <c r="B33" s="27"/>
      <c r="C33" s="16"/>
      <c r="D33" s="17"/>
    </row>
    <row r="34" spans="2:10" x14ac:dyDescent="0.2">
      <c r="B34" s="27"/>
      <c r="C34" s="16"/>
      <c r="D34" s="17"/>
    </row>
    <row r="35" spans="2:10" x14ac:dyDescent="0.2">
      <c r="B35" s="27"/>
      <c r="C35" s="16"/>
      <c r="D35" s="17"/>
    </row>
    <row r="36" spans="2:10" x14ac:dyDescent="0.2">
      <c r="B36" s="27"/>
      <c r="C36" s="16"/>
      <c r="D36" s="17"/>
    </row>
    <row r="37" spans="2:10" x14ac:dyDescent="0.2">
      <c r="B37" s="27"/>
      <c r="C37" s="16"/>
      <c r="D37" s="17"/>
    </row>
    <row r="38" spans="2:10" x14ac:dyDescent="0.2">
      <c r="B38" s="27"/>
      <c r="C38" s="16"/>
      <c r="D38" s="17"/>
    </row>
    <row r="39" spans="2:10" x14ac:dyDescent="0.2">
      <c r="B39" s="27"/>
      <c r="C39" s="16"/>
      <c r="D39" s="17"/>
    </row>
    <row r="40" spans="2:10" x14ac:dyDescent="0.2">
      <c r="B40" s="128"/>
      <c r="C40" s="128"/>
      <c r="D40" s="17"/>
    </row>
    <row r="48" spans="2:10" x14ac:dyDescent="0.2">
      <c r="B48" s="128"/>
      <c r="C48" s="16"/>
      <c r="D48" s="129"/>
      <c r="E48" s="128"/>
      <c r="F48" s="16"/>
      <c r="G48" s="129"/>
      <c r="H48" s="128"/>
      <c r="I48" s="16"/>
      <c r="J48" s="129"/>
    </row>
    <row r="49" spans="1:14" x14ac:dyDescent="0.2">
      <c r="B49" s="128"/>
      <c r="C49" s="16"/>
      <c r="D49" s="129"/>
      <c r="E49" s="128"/>
      <c r="F49" s="16"/>
      <c r="G49" s="129"/>
      <c r="H49" s="128"/>
      <c r="I49" s="16"/>
      <c r="J49" s="129"/>
    </row>
    <row r="50" spans="1:14" ht="13.5" customHeight="1" x14ac:dyDescent="0.2">
      <c r="A50" s="20"/>
      <c r="B50" s="16"/>
      <c r="C50" s="17"/>
      <c r="D50" s="17"/>
      <c r="E50" s="16"/>
      <c r="F50" s="17"/>
      <c r="G50" s="17"/>
      <c r="H50" s="16"/>
      <c r="I50" s="17"/>
      <c r="J50" s="17"/>
    </row>
    <row r="51" spans="1:14" ht="13.5" customHeight="1" x14ac:dyDescent="0.2">
      <c r="A51" s="20"/>
      <c r="B51" s="16"/>
      <c r="C51" s="17"/>
      <c r="D51" s="17"/>
      <c r="E51" s="16"/>
      <c r="F51" s="17"/>
      <c r="G51" s="17"/>
      <c r="H51" s="16"/>
      <c r="I51" s="17"/>
      <c r="J51" s="17"/>
      <c r="K51" s="19"/>
      <c r="L51" s="19"/>
      <c r="M51" s="19"/>
      <c r="N51" s="19"/>
    </row>
    <row r="52" spans="1:14" ht="13.5" customHeight="1" x14ac:dyDescent="0.2">
      <c r="A52" s="20"/>
      <c r="B52" s="16"/>
      <c r="C52" s="17"/>
      <c r="D52" s="17"/>
      <c r="E52" s="16"/>
      <c r="F52" s="17"/>
      <c r="G52" s="17"/>
      <c r="H52" s="16"/>
      <c r="I52" s="17"/>
      <c r="J52" s="17"/>
      <c r="K52" s="19"/>
      <c r="L52" s="19"/>
      <c r="M52" s="19"/>
      <c r="N52" s="19"/>
    </row>
    <row r="53" spans="1:14" ht="13.5" customHeight="1" x14ac:dyDescent="0.2">
      <c r="A53" s="20"/>
      <c r="B53" s="16"/>
      <c r="C53" s="17"/>
      <c r="D53" s="17"/>
      <c r="E53" s="16"/>
      <c r="F53" s="17"/>
      <c r="G53" s="17"/>
      <c r="H53" s="16"/>
      <c r="I53" s="17"/>
      <c r="J53" s="17"/>
      <c r="K53" s="19"/>
      <c r="L53" s="19"/>
      <c r="M53" s="19"/>
      <c r="N53" s="19"/>
    </row>
    <row r="54" spans="1:14" ht="13.5" customHeight="1" x14ac:dyDescent="0.2">
      <c r="A54" s="20"/>
      <c r="B54" s="16"/>
      <c r="C54" s="17"/>
      <c r="D54" s="17"/>
      <c r="E54" s="16"/>
      <c r="F54" s="17"/>
      <c r="G54" s="17"/>
      <c r="H54" s="16"/>
      <c r="I54" s="17"/>
      <c r="J54" s="17"/>
      <c r="K54" s="19"/>
      <c r="L54" s="19"/>
      <c r="M54" s="19"/>
      <c r="N54" s="19"/>
    </row>
    <row r="55" spans="1:14" ht="13.5" customHeight="1" x14ac:dyDescent="0.2">
      <c r="A55" s="20"/>
      <c r="B55" s="16"/>
      <c r="C55" s="17"/>
      <c r="D55" s="17"/>
      <c r="E55" s="16"/>
      <c r="F55" s="17"/>
      <c r="G55" s="17"/>
      <c r="H55" s="16"/>
      <c r="I55" s="17"/>
      <c r="J55" s="17"/>
      <c r="K55" s="19"/>
      <c r="L55" s="19"/>
      <c r="M55" s="19"/>
      <c r="N55" s="19"/>
    </row>
    <row r="56" spans="1:14" ht="13.5" customHeight="1" x14ac:dyDescent="0.2">
      <c r="A56" s="20"/>
      <c r="B56" s="16"/>
      <c r="C56" s="17"/>
      <c r="D56" s="17"/>
      <c r="E56" s="16"/>
      <c r="F56" s="17"/>
      <c r="G56" s="17"/>
      <c r="H56" s="16"/>
      <c r="I56" s="17"/>
      <c r="J56" s="17"/>
      <c r="K56" s="19"/>
      <c r="L56" s="19"/>
      <c r="M56" s="19"/>
      <c r="N56" s="19"/>
    </row>
    <row r="57" spans="1:14" ht="13.5" customHeight="1" x14ac:dyDescent="0.2">
      <c r="A57" s="20"/>
      <c r="B57" s="16"/>
      <c r="C57" s="17"/>
      <c r="D57" s="17"/>
      <c r="E57" s="16"/>
      <c r="F57" s="17"/>
      <c r="G57" s="17"/>
      <c r="H57" s="16"/>
      <c r="I57" s="17"/>
      <c r="J57" s="17"/>
      <c r="K57" s="19"/>
      <c r="L57" s="19"/>
      <c r="M57" s="19"/>
      <c r="N57" s="19"/>
    </row>
    <row r="58" spans="1:14" ht="13.5" customHeight="1" x14ac:dyDescent="0.2">
      <c r="A58" s="20"/>
      <c r="B58" s="16"/>
      <c r="C58" s="17"/>
      <c r="D58" s="17"/>
      <c r="E58" s="16"/>
      <c r="F58" s="17"/>
      <c r="G58" s="17"/>
      <c r="H58" s="16"/>
      <c r="I58" s="17"/>
      <c r="J58" s="17"/>
      <c r="K58" s="19"/>
      <c r="L58" s="19"/>
      <c r="M58" s="19"/>
      <c r="N58" s="19"/>
    </row>
    <row r="59" spans="1:14" ht="13.5" customHeight="1" x14ac:dyDescent="0.2">
      <c r="A59" s="20"/>
      <c r="B59" s="16"/>
      <c r="C59" s="17"/>
      <c r="D59" s="17"/>
      <c r="E59" s="16"/>
      <c r="F59" s="17"/>
      <c r="G59" s="17"/>
      <c r="H59" s="16"/>
      <c r="I59" s="17"/>
      <c r="J59" s="17"/>
      <c r="K59" s="19"/>
      <c r="L59" s="19"/>
      <c r="M59" s="19"/>
      <c r="N59" s="19"/>
    </row>
    <row r="60" spans="1:14" ht="13.5" customHeight="1" x14ac:dyDescent="0.2">
      <c r="A60" s="20"/>
      <c r="B60" s="16"/>
      <c r="C60" s="17"/>
      <c r="D60" s="17"/>
      <c r="E60" s="16"/>
      <c r="F60" s="17"/>
      <c r="G60" s="17"/>
      <c r="H60" s="16"/>
      <c r="I60" s="17"/>
      <c r="J60" s="17"/>
      <c r="K60" s="19"/>
      <c r="L60" s="19"/>
      <c r="M60" s="19"/>
      <c r="N60" s="19"/>
    </row>
    <row r="61" spans="1:14" ht="13.5" customHeight="1" x14ac:dyDescent="0.2">
      <c r="A61" s="20"/>
      <c r="B61" s="16"/>
      <c r="C61" s="17"/>
      <c r="D61" s="17"/>
      <c r="E61" s="16"/>
      <c r="F61" s="17"/>
      <c r="G61" s="17"/>
      <c r="J61" s="20"/>
    </row>
    <row r="62" spans="1:14" ht="13.5" customHeight="1" x14ac:dyDescent="0.2">
      <c r="A62" s="20"/>
      <c r="F62" s="17"/>
      <c r="G62" s="17"/>
      <c r="J62" s="20"/>
    </row>
    <row r="63" spans="1:14" ht="13.5" customHeight="1" x14ac:dyDescent="0.2">
      <c r="A63" s="20"/>
      <c r="F63" s="17"/>
      <c r="G63" s="17"/>
    </row>
    <row r="64" spans="1:14" ht="13.5" customHeight="1" x14ac:dyDescent="0.2">
      <c r="A64" s="20"/>
      <c r="B64" s="21"/>
      <c r="C64" s="17"/>
      <c r="D64" s="17"/>
      <c r="E64" s="16"/>
      <c r="F64" s="17"/>
      <c r="G64" s="17"/>
      <c r="J64" s="20"/>
    </row>
    <row r="65" spans="1:10" ht="13.5" customHeight="1" x14ac:dyDescent="0.2">
      <c r="A65" s="20"/>
      <c r="B65" s="21"/>
      <c r="C65" s="17"/>
      <c r="D65" s="17"/>
      <c r="E65" s="16"/>
      <c r="F65" s="17"/>
      <c r="G65" s="17"/>
      <c r="J65" s="20"/>
    </row>
    <row r="66" spans="1:10" ht="13.5" customHeight="1" x14ac:dyDescent="0.2">
      <c r="A66" s="20"/>
      <c r="B66" s="21"/>
      <c r="C66" s="17"/>
      <c r="D66" s="17"/>
      <c r="E66" s="16"/>
      <c r="F66" s="17"/>
      <c r="G66" s="17"/>
      <c r="J66" s="20"/>
    </row>
    <row r="67" spans="1:10" s="15" customFormat="1" ht="69.75" customHeight="1" x14ac:dyDescent="0.2">
      <c r="A67" s="29"/>
      <c r="B67" s="16"/>
      <c r="F67" s="17"/>
      <c r="G67" s="17"/>
      <c r="J67" s="29"/>
    </row>
    <row r="68" spans="1:10" x14ac:dyDescent="0.2">
      <c r="A68" s="20"/>
      <c r="B68" s="16"/>
      <c r="C68" s="30"/>
      <c r="D68" s="30"/>
      <c r="E68" s="31"/>
      <c r="G68" s="17"/>
      <c r="J68" s="20"/>
    </row>
    <row r="69" spans="1:10" x14ac:dyDescent="0.2">
      <c r="A69" s="20"/>
      <c r="B69" s="16"/>
      <c r="C69" s="30"/>
      <c r="D69" s="30"/>
      <c r="E69" s="31"/>
      <c r="F69" s="17"/>
      <c r="G69" s="17"/>
      <c r="J69" s="22"/>
    </row>
    <row r="70" spans="1:10" x14ac:dyDescent="0.2">
      <c r="A70" s="20"/>
      <c r="B70" s="16"/>
      <c r="C70" s="30"/>
      <c r="D70" s="30"/>
      <c r="E70" s="31"/>
      <c r="F70" s="17"/>
      <c r="G70" s="17"/>
      <c r="J70" s="20"/>
    </row>
    <row r="71" spans="1:10" x14ac:dyDescent="0.2">
      <c r="A71" s="20"/>
      <c r="B71" s="16"/>
      <c r="C71" s="30"/>
      <c r="D71" s="30"/>
      <c r="E71" s="31"/>
      <c r="F71" s="17"/>
      <c r="G71" s="17"/>
      <c r="J71" s="20"/>
    </row>
    <row r="72" spans="1:10" x14ac:dyDescent="0.2">
      <c r="B72" s="16"/>
      <c r="C72" s="30"/>
      <c r="D72" s="30"/>
      <c r="E72" s="31"/>
      <c r="F72" s="17"/>
      <c r="G72" s="17"/>
      <c r="J72" s="20"/>
    </row>
    <row r="73" spans="1:10" x14ac:dyDescent="0.2">
      <c r="A73" s="20"/>
      <c r="B73" s="16"/>
      <c r="C73" s="30"/>
      <c r="D73" s="30"/>
      <c r="E73" s="31"/>
      <c r="F73" s="17"/>
      <c r="G73" s="17"/>
      <c r="J73" s="20"/>
    </row>
    <row r="74" spans="1:10" x14ac:dyDescent="0.2">
      <c r="A74" s="20"/>
      <c r="B74" s="16"/>
      <c r="C74" s="30"/>
      <c r="D74" s="30"/>
      <c r="E74" s="31"/>
      <c r="F74" s="17"/>
      <c r="G74" s="17"/>
      <c r="J74" s="20"/>
    </row>
    <row r="75" spans="1:10" x14ac:dyDescent="0.2">
      <c r="A75" s="20"/>
      <c r="B75" s="16"/>
      <c r="C75" s="30"/>
      <c r="D75" s="30"/>
      <c r="E75" s="31"/>
      <c r="F75" s="17"/>
      <c r="G75" s="17"/>
      <c r="J75" s="20"/>
    </row>
    <row r="76" spans="1:10" x14ac:dyDescent="0.2">
      <c r="B76" s="16"/>
      <c r="C76" s="30"/>
      <c r="D76" s="30"/>
      <c r="E76" s="31"/>
      <c r="F76" s="17"/>
      <c r="G76" s="17"/>
    </row>
    <row r="77" spans="1:10" x14ac:dyDescent="0.2">
      <c r="B77" s="16"/>
      <c r="C77" s="30"/>
      <c r="D77" s="30"/>
      <c r="E77" s="31"/>
    </row>
    <row r="78" spans="1:10" x14ac:dyDescent="0.2">
      <c r="B78" s="16"/>
      <c r="C78" s="30"/>
      <c r="D78" s="30"/>
      <c r="E78" s="31"/>
    </row>
    <row r="79" spans="1:10" x14ac:dyDescent="0.2">
      <c r="B79" s="16"/>
      <c r="C79" s="30"/>
      <c r="D79" s="30"/>
      <c r="E79" s="31"/>
    </row>
    <row r="86" spans="2:13" ht="89.25" customHeight="1" x14ac:dyDescent="0.2">
      <c r="C86" s="132"/>
      <c r="D86" s="132"/>
      <c r="F86" s="133"/>
      <c r="G86" s="133"/>
      <c r="H86" s="23"/>
      <c r="J86" s="133"/>
      <c r="K86" s="133"/>
      <c r="L86" s="32"/>
      <c r="M86" s="33"/>
    </row>
    <row r="87" spans="2:13" x14ac:dyDescent="0.2">
      <c r="B87" s="24"/>
      <c r="C87" s="25"/>
      <c r="D87" s="25"/>
      <c r="E87" s="24"/>
      <c r="F87" s="25"/>
      <c r="G87" s="25"/>
      <c r="H87" s="19"/>
      <c r="I87" s="24"/>
      <c r="J87" s="25"/>
      <c r="K87" s="25"/>
      <c r="L87" s="19"/>
      <c r="M87" s="19"/>
    </row>
    <row r="88" spans="2:13" x14ac:dyDescent="0.2">
      <c r="B88" s="24"/>
      <c r="C88" s="25"/>
      <c r="D88" s="25"/>
      <c r="E88" s="24"/>
      <c r="F88" s="25"/>
      <c r="G88" s="25"/>
      <c r="H88" s="19"/>
      <c r="I88" s="24"/>
      <c r="J88" s="25"/>
      <c r="K88" s="25"/>
      <c r="L88" s="19"/>
      <c r="M88" s="19"/>
    </row>
    <row r="89" spans="2:13" x14ac:dyDescent="0.2">
      <c r="B89" s="24"/>
      <c r="C89" s="25"/>
      <c r="D89" s="25"/>
      <c r="E89" s="24"/>
      <c r="F89" s="25"/>
      <c r="G89" s="25"/>
      <c r="H89" s="19"/>
      <c r="I89" s="24"/>
      <c r="J89" s="25"/>
      <c r="K89" s="25"/>
      <c r="L89" s="19"/>
      <c r="M89" s="19"/>
    </row>
    <row r="90" spans="2:13" x14ac:dyDescent="0.2">
      <c r="B90" s="24"/>
      <c r="C90" s="25"/>
      <c r="D90" s="25"/>
      <c r="E90" s="24"/>
      <c r="F90" s="25"/>
      <c r="G90" s="25"/>
      <c r="H90" s="19"/>
      <c r="I90" s="24"/>
      <c r="J90" s="25"/>
      <c r="K90" s="25"/>
      <c r="L90" s="19"/>
      <c r="M90" s="19"/>
    </row>
    <row r="91" spans="2:13" x14ac:dyDescent="0.2">
      <c r="B91" s="24"/>
      <c r="C91" s="25"/>
      <c r="D91" s="25"/>
      <c r="E91" s="24"/>
      <c r="F91" s="25"/>
      <c r="G91" s="25"/>
      <c r="H91" s="19"/>
      <c r="I91" s="24"/>
      <c r="J91" s="25"/>
      <c r="K91" s="25"/>
      <c r="L91" s="19"/>
      <c r="M91" s="19"/>
    </row>
    <row r="92" spans="2:13" x14ac:dyDescent="0.2">
      <c r="B92" s="24"/>
      <c r="C92" s="25"/>
      <c r="D92" s="25"/>
      <c r="E92" s="24"/>
      <c r="F92" s="25"/>
      <c r="G92" s="25"/>
      <c r="H92" s="19"/>
      <c r="I92" s="24"/>
      <c r="J92" s="25"/>
      <c r="K92" s="25"/>
      <c r="L92" s="19"/>
      <c r="M92" s="19"/>
    </row>
    <row r="93" spans="2:13" x14ac:dyDescent="0.2">
      <c r="B93" s="24"/>
      <c r="C93" s="25"/>
      <c r="D93" s="25"/>
      <c r="E93" s="24"/>
      <c r="F93" s="25"/>
      <c r="G93" s="25"/>
      <c r="H93" s="19"/>
      <c r="I93" s="24"/>
      <c r="J93" s="25"/>
      <c r="K93" s="25"/>
      <c r="L93" s="19"/>
      <c r="M93" s="19"/>
    </row>
    <row r="94" spans="2:13" x14ac:dyDescent="0.2">
      <c r="B94" s="24"/>
      <c r="C94" s="25"/>
      <c r="D94" s="25"/>
      <c r="E94" s="24"/>
      <c r="F94" s="25"/>
      <c r="G94" s="25"/>
      <c r="H94" s="19"/>
      <c r="I94" s="24"/>
      <c r="J94" s="25"/>
      <c r="K94" s="25"/>
      <c r="L94" s="19"/>
      <c r="M94" s="19"/>
    </row>
    <row r="95" spans="2:13" x14ac:dyDescent="0.2">
      <c r="B95" s="24"/>
      <c r="C95" s="25"/>
      <c r="D95" s="25"/>
      <c r="E95" s="24"/>
      <c r="F95" s="25"/>
      <c r="G95" s="25"/>
      <c r="H95" s="19"/>
      <c r="I95" s="24"/>
      <c r="J95" s="25"/>
      <c r="K95" s="25"/>
      <c r="L95" s="19"/>
      <c r="M95" s="19"/>
    </row>
    <row r="96" spans="2:13" x14ac:dyDescent="0.2">
      <c r="B96" s="24"/>
      <c r="C96" s="25"/>
      <c r="D96" s="25"/>
      <c r="E96" s="24"/>
      <c r="F96" s="25"/>
      <c r="G96" s="25"/>
      <c r="H96" s="19"/>
      <c r="I96" s="24"/>
      <c r="J96" s="25"/>
      <c r="K96" s="25"/>
      <c r="L96" s="19"/>
      <c r="M96" s="19"/>
    </row>
    <row r="97" spans="2:8" x14ac:dyDescent="0.2">
      <c r="B97" s="24"/>
      <c r="C97" s="25"/>
      <c r="D97" s="25"/>
      <c r="E97" s="24"/>
      <c r="F97" s="25"/>
      <c r="G97" s="25"/>
      <c r="H97" s="19"/>
    </row>
  </sheetData>
  <mergeCells count="12">
    <mergeCell ref="G48:G49"/>
    <mergeCell ref="H48:H49"/>
    <mergeCell ref="J48:J49"/>
    <mergeCell ref="C86:D86"/>
    <mergeCell ref="F86:G86"/>
    <mergeCell ref="J86:K86"/>
    <mergeCell ref="E48:E49"/>
    <mergeCell ref="D19:D20"/>
    <mergeCell ref="B40:C40"/>
    <mergeCell ref="B48:B49"/>
    <mergeCell ref="D48:D49"/>
    <mergeCell ref="B25:C2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D31"/>
  <sheetViews>
    <sheetView workbookViewId="0"/>
  </sheetViews>
  <sheetFormatPr baseColWidth="10" defaultColWidth="8.85546875" defaultRowHeight="15" x14ac:dyDescent="0.25"/>
  <cols>
    <col min="1" max="1" width="5.7109375" style="1" customWidth="1"/>
    <col min="2" max="2" width="41" style="1" customWidth="1"/>
    <col min="3" max="3" width="11.28515625" style="1" bestFit="1" customWidth="1"/>
    <col min="4" max="4" width="11.28515625" style="1" customWidth="1"/>
    <col min="5" max="16384" width="8.85546875" style="1"/>
  </cols>
  <sheetData>
    <row r="1" spans="2:4" x14ac:dyDescent="0.25">
      <c r="B1" s="38" t="s">
        <v>52</v>
      </c>
    </row>
    <row r="2" spans="2:4" x14ac:dyDescent="0.25">
      <c r="C2" s="51" t="s">
        <v>38</v>
      </c>
      <c r="D2" s="51" t="s">
        <v>39</v>
      </c>
    </row>
    <row r="3" spans="2:4" x14ac:dyDescent="0.25">
      <c r="B3" s="4" t="s">
        <v>1</v>
      </c>
      <c r="C3" s="52">
        <v>0.81249999999999989</v>
      </c>
      <c r="D3" s="52">
        <v>0.81249999999999989</v>
      </c>
    </row>
    <row r="4" spans="2:4" x14ac:dyDescent="0.25">
      <c r="B4" s="4" t="s">
        <v>2</v>
      </c>
      <c r="C4" s="53">
        <v>0.85869565217391286</v>
      </c>
      <c r="D4" s="53">
        <v>0.71739130434782572</v>
      </c>
    </row>
    <row r="5" spans="2:4" x14ac:dyDescent="0.25">
      <c r="B5" s="6" t="s">
        <v>3</v>
      </c>
      <c r="C5" s="53">
        <v>0.65060240963855542</v>
      </c>
      <c r="D5" s="53">
        <v>0.57831325301204928</v>
      </c>
    </row>
    <row r="6" spans="2:4" x14ac:dyDescent="0.25">
      <c r="B6" s="6" t="s">
        <v>4</v>
      </c>
      <c r="C6" s="53">
        <v>0.82432003050330449</v>
      </c>
      <c r="D6" s="53">
        <v>0.65941154041687855</v>
      </c>
    </row>
    <row r="7" spans="2:4" x14ac:dyDescent="0.25">
      <c r="B7" s="8" t="s">
        <v>5</v>
      </c>
      <c r="C7" s="53">
        <v>0.7770815769190017</v>
      </c>
      <c r="D7" s="53">
        <v>0.65124431775538516</v>
      </c>
    </row>
    <row r="8" spans="2:4" x14ac:dyDescent="0.25">
      <c r="B8" s="6" t="s">
        <v>104</v>
      </c>
      <c r="C8" s="54">
        <v>0.32874922643197707</v>
      </c>
      <c r="D8" s="54">
        <v>0.1939764835316011</v>
      </c>
    </row>
    <row r="9" spans="2:4" x14ac:dyDescent="0.25">
      <c r="B9" s="6" t="s">
        <v>105</v>
      </c>
      <c r="C9" s="53">
        <v>0.60491855637174274</v>
      </c>
      <c r="D9" s="53">
        <v>0.34940913446181227</v>
      </c>
    </row>
    <row r="10" spans="2:4" x14ac:dyDescent="0.25">
      <c r="B10" s="6" t="s">
        <v>106</v>
      </c>
      <c r="C10" s="53">
        <v>0.66144578313253333</v>
      </c>
      <c r="D10" s="53">
        <v>0.40120481927711754</v>
      </c>
    </row>
    <row r="11" spans="2:4" x14ac:dyDescent="0.25">
      <c r="B11" s="6" t="s">
        <v>107</v>
      </c>
      <c r="C11" s="53">
        <v>0.71535580524344433</v>
      </c>
      <c r="D11" s="53">
        <v>0.45568039950062156</v>
      </c>
    </row>
    <row r="12" spans="2:4" x14ac:dyDescent="0.25">
      <c r="B12" s="6" t="s">
        <v>108</v>
      </c>
      <c r="C12" s="53">
        <v>0.71430305912401504</v>
      </c>
      <c r="D12" s="53">
        <v>0.53003070267870334</v>
      </c>
    </row>
    <row r="13" spans="2:4" x14ac:dyDescent="0.25">
      <c r="B13" s="6" t="s">
        <v>109</v>
      </c>
      <c r="C13" s="53">
        <v>0.68933361666335624</v>
      </c>
      <c r="D13" s="53">
        <v>0.62831064076201093</v>
      </c>
    </row>
    <row r="14" spans="2:4" x14ac:dyDescent="0.25">
      <c r="B14" s="6" t="s">
        <v>110</v>
      </c>
      <c r="C14" s="53">
        <v>0.64876033057851101</v>
      </c>
      <c r="D14" s="53">
        <v>0.64049586776859357</v>
      </c>
    </row>
    <row r="15" spans="2:4" x14ac:dyDescent="0.25">
      <c r="B15" s="6" t="s">
        <v>111</v>
      </c>
      <c r="C15" s="53">
        <v>0.61329620587734657</v>
      </c>
      <c r="D15" s="53">
        <v>0.82310806578275486</v>
      </c>
    </row>
    <row r="16" spans="2:4" x14ac:dyDescent="0.25">
      <c r="B16" s="6" t="s">
        <v>112</v>
      </c>
      <c r="C16" s="53">
        <v>0.63888888888888895</v>
      </c>
      <c r="D16" s="53">
        <v>0.75</v>
      </c>
    </row>
    <row r="17" spans="2:4" x14ac:dyDescent="0.25">
      <c r="B17" s="6" t="s">
        <v>113</v>
      </c>
      <c r="C17" s="53">
        <v>0.58823529411764708</v>
      </c>
      <c r="D17" s="53">
        <v>0.88235294117647067</v>
      </c>
    </row>
    <row r="18" spans="2:4" x14ac:dyDescent="0.25">
      <c r="B18" s="6" t="s">
        <v>114</v>
      </c>
      <c r="C18" s="55">
        <v>0.42765172563176185</v>
      </c>
      <c r="D18" s="55">
        <v>0.26591848236136761</v>
      </c>
    </row>
    <row r="19" spans="2:4" x14ac:dyDescent="0.25">
      <c r="B19" s="10" t="s">
        <v>6</v>
      </c>
      <c r="C19" s="53">
        <v>0.56167391747217654</v>
      </c>
      <c r="D19" s="53">
        <v>0.43180388909391276</v>
      </c>
    </row>
    <row r="20" spans="2:4" x14ac:dyDescent="0.25">
      <c r="B20" s="6" t="s">
        <v>115</v>
      </c>
      <c r="C20" s="54">
        <v>0.79758708348292007</v>
      </c>
      <c r="D20" s="54">
        <v>0.55588224787723062</v>
      </c>
    </row>
    <row r="21" spans="2:4" x14ac:dyDescent="0.25">
      <c r="B21" s="6" t="s">
        <v>116</v>
      </c>
      <c r="C21" s="53">
        <v>0.78621790948141002</v>
      </c>
      <c r="D21" s="53">
        <v>0.73039178573125074</v>
      </c>
    </row>
    <row r="22" spans="2:4" x14ac:dyDescent="0.25">
      <c r="B22" s="6" t="s">
        <v>7</v>
      </c>
      <c r="C22" s="53">
        <v>0.81804698286130839</v>
      </c>
      <c r="D22" s="53">
        <v>0.88623816460705107</v>
      </c>
    </row>
    <row r="23" spans="2:4" x14ac:dyDescent="0.25">
      <c r="B23" s="6" t="s">
        <v>8</v>
      </c>
      <c r="C23" s="55">
        <v>0.79627262480407612</v>
      </c>
      <c r="D23" s="55">
        <v>0.59980919394710308</v>
      </c>
    </row>
    <row r="24" spans="2:4" x14ac:dyDescent="0.25">
      <c r="B24" s="4" t="s">
        <v>9</v>
      </c>
      <c r="C24" s="53">
        <v>0.35613986680780729</v>
      </c>
      <c r="D24" s="53">
        <v>0.22804157620518403</v>
      </c>
    </row>
    <row r="25" spans="2:4" x14ac:dyDescent="0.25">
      <c r="B25" s="6" t="s">
        <v>10</v>
      </c>
      <c r="C25" s="53">
        <v>0.53475439661273028</v>
      </c>
      <c r="D25" s="53">
        <v>0.48154633739784758</v>
      </c>
    </row>
    <row r="26" spans="2:4" x14ac:dyDescent="0.25">
      <c r="B26" s="6" t="s">
        <v>11</v>
      </c>
      <c r="C26" s="53">
        <v>0.61643602470799908</v>
      </c>
      <c r="D26" s="53">
        <v>0.4087869596041448</v>
      </c>
    </row>
    <row r="27" spans="2:4" x14ac:dyDescent="0.25">
      <c r="B27" s="8" t="s">
        <v>12</v>
      </c>
      <c r="C27" s="53">
        <v>0.43236689449240617</v>
      </c>
      <c r="D27" s="53">
        <v>0.3247221084686413</v>
      </c>
    </row>
    <row r="28" spans="2:4" x14ac:dyDescent="0.25">
      <c r="B28" s="6" t="s">
        <v>13</v>
      </c>
      <c r="C28" s="52">
        <v>0.60123934339030816</v>
      </c>
      <c r="D28" s="52">
        <v>0.61226465094719718</v>
      </c>
    </row>
    <row r="29" spans="2:4" x14ac:dyDescent="0.25">
      <c r="B29" s="12" t="s">
        <v>14</v>
      </c>
      <c r="C29" s="56">
        <v>0.45128937936415386</v>
      </c>
      <c r="D29" s="56">
        <v>0.29925917914690109</v>
      </c>
    </row>
    <row r="30" spans="2:4" x14ac:dyDescent="0.25">
      <c r="B30" s="35" t="s">
        <v>103</v>
      </c>
    </row>
    <row r="31" spans="2:4" x14ac:dyDescent="0.25">
      <c r="B31" s="35" t="s">
        <v>27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U111"/>
  <sheetViews>
    <sheetView workbookViewId="0"/>
  </sheetViews>
  <sheetFormatPr baseColWidth="10" defaultRowHeight="15" x14ac:dyDescent="0.25"/>
  <cols>
    <col min="1" max="1" width="5.7109375" style="2" customWidth="1"/>
    <col min="2" max="2" width="21.5703125" style="2" customWidth="1"/>
    <col min="3" max="3" width="11.42578125" style="2"/>
    <col min="4" max="4" width="11.42578125" style="2" customWidth="1"/>
    <col min="5" max="8" width="11.42578125" style="2"/>
    <col min="9" max="9" width="11.7109375" style="2" customWidth="1"/>
    <col min="10" max="20" width="11.42578125" style="2"/>
    <col min="21" max="21" width="12.5703125" style="2" bestFit="1" customWidth="1"/>
    <col min="22" max="16384" width="11.42578125" style="2"/>
  </cols>
  <sheetData>
    <row r="1" spans="2:10" x14ac:dyDescent="0.25">
      <c r="B1" s="36" t="s">
        <v>74</v>
      </c>
      <c r="C1" s="62"/>
    </row>
    <row r="2" spans="2:10" x14ac:dyDescent="0.25">
      <c r="B2" s="24"/>
      <c r="C2" s="24"/>
    </row>
    <row r="3" spans="2:10" x14ac:dyDescent="0.25">
      <c r="B3" s="24"/>
      <c r="C3" s="24"/>
    </row>
    <row r="4" spans="2:10" x14ac:dyDescent="0.25">
      <c r="B4" s="25"/>
      <c r="C4" s="25"/>
      <c r="E4" s="63"/>
      <c r="F4" s="63"/>
    </row>
    <row r="5" spans="2:10" x14ac:dyDescent="0.25">
      <c r="B5" s="25"/>
      <c r="C5" s="25"/>
      <c r="E5" s="63"/>
      <c r="F5" s="63"/>
      <c r="I5" s="76" t="s">
        <v>62</v>
      </c>
      <c r="J5" s="77">
        <v>0.26572565365668815</v>
      </c>
    </row>
    <row r="6" spans="2:10" x14ac:dyDescent="0.25">
      <c r="B6" s="25"/>
      <c r="C6" s="25"/>
      <c r="E6" s="63"/>
      <c r="F6" s="63"/>
      <c r="I6" s="76" t="s">
        <v>63</v>
      </c>
      <c r="J6" s="77">
        <v>0.37056346500902348</v>
      </c>
    </row>
    <row r="7" spans="2:10" x14ac:dyDescent="0.25">
      <c r="B7" s="25"/>
      <c r="C7" s="25"/>
      <c r="E7" s="63"/>
      <c r="F7" s="63"/>
      <c r="I7" s="76" t="s">
        <v>64</v>
      </c>
      <c r="J7" s="77">
        <v>0.43370473537604459</v>
      </c>
    </row>
    <row r="8" spans="2:10" x14ac:dyDescent="0.25">
      <c r="B8" s="25"/>
      <c r="C8" s="25"/>
      <c r="E8" s="63"/>
      <c r="F8" s="63"/>
      <c r="I8" s="76" t="s">
        <v>65</v>
      </c>
      <c r="J8" s="77">
        <v>0.55061400597411214</v>
      </c>
    </row>
    <row r="9" spans="2:10" x14ac:dyDescent="0.25">
      <c r="B9" s="25"/>
      <c r="C9" s="25"/>
      <c r="E9" s="63"/>
      <c r="F9" s="63"/>
      <c r="I9" s="76" t="s">
        <v>66</v>
      </c>
      <c r="J9" s="77">
        <v>0.74065811489124378</v>
      </c>
    </row>
    <row r="10" spans="2:10" x14ac:dyDescent="0.25">
      <c r="B10" s="25"/>
      <c r="C10" s="25"/>
      <c r="E10" s="63"/>
      <c r="F10" s="63"/>
      <c r="I10" s="76" t="s">
        <v>67</v>
      </c>
      <c r="J10" s="77">
        <v>0.81086956521739129</v>
      </c>
    </row>
    <row r="11" spans="2:10" x14ac:dyDescent="0.25">
      <c r="B11" s="25"/>
      <c r="C11" s="25"/>
      <c r="E11" s="63"/>
      <c r="F11" s="63"/>
      <c r="I11" s="76" t="s">
        <v>68</v>
      </c>
      <c r="J11" s="77">
        <v>0.85397412199630318</v>
      </c>
    </row>
    <row r="12" spans="2:10" x14ac:dyDescent="0.25">
      <c r="B12" s="25"/>
      <c r="C12" s="25"/>
      <c r="E12" s="63"/>
      <c r="F12" s="63"/>
      <c r="I12" s="76" t="s">
        <v>69</v>
      </c>
      <c r="J12" s="77">
        <v>0.86643835616438358</v>
      </c>
    </row>
    <row r="13" spans="2:10" x14ac:dyDescent="0.25">
      <c r="B13" s="25"/>
      <c r="C13" s="25"/>
      <c r="D13" s="63"/>
      <c r="I13" s="76" t="s">
        <v>70</v>
      </c>
      <c r="J13" s="77">
        <v>0.89597315436241609</v>
      </c>
    </row>
    <row r="15" spans="2:10" x14ac:dyDescent="0.25">
      <c r="B15" s="35" t="s">
        <v>103</v>
      </c>
    </row>
    <row r="16" spans="2:10" x14ac:dyDescent="0.25">
      <c r="B16" s="35" t="s">
        <v>27</v>
      </c>
    </row>
    <row r="19" spans="2:10" x14ac:dyDescent="0.25">
      <c r="B19" s="36" t="s">
        <v>53</v>
      </c>
    </row>
    <row r="20" spans="2:10" x14ac:dyDescent="0.25">
      <c r="B20" s="59"/>
    </row>
    <row r="21" spans="2:10" x14ac:dyDescent="0.25">
      <c r="B21" s="59"/>
    </row>
    <row r="22" spans="2:10" x14ac:dyDescent="0.25">
      <c r="B22" s="59"/>
    </row>
    <row r="23" spans="2:10" x14ac:dyDescent="0.25">
      <c r="B23" s="59"/>
      <c r="I23" s="80"/>
    </row>
    <row r="24" spans="2:10" x14ac:dyDescent="0.25">
      <c r="B24" s="59"/>
      <c r="I24" s="78" t="s">
        <v>54</v>
      </c>
      <c r="J24" s="78">
        <v>20680</v>
      </c>
    </row>
    <row r="25" spans="2:10" x14ac:dyDescent="0.25">
      <c r="I25" s="78" t="s">
        <v>55</v>
      </c>
      <c r="J25" s="78">
        <v>2775</v>
      </c>
    </row>
    <row r="26" spans="2:10" x14ac:dyDescent="0.25">
      <c r="I26" s="78" t="s">
        <v>56</v>
      </c>
      <c r="J26" s="79">
        <v>1205</v>
      </c>
    </row>
    <row r="27" spans="2:10" x14ac:dyDescent="0.25">
      <c r="I27" s="78" t="s">
        <v>57</v>
      </c>
      <c r="J27" s="78">
        <v>686</v>
      </c>
    </row>
    <row r="28" spans="2:10" x14ac:dyDescent="0.25">
      <c r="I28" s="78" t="s">
        <v>58</v>
      </c>
      <c r="J28" s="78">
        <v>322</v>
      </c>
    </row>
    <row r="34" spans="2:21" x14ac:dyDescent="0.25">
      <c r="B34" s="35" t="s">
        <v>103</v>
      </c>
    </row>
    <row r="35" spans="2:21" x14ac:dyDescent="0.25">
      <c r="B35" s="35" t="s">
        <v>27</v>
      </c>
    </row>
    <row r="38" spans="2:21" x14ac:dyDescent="0.25">
      <c r="B38" s="36" t="s">
        <v>59</v>
      </c>
    </row>
    <row r="39" spans="2:21" x14ac:dyDescent="0.25">
      <c r="B39" s="144"/>
      <c r="C39" s="144"/>
      <c r="D39" s="144"/>
      <c r="E39" s="144"/>
      <c r="F39" s="144"/>
    </row>
    <row r="40" spans="2:21" x14ac:dyDescent="0.25">
      <c r="B40" s="144"/>
      <c r="C40" s="24"/>
      <c r="D40" s="24"/>
      <c r="E40" s="24"/>
      <c r="F40" s="144"/>
    </row>
    <row r="41" spans="2:21" x14ac:dyDescent="0.25">
      <c r="B41" s="144"/>
      <c r="C41" s="24"/>
      <c r="D41" s="24"/>
      <c r="E41" s="24"/>
      <c r="F41" s="24"/>
    </row>
    <row r="42" spans="2:21" x14ac:dyDescent="0.25">
      <c r="B42" s="144"/>
      <c r="C42" s="24"/>
      <c r="D42" s="24"/>
      <c r="E42" s="24"/>
      <c r="F42" s="24"/>
      <c r="H42" s="78"/>
      <c r="I42" s="76" t="s">
        <v>60</v>
      </c>
      <c r="J42" s="76" t="s">
        <v>61</v>
      </c>
      <c r="K42" s="24"/>
      <c r="T42" s="24"/>
      <c r="U42" s="24"/>
    </row>
    <row r="43" spans="2:21" x14ac:dyDescent="0.25">
      <c r="B43" s="24"/>
      <c r="C43" s="25"/>
      <c r="D43" s="25"/>
      <c r="E43" s="25"/>
      <c r="F43" s="25"/>
      <c r="H43" s="76" t="s">
        <v>62</v>
      </c>
      <c r="I43" s="81">
        <v>4.2039092427070032E-2</v>
      </c>
      <c r="J43" s="81">
        <v>3.5163539927315586E-2</v>
      </c>
      <c r="K43" s="25"/>
      <c r="T43" s="24"/>
      <c r="U43" s="60"/>
    </row>
    <row r="44" spans="2:21" x14ac:dyDescent="0.25">
      <c r="B44" s="24"/>
      <c r="C44" s="25"/>
      <c r="D44" s="25"/>
      <c r="E44" s="25"/>
      <c r="F44" s="25"/>
      <c r="H44" s="76" t="s">
        <v>63</v>
      </c>
      <c r="I44" s="81">
        <v>6.7584480600750937E-2</v>
      </c>
      <c r="J44" s="81">
        <v>5.0479766374634957E-2</v>
      </c>
      <c r="K44" s="25"/>
      <c r="T44" s="24"/>
      <c r="U44" s="60"/>
    </row>
    <row r="45" spans="2:21" x14ac:dyDescent="0.25">
      <c r="B45" s="24"/>
      <c r="C45" s="25"/>
      <c r="D45" s="25"/>
      <c r="E45" s="25"/>
      <c r="F45" s="25"/>
      <c r="H45" s="76" t="s">
        <v>64</v>
      </c>
      <c r="I45" s="81">
        <v>9.1430209229005452E-2</v>
      </c>
      <c r="J45" s="81">
        <v>6.1908856405846945E-2</v>
      </c>
      <c r="K45" s="25"/>
      <c r="T45" s="24"/>
      <c r="U45" s="60"/>
    </row>
    <row r="46" spans="2:21" x14ac:dyDescent="0.25">
      <c r="B46" s="24"/>
      <c r="C46" s="25"/>
      <c r="D46" s="25"/>
      <c r="E46" s="25"/>
      <c r="F46" s="25"/>
      <c r="H46" s="76" t="s">
        <v>65</v>
      </c>
      <c r="I46" s="81">
        <v>0.13115868161739722</v>
      </c>
      <c r="J46" s="81">
        <v>8.9704383282364936E-2</v>
      </c>
      <c r="K46" s="25"/>
      <c r="T46" s="24"/>
      <c r="U46" s="60"/>
    </row>
    <row r="47" spans="2:21" x14ac:dyDescent="0.25">
      <c r="B47" s="24"/>
      <c r="C47" s="25"/>
      <c r="D47" s="25"/>
      <c r="E47" s="25"/>
      <c r="F47" s="25"/>
      <c r="H47" s="76" t="s">
        <v>66</v>
      </c>
      <c r="I47" s="81">
        <v>0.19267605633802817</v>
      </c>
      <c r="J47" s="81">
        <v>0.11549295774647887</v>
      </c>
      <c r="K47" s="25"/>
      <c r="T47" s="24"/>
      <c r="U47" s="60"/>
    </row>
    <row r="48" spans="2:21" x14ac:dyDescent="0.25">
      <c r="B48" s="24"/>
      <c r="C48" s="25"/>
      <c r="D48" s="25"/>
      <c r="E48" s="25"/>
      <c r="F48" s="25"/>
      <c r="H48" s="76" t="s">
        <v>67</v>
      </c>
      <c r="I48" s="81">
        <v>0.22360703812316715</v>
      </c>
      <c r="J48" s="81">
        <v>0.14736070381231672</v>
      </c>
      <c r="K48" s="25"/>
    </row>
    <row r="49" spans="2:21" x14ac:dyDescent="0.25">
      <c r="B49" s="24"/>
      <c r="C49" s="25"/>
      <c r="D49" s="25"/>
      <c r="E49" s="25"/>
      <c r="F49" s="25"/>
      <c r="H49" s="76" t="s">
        <v>68</v>
      </c>
      <c r="I49" s="81">
        <v>0.29291044776119401</v>
      </c>
      <c r="J49" s="81">
        <v>0.14925373134328357</v>
      </c>
      <c r="K49" s="25"/>
    </row>
    <row r="50" spans="2:21" x14ac:dyDescent="0.25">
      <c r="B50" s="24"/>
      <c r="C50" s="25"/>
      <c r="D50" s="25"/>
      <c r="E50" s="25"/>
      <c r="F50" s="25"/>
      <c r="H50" s="76" t="s">
        <v>69</v>
      </c>
      <c r="I50" s="81">
        <v>0.36332179930795849</v>
      </c>
      <c r="J50" s="81">
        <v>0.13148788927335639</v>
      </c>
      <c r="K50" s="25"/>
    </row>
    <row r="51" spans="2:21" x14ac:dyDescent="0.25">
      <c r="B51" s="24"/>
      <c r="C51" s="25"/>
      <c r="D51" s="25"/>
      <c r="E51" s="25"/>
      <c r="F51" s="25"/>
      <c r="H51" s="76" t="s">
        <v>70</v>
      </c>
      <c r="I51" s="81">
        <v>0.45454545454545453</v>
      </c>
      <c r="J51" s="81">
        <v>0.15488215488215487</v>
      </c>
      <c r="K51" s="25"/>
    </row>
    <row r="52" spans="2:21" x14ac:dyDescent="0.25">
      <c r="B52" s="24"/>
      <c r="C52" s="25"/>
      <c r="D52" s="25"/>
      <c r="E52" s="25"/>
      <c r="F52" s="25"/>
      <c r="H52" s="76" t="s">
        <v>14</v>
      </c>
      <c r="I52" s="81">
        <v>9.7436496805360762E-2</v>
      </c>
      <c r="J52" s="81">
        <v>6.4282374941561471E-2</v>
      </c>
      <c r="K52" s="25"/>
    </row>
    <row r="53" spans="2:21" x14ac:dyDescent="0.25">
      <c r="B53" s="35" t="s">
        <v>103</v>
      </c>
    </row>
    <row r="54" spans="2:21" x14ac:dyDescent="0.25">
      <c r="B54" s="35" t="s">
        <v>27</v>
      </c>
    </row>
    <row r="55" spans="2:21" x14ac:dyDescent="0.25">
      <c r="B55" s="61"/>
    </row>
    <row r="56" spans="2:21" x14ac:dyDescent="0.25">
      <c r="B56" s="62"/>
      <c r="C56" s="62"/>
      <c r="D56" s="62"/>
      <c r="E56" s="62"/>
      <c r="F56" s="62"/>
    </row>
    <row r="57" spans="2:21" x14ac:dyDescent="0.25">
      <c r="B57" s="38" t="s">
        <v>71</v>
      </c>
      <c r="C57" s="24"/>
      <c r="D57" s="24"/>
      <c r="E57" s="24"/>
      <c r="F57" s="62"/>
    </row>
    <row r="58" spans="2:21" x14ac:dyDescent="0.25">
      <c r="B58" s="62"/>
      <c r="C58" s="24"/>
      <c r="D58" s="24"/>
      <c r="E58" s="24"/>
      <c r="F58" s="24"/>
    </row>
    <row r="59" spans="2:21" x14ac:dyDescent="0.25">
      <c r="B59" s="62"/>
      <c r="C59" s="24"/>
      <c r="D59" s="24"/>
      <c r="E59" s="24"/>
      <c r="F59" s="24"/>
      <c r="H59" s="78"/>
      <c r="I59" s="76" t="s">
        <v>60</v>
      </c>
      <c r="J59" s="76" t="s">
        <v>61</v>
      </c>
    </row>
    <row r="60" spans="2:21" x14ac:dyDescent="0.25">
      <c r="B60" s="24"/>
      <c r="C60" s="25"/>
      <c r="D60" s="25"/>
      <c r="E60" s="25"/>
      <c r="F60" s="25"/>
      <c r="H60" s="76" t="s">
        <v>62</v>
      </c>
      <c r="I60" s="81">
        <v>2.4359100284844316E-2</v>
      </c>
      <c r="J60" s="81">
        <v>1.9742657892152047E-2</v>
      </c>
      <c r="T60" s="24"/>
      <c r="U60" s="24"/>
    </row>
    <row r="61" spans="2:21" x14ac:dyDescent="0.25">
      <c r="B61" s="24"/>
      <c r="C61" s="25"/>
      <c r="D61" s="25"/>
      <c r="E61" s="25"/>
      <c r="F61" s="25"/>
      <c r="H61" s="76" t="s">
        <v>63</v>
      </c>
      <c r="I61" s="81">
        <v>4.7768043387567793E-2</v>
      </c>
      <c r="J61" s="81">
        <v>3.274926992073425E-2</v>
      </c>
      <c r="T61" s="24"/>
      <c r="U61" s="145"/>
    </row>
    <row r="62" spans="2:21" x14ac:dyDescent="0.25">
      <c r="B62" s="24"/>
      <c r="C62" s="25"/>
      <c r="D62" s="25"/>
      <c r="E62" s="25"/>
      <c r="F62" s="25"/>
      <c r="H62" s="76" t="s">
        <v>64</v>
      </c>
      <c r="I62" s="81">
        <v>8.5411292633992553E-2</v>
      </c>
      <c r="J62" s="81">
        <v>4.2705646316996276E-2</v>
      </c>
      <c r="T62" s="24"/>
      <c r="U62" s="145"/>
    </row>
    <row r="63" spans="2:21" x14ac:dyDescent="0.25">
      <c r="B63" s="24"/>
      <c r="C63" s="25"/>
      <c r="D63" s="25"/>
      <c r="E63" s="25"/>
      <c r="F63" s="25"/>
      <c r="H63" s="76" t="s">
        <v>65</v>
      </c>
      <c r="I63" s="81">
        <v>0.145429833503228</v>
      </c>
      <c r="J63" s="81">
        <v>6.1501868841318384E-2</v>
      </c>
      <c r="T63" s="24"/>
      <c r="U63" s="25"/>
    </row>
    <row r="64" spans="2:21" x14ac:dyDescent="0.25">
      <c r="B64" s="24"/>
      <c r="C64" s="25"/>
      <c r="D64" s="25"/>
      <c r="E64" s="25"/>
      <c r="F64" s="25"/>
      <c r="H64" s="76" t="s">
        <v>66</v>
      </c>
      <c r="I64" s="81">
        <v>0.24338028169014084</v>
      </c>
      <c r="J64" s="81">
        <v>8.9014084507042249E-2</v>
      </c>
      <c r="T64" s="24"/>
      <c r="U64" s="25"/>
    </row>
    <row r="65" spans="2:21" x14ac:dyDescent="0.25">
      <c r="B65" s="24"/>
      <c r="C65" s="25"/>
      <c r="D65" s="25"/>
      <c r="E65" s="25"/>
      <c r="F65" s="25"/>
      <c r="H65" s="76" t="s">
        <v>67</v>
      </c>
      <c r="I65" s="81">
        <v>0.2756598240469208</v>
      </c>
      <c r="J65" s="81">
        <v>0.10190615835777127</v>
      </c>
      <c r="T65" s="24"/>
      <c r="U65" s="25"/>
    </row>
    <row r="66" spans="2:21" x14ac:dyDescent="0.25">
      <c r="B66" s="24"/>
      <c r="C66" s="25"/>
      <c r="D66" s="25"/>
      <c r="E66" s="25"/>
      <c r="F66" s="25"/>
      <c r="H66" s="76" t="s">
        <v>68</v>
      </c>
      <c r="I66" s="81">
        <v>0.42723880597014924</v>
      </c>
      <c r="J66" s="81">
        <v>9.3283582089552244E-2</v>
      </c>
      <c r="T66" s="24"/>
      <c r="U66" s="25"/>
    </row>
    <row r="67" spans="2:21" x14ac:dyDescent="0.25">
      <c r="B67" s="24"/>
      <c r="C67" s="25"/>
      <c r="D67" s="25"/>
      <c r="E67" s="25"/>
      <c r="F67" s="25"/>
      <c r="H67" s="76" t="s">
        <v>69</v>
      </c>
      <c r="I67" s="81">
        <v>0.4671280276816609</v>
      </c>
      <c r="J67" s="81">
        <v>8.3044982698961933E-2</v>
      </c>
      <c r="T67" s="24"/>
      <c r="U67" s="25"/>
    </row>
    <row r="68" spans="2:21" x14ac:dyDescent="0.25">
      <c r="B68" s="24"/>
      <c r="C68" s="25"/>
      <c r="D68" s="25"/>
      <c r="E68" s="25"/>
      <c r="F68" s="25"/>
      <c r="H68" s="76" t="s">
        <v>70</v>
      </c>
      <c r="I68" s="81">
        <v>0.68013468013468015</v>
      </c>
      <c r="J68" s="81">
        <v>8.7542087542087546E-2</v>
      </c>
    </row>
    <row r="69" spans="2:21" x14ac:dyDescent="0.25">
      <c r="B69" s="24"/>
      <c r="C69" s="25"/>
      <c r="D69" s="25"/>
      <c r="E69" s="25"/>
      <c r="F69" s="25"/>
      <c r="H69" s="76" t="s">
        <v>14</v>
      </c>
      <c r="I69" s="81">
        <v>0.1003973819541842</v>
      </c>
      <c r="J69" s="81">
        <v>4.2270531400966184E-2</v>
      </c>
    </row>
    <row r="70" spans="2:21" x14ac:dyDescent="0.25">
      <c r="B70" s="25"/>
    </row>
    <row r="71" spans="2:21" x14ac:dyDescent="0.25">
      <c r="B71" s="35" t="s">
        <v>103</v>
      </c>
    </row>
    <row r="72" spans="2:21" x14ac:dyDescent="0.25">
      <c r="B72" s="35" t="s">
        <v>27</v>
      </c>
    </row>
    <row r="73" spans="2:21" x14ac:dyDescent="0.25">
      <c r="B73" s="35"/>
    </row>
    <row r="74" spans="2:21" x14ac:dyDescent="0.25">
      <c r="B74" s="62"/>
      <c r="C74" s="144"/>
      <c r="D74" s="144"/>
      <c r="E74" s="144"/>
      <c r="F74" s="62"/>
    </row>
    <row r="75" spans="2:21" x14ac:dyDescent="0.25">
      <c r="B75" s="36" t="s">
        <v>72</v>
      </c>
      <c r="C75" s="24"/>
      <c r="D75" s="24"/>
      <c r="E75" s="24"/>
      <c r="F75" s="62"/>
    </row>
    <row r="76" spans="2:21" x14ac:dyDescent="0.25">
      <c r="B76" s="62"/>
      <c r="C76" s="24"/>
      <c r="D76" s="24"/>
      <c r="E76" s="24"/>
      <c r="F76" s="24"/>
      <c r="L76" s="61"/>
    </row>
    <row r="77" spans="2:21" x14ac:dyDescent="0.25">
      <c r="B77" s="62"/>
      <c r="C77" s="24"/>
      <c r="D77" s="24"/>
      <c r="E77" s="24"/>
      <c r="F77" s="24"/>
      <c r="H77" s="78"/>
      <c r="I77" s="76" t="s">
        <v>60</v>
      </c>
      <c r="J77" s="76" t="s">
        <v>61</v>
      </c>
      <c r="T77" s="24"/>
      <c r="U77" s="24"/>
    </row>
    <row r="78" spans="2:21" x14ac:dyDescent="0.25">
      <c r="B78" s="24"/>
      <c r="C78" s="25"/>
      <c r="D78" s="25"/>
      <c r="E78" s="25"/>
      <c r="F78" s="25"/>
      <c r="H78" s="76" t="s">
        <v>62</v>
      </c>
      <c r="I78" s="81">
        <v>1.0509773106767508E-2</v>
      </c>
      <c r="J78" s="81">
        <v>1.4045771535212651E-2</v>
      </c>
      <c r="T78" s="24"/>
      <c r="U78" s="25"/>
    </row>
    <row r="79" spans="2:21" x14ac:dyDescent="0.25">
      <c r="B79" s="24"/>
      <c r="C79" s="25"/>
      <c r="D79" s="25"/>
      <c r="E79" s="25"/>
      <c r="F79" s="25"/>
      <c r="H79" s="76" t="s">
        <v>63</v>
      </c>
      <c r="I79" s="81">
        <v>1.6687526074259492E-2</v>
      </c>
      <c r="J79" s="81">
        <v>1.9399249061326659E-2</v>
      </c>
      <c r="T79" s="24"/>
      <c r="U79" s="25"/>
    </row>
    <row r="80" spans="2:21" x14ac:dyDescent="0.25">
      <c r="B80" s="24"/>
      <c r="C80" s="25"/>
      <c r="D80" s="25"/>
      <c r="E80" s="25"/>
      <c r="F80" s="25"/>
      <c r="H80" s="76" t="s">
        <v>64</v>
      </c>
      <c r="I80" s="81">
        <v>2.2069360848380626E-2</v>
      </c>
      <c r="J80" s="81">
        <v>2.3789051304098596E-2</v>
      </c>
      <c r="T80" s="24"/>
      <c r="U80" s="25"/>
    </row>
    <row r="81" spans="2:21" x14ac:dyDescent="0.25">
      <c r="B81" s="24"/>
      <c r="C81" s="25"/>
      <c r="D81" s="25"/>
      <c r="E81" s="25"/>
      <c r="F81" s="25"/>
      <c r="H81" s="76" t="s">
        <v>65</v>
      </c>
      <c r="I81" s="81">
        <v>3.5677879714576963E-2</v>
      </c>
      <c r="J81" s="81">
        <v>2.7862725110431533E-2</v>
      </c>
      <c r="T81" s="24"/>
      <c r="U81" s="25"/>
    </row>
    <row r="82" spans="2:21" x14ac:dyDescent="0.25">
      <c r="B82" s="24"/>
      <c r="C82" s="25"/>
      <c r="D82" s="25"/>
      <c r="E82" s="25"/>
      <c r="F82" s="25"/>
      <c r="H82" s="76" t="s">
        <v>66</v>
      </c>
      <c r="I82" s="81">
        <v>5.5774647887323947E-2</v>
      </c>
      <c r="J82" s="81">
        <v>3.4929577464788732E-2</v>
      </c>
      <c r="T82" s="24"/>
      <c r="U82" s="25"/>
    </row>
    <row r="83" spans="2:21" x14ac:dyDescent="0.25">
      <c r="B83" s="24"/>
      <c r="C83" s="25"/>
      <c r="D83" s="25"/>
      <c r="E83" s="25"/>
      <c r="F83" s="25"/>
      <c r="H83" s="76" t="s">
        <v>67</v>
      </c>
      <c r="I83" s="81">
        <v>6.89149560117302E-2</v>
      </c>
      <c r="J83" s="81">
        <v>4.9853372434017593E-2</v>
      </c>
      <c r="T83" s="25"/>
    </row>
    <row r="84" spans="2:21" x14ac:dyDescent="0.25">
      <c r="B84" s="24"/>
      <c r="C84" s="25"/>
      <c r="D84" s="25"/>
      <c r="E84" s="25"/>
      <c r="F84" s="25"/>
      <c r="H84" s="76" t="s">
        <v>68</v>
      </c>
      <c r="I84" s="81">
        <v>0.12126865671641791</v>
      </c>
      <c r="J84" s="81">
        <v>6.9029850746268662E-2</v>
      </c>
      <c r="T84" s="61"/>
    </row>
    <row r="85" spans="2:21" x14ac:dyDescent="0.25">
      <c r="B85" s="24"/>
      <c r="C85" s="25"/>
      <c r="D85" s="25"/>
      <c r="E85" s="25"/>
      <c r="F85" s="25"/>
      <c r="H85" s="76" t="s">
        <v>69</v>
      </c>
      <c r="I85" s="81">
        <v>0.2179930795847751</v>
      </c>
      <c r="J85" s="81">
        <v>6.9204152249134954E-2</v>
      </c>
    </row>
    <row r="86" spans="2:21" x14ac:dyDescent="0.25">
      <c r="B86" s="24"/>
      <c r="C86" s="25"/>
      <c r="D86" s="25"/>
      <c r="E86" s="25"/>
      <c r="F86" s="25"/>
      <c r="H86" s="76" t="s">
        <v>70</v>
      </c>
      <c r="I86" s="81">
        <v>0.37710437710437711</v>
      </c>
      <c r="J86" s="81">
        <v>0.12121212121212122</v>
      </c>
    </row>
    <row r="87" spans="2:21" x14ac:dyDescent="0.25">
      <c r="B87" s="24"/>
      <c r="C87" s="25"/>
      <c r="D87" s="25"/>
      <c r="E87" s="25"/>
      <c r="F87" s="25"/>
      <c r="H87" s="76" t="s">
        <v>14</v>
      </c>
      <c r="I87" s="81">
        <v>3.1245130123110487E-2</v>
      </c>
      <c r="J87" s="81">
        <v>2.4310425432445069E-2</v>
      </c>
    </row>
    <row r="88" spans="2:21" x14ac:dyDescent="0.25">
      <c r="B88" s="25"/>
    </row>
    <row r="89" spans="2:21" x14ac:dyDescent="0.25">
      <c r="B89" s="61"/>
    </row>
    <row r="90" spans="2:21" x14ac:dyDescent="0.25">
      <c r="B90" s="35" t="s">
        <v>103</v>
      </c>
      <c r="C90" s="62"/>
      <c r="D90" s="62"/>
      <c r="E90" s="62"/>
      <c r="F90" s="144"/>
    </row>
    <row r="91" spans="2:21" x14ac:dyDescent="0.25">
      <c r="B91" s="35" t="s">
        <v>27</v>
      </c>
      <c r="C91" s="24"/>
      <c r="D91" s="24"/>
      <c r="E91" s="24"/>
      <c r="F91" s="144"/>
    </row>
    <row r="92" spans="2:21" x14ac:dyDescent="0.25">
      <c r="B92" s="35"/>
      <c r="C92" s="24"/>
      <c r="D92" s="24"/>
      <c r="E92" s="24"/>
      <c r="F92" s="24"/>
    </row>
    <row r="93" spans="2:21" x14ac:dyDescent="0.25">
      <c r="B93" s="62"/>
      <c r="C93" s="24"/>
      <c r="D93" s="24"/>
      <c r="E93" s="24"/>
      <c r="F93" s="24"/>
    </row>
    <row r="94" spans="2:21" x14ac:dyDescent="0.25">
      <c r="B94" s="36" t="s">
        <v>73</v>
      </c>
      <c r="C94" s="24"/>
      <c r="D94" s="24"/>
      <c r="E94" s="24"/>
      <c r="F94" s="24"/>
      <c r="H94" s="78"/>
      <c r="I94" s="76" t="s">
        <v>60</v>
      </c>
      <c r="J94" s="76" t="s">
        <v>61</v>
      </c>
    </row>
    <row r="95" spans="2:21" x14ac:dyDescent="0.25">
      <c r="B95" s="24"/>
      <c r="C95" s="25"/>
      <c r="D95" s="25"/>
      <c r="E95" s="25"/>
      <c r="F95" s="25"/>
      <c r="H95" s="76" t="s">
        <v>62</v>
      </c>
      <c r="I95" s="81">
        <v>2.2099990177782143E-2</v>
      </c>
      <c r="J95" s="81">
        <v>2.3769767213436793E-2</v>
      </c>
      <c r="T95" s="24"/>
      <c r="U95" s="25"/>
    </row>
    <row r="96" spans="2:21" x14ac:dyDescent="0.25">
      <c r="B96" s="24"/>
      <c r="C96" s="25"/>
      <c r="D96" s="25"/>
      <c r="E96" s="25"/>
      <c r="F96" s="25"/>
      <c r="H96" s="76" t="s">
        <v>63</v>
      </c>
      <c r="I96" s="81">
        <v>4.9436795994993739E-2</v>
      </c>
      <c r="J96" s="81">
        <v>3.7964121818940343E-2</v>
      </c>
      <c r="T96" s="24"/>
      <c r="U96" s="25"/>
    </row>
    <row r="97" spans="2:21" x14ac:dyDescent="0.25">
      <c r="B97" s="24"/>
      <c r="C97" s="25"/>
      <c r="D97" s="25"/>
      <c r="E97" s="25"/>
      <c r="F97" s="25"/>
      <c r="H97" s="76" t="s">
        <v>64</v>
      </c>
      <c r="I97" s="81">
        <v>7.9965606190885635E-2</v>
      </c>
      <c r="J97" s="81">
        <v>5.2737173975351104E-2</v>
      </c>
      <c r="T97" s="24"/>
      <c r="U97" s="25"/>
    </row>
    <row r="98" spans="2:21" x14ac:dyDescent="0.25">
      <c r="B98" s="24"/>
      <c r="C98" s="25"/>
      <c r="D98" s="25"/>
      <c r="E98" s="25"/>
      <c r="F98" s="25"/>
      <c r="H98" s="76" t="s">
        <v>65</v>
      </c>
      <c r="I98" s="81">
        <v>0.13489636425416243</v>
      </c>
      <c r="J98" s="81">
        <v>7.2035338090383969E-2</v>
      </c>
      <c r="T98" s="24"/>
      <c r="U98" s="25"/>
    </row>
    <row r="99" spans="2:21" x14ac:dyDescent="0.25">
      <c r="B99" s="24"/>
      <c r="C99" s="25"/>
      <c r="D99" s="25"/>
      <c r="E99" s="25"/>
      <c r="F99" s="25"/>
      <c r="H99" s="76" t="s">
        <v>66</v>
      </c>
      <c r="I99" s="81">
        <v>0.23549295774647888</v>
      </c>
      <c r="J99" s="81">
        <v>9.6338028169014087E-2</v>
      </c>
      <c r="T99" s="24"/>
      <c r="U99" s="25"/>
    </row>
    <row r="100" spans="2:21" x14ac:dyDescent="0.25">
      <c r="B100" s="24"/>
      <c r="C100" s="25"/>
      <c r="D100" s="25"/>
      <c r="E100" s="25"/>
      <c r="F100" s="25"/>
      <c r="H100" s="76" t="s">
        <v>67</v>
      </c>
      <c r="I100" s="81">
        <v>0.31964809384164222</v>
      </c>
      <c r="J100" s="81">
        <v>0.11290322580645161</v>
      </c>
      <c r="T100" s="24"/>
      <c r="U100" s="25"/>
    </row>
    <row r="101" spans="2:21" x14ac:dyDescent="0.25">
      <c r="B101" s="24"/>
      <c r="C101" s="25"/>
      <c r="D101" s="25"/>
      <c r="E101" s="25"/>
      <c r="F101" s="25"/>
      <c r="H101" s="76" t="s">
        <v>68</v>
      </c>
      <c r="I101" s="81">
        <v>0.46082089552238809</v>
      </c>
      <c r="J101" s="81">
        <v>0.12126865671641791</v>
      </c>
    </row>
    <row r="102" spans="2:21" x14ac:dyDescent="0.25">
      <c r="B102" s="24"/>
      <c r="C102" s="25"/>
      <c r="D102" s="25"/>
      <c r="E102" s="25"/>
      <c r="F102" s="25"/>
      <c r="H102" s="76" t="s">
        <v>69</v>
      </c>
      <c r="I102" s="81">
        <v>0.59861591695501726</v>
      </c>
      <c r="J102" s="81">
        <v>7.2664359861591699E-2</v>
      </c>
    </row>
    <row r="103" spans="2:21" x14ac:dyDescent="0.25">
      <c r="B103" s="24"/>
      <c r="C103" s="25"/>
      <c r="D103" s="25"/>
      <c r="E103" s="25"/>
      <c r="F103" s="25"/>
      <c r="H103" s="76" t="s">
        <v>70</v>
      </c>
      <c r="I103" s="81">
        <v>0.80471380471380471</v>
      </c>
      <c r="J103" s="81">
        <v>4.7138047138047139E-2</v>
      </c>
    </row>
    <row r="104" spans="2:21" x14ac:dyDescent="0.25">
      <c r="B104" s="24"/>
      <c r="C104" s="25"/>
      <c r="D104" s="25"/>
      <c r="E104" s="25"/>
      <c r="F104" s="25"/>
      <c r="H104" s="76" t="s">
        <v>14</v>
      </c>
      <c r="I104" s="81">
        <v>0.10328034907277545</v>
      </c>
      <c r="J104" s="81">
        <v>4.8503973819541843E-2</v>
      </c>
    </row>
    <row r="109" spans="2:21" x14ac:dyDescent="0.25">
      <c r="B109" s="35" t="s">
        <v>103</v>
      </c>
    </row>
    <row r="110" spans="2:21" x14ac:dyDescent="0.25">
      <c r="B110" s="35" t="s">
        <v>27</v>
      </c>
    </row>
    <row r="111" spans="2:21" x14ac:dyDescent="0.25">
      <c r="B111" s="62"/>
      <c r="C111" s="144"/>
      <c r="D111" s="144"/>
      <c r="E111" s="144"/>
      <c r="F111" s="62"/>
    </row>
  </sheetData>
  <mergeCells count="7">
    <mergeCell ref="C111:E111"/>
    <mergeCell ref="B39:B42"/>
    <mergeCell ref="C39:E39"/>
    <mergeCell ref="F39:F40"/>
    <mergeCell ref="U61:U62"/>
    <mergeCell ref="C74:E74"/>
    <mergeCell ref="F90:F9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N32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7.42578125" style="1" customWidth="1"/>
    <col min="3" max="3" width="9.85546875" style="1" bestFit="1" customWidth="1"/>
    <col min="4" max="4" width="10.85546875" style="1" bestFit="1" customWidth="1"/>
    <col min="5" max="5" width="9.7109375" style="1" bestFit="1" customWidth="1"/>
    <col min="6" max="6" width="9.5703125" style="1" bestFit="1" customWidth="1"/>
    <col min="7" max="7" width="7.140625" style="1" bestFit="1" customWidth="1"/>
    <col min="8" max="8" width="6.85546875" style="1" bestFit="1" customWidth="1"/>
    <col min="9" max="9" width="9.85546875" style="1" bestFit="1" customWidth="1"/>
    <col min="10" max="10" width="10.85546875" style="1" bestFit="1" customWidth="1"/>
    <col min="11" max="11" width="9.7109375" style="1" bestFit="1" customWidth="1"/>
    <col min="12" max="12" width="9.5703125" style="1" bestFit="1" customWidth="1"/>
    <col min="13" max="13" width="7.140625" style="1" bestFit="1" customWidth="1"/>
    <col min="14" max="14" width="6.85546875" style="1" bestFit="1" customWidth="1"/>
    <col min="15" max="16384" width="9.140625" style="1"/>
  </cols>
  <sheetData>
    <row r="1" spans="2:14" x14ac:dyDescent="0.25">
      <c r="B1" s="36" t="s">
        <v>75</v>
      </c>
    </row>
    <row r="2" spans="2:14" x14ac:dyDescent="0.25">
      <c r="C2" s="146" t="s">
        <v>76</v>
      </c>
      <c r="D2" s="147"/>
      <c r="E2" s="147"/>
      <c r="F2" s="147"/>
      <c r="G2" s="147"/>
      <c r="H2" s="148"/>
      <c r="I2" s="146" t="s">
        <v>77</v>
      </c>
      <c r="J2" s="147"/>
      <c r="K2" s="147"/>
      <c r="L2" s="147"/>
      <c r="M2" s="147"/>
      <c r="N2" s="148"/>
    </row>
    <row r="3" spans="2:14" x14ac:dyDescent="0.25">
      <c r="C3" s="43" t="s">
        <v>78</v>
      </c>
      <c r="D3" s="43" t="s">
        <v>79</v>
      </c>
      <c r="E3" s="64" t="s">
        <v>80</v>
      </c>
      <c r="F3" s="43" t="s">
        <v>81</v>
      </c>
      <c r="G3" s="51" t="s">
        <v>82</v>
      </c>
      <c r="H3" s="43" t="s">
        <v>13</v>
      </c>
      <c r="I3" s="43" t="s">
        <v>78</v>
      </c>
      <c r="J3" s="43" t="s">
        <v>79</v>
      </c>
      <c r="K3" s="43" t="s">
        <v>80</v>
      </c>
      <c r="L3" s="43" t="s">
        <v>81</v>
      </c>
      <c r="M3" s="51" t="s">
        <v>82</v>
      </c>
      <c r="N3" s="43" t="s">
        <v>13</v>
      </c>
    </row>
    <row r="4" spans="2:14" x14ac:dyDescent="0.25">
      <c r="B4" s="4" t="s">
        <v>1</v>
      </c>
      <c r="C4" s="65">
        <v>0.75</v>
      </c>
      <c r="D4" s="65">
        <v>1</v>
      </c>
      <c r="E4" s="65">
        <v>0.4375</v>
      </c>
      <c r="F4" s="65">
        <v>0.375</v>
      </c>
      <c r="G4" s="65">
        <v>0.18750000000000003</v>
      </c>
      <c r="H4" s="65">
        <v>0.81249999999999989</v>
      </c>
      <c r="I4" s="66">
        <v>82.437500000000028</v>
      </c>
      <c r="J4" s="66">
        <v>3.5</v>
      </c>
      <c r="K4" s="66">
        <v>1.1950000000000003</v>
      </c>
      <c r="L4" s="66">
        <v>0.54062500000000013</v>
      </c>
      <c r="M4" s="66">
        <v>0.25000000000000006</v>
      </c>
      <c r="N4" s="66">
        <v>9.4375000000000018</v>
      </c>
    </row>
    <row r="5" spans="2:14" x14ac:dyDescent="0.25">
      <c r="B5" s="4" t="s">
        <v>2</v>
      </c>
      <c r="C5" s="65">
        <v>0.88043478260869545</v>
      </c>
      <c r="D5" s="65">
        <v>0.88043478260869545</v>
      </c>
      <c r="E5" s="65">
        <v>0.44565217391304285</v>
      </c>
      <c r="F5" s="65">
        <v>0.27173913043478204</v>
      </c>
      <c r="G5" s="65">
        <v>0.22826086956521693</v>
      </c>
      <c r="H5" s="65">
        <v>0.70652173913043437</v>
      </c>
      <c r="I5" s="66">
        <v>42.934782608695571</v>
      </c>
      <c r="J5" s="66">
        <v>2.739130434782608</v>
      </c>
      <c r="K5" s="66">
        <v>0.5973913043478255</v>
      </c>
      <c r="L5" s="66">
        <v>0.24032608695652127</v>
      </c>
      <c r="M5" s="66">
        <v>0.2499999999999995</v>
      </c>
      <c r="N5" s="66">
        <v>26.621739130434712</v>
      </c>
    </row>
    <row r="6" spans="2:14" x14ac:dyDescent="0.25">
      <c r="B6" s="6" t="s">
        <v>3</v>
      </c>
      <c r="C6" s="67">
        <v>0.77108433734939852</v>
      </c>
      <c r="D6" s="67">
        <v>0.69879518072289282</v>
      </c>
      <c r="E6" s="67">
        <v>0.16867469879518102</v>
      </c>
      <c r="F6" s="67">
        <v>0.14457831325301229</v>
      </c>
      <c r="G6" s="67">
        <v>0.22891566265060279</v>
      </c>
      <c r="H6" s="67">
        <v>0.49397590361445876</v>
      </c>
      <c r="I6" s="68">
        <v>8.3373493975903674</v>
      </c>
      <c r="J6" s="68">
        <v>1.1084337349397597</v>
      </c>
      <c r="K6" s="68">
        <v>0.44578313253012114</v>
      </c>
      <c r="L6" s="68">
        <v>0.24939759036144618</v>
      </c>
      <c r="M6" s="68">
        <v>0.25301204819277151</v>
      </c>
      <c r="N6" s="68">
        <v>9.966265060240973</v>
      </c>
    </row>
    <row r="7" spans="2:14" x14ac:dyDescent="0.25">
      <c r="B7" s="6" t="s">
        <v>4</v>
      </c>
      <c r="C7" s="67">
        <v>0.41754575495678697</v>
      </c>
      <c r="D7" s="67">
        <v>0.41732333502796137</v>
      </c>
      <c r="E7" s="67">
        <v>0.40677427554651752</v>
      </c>
      <c r="F7" s="67">
        <v>0.37379257752923234</v>
      </c>
      <c r="G7" s="67">
        <v>0.32981698017285205</v>
      </c>
      <c r="H7" s="67">
        <v>0.31860066090493139</v>
      </c>
      <c r="I7" s="68">
        <v>1.6387264870360958</v>
      </c>
      <c r="J7" s="68">
        <v>0.72448525673614639</v>
      </c>
      <c r="K7" s="68">
        <v>49.377010040671095</v>
      </c>
      <c r="L7" s="68">
        <v>39.01998729028977</v>
      </c>
      <c r="M7" s="68">
        <v>0.51671326893746827</v>
      </c>
      <c r="N7" s="68">
        <v>0.89972038637519069</v>
      </c>
    </row>
    <row r="8" spans="2:14" x14ac:dyDescent="0.25">
      <c r="B8" s="8" t="s">
        <v>5</v>
      </c>
      <c r="C8" s="69">
        <v>0.69013277675939033</v>
      </c>
      <c r="D8" s="69">
        <v>0.66566476233874861</v>
      </c>
      <c r="E8" s="69">
        <v>0.33930074886410222</v>
      </c>
      <c r="F8" s="69">
        <v>0.26264859778617766</v>
      </c>
      <c r="G8" s="69">
        <v>0.26213747863736464</v>
      </c>
      <c r="H8" s="69">
        <v>0.5062403220173971</v>
      </c>
      <c r="I8" s="70">
        <v>17.574228356093538</v>
      </c>
      <c r="J8" s="70">
        <v>1.5211919773263165</v>
      </c>
      <c r="K8" s="70">
        <v>16.711772605270003</v>
      </c>
      <c r="L8" s="70">
        <v>13.094948362132765</v>
      </c>
      <c r="M8" s="70">
        <v>0.33940507829278338</v>
      </c>
      <c r="N8" s="70">
        <v>12.477009052251463</v>
      </c>
    </row>
    <row r="9" spans="2:14" x14ac:dyDescent="0.25">
      <c r="B9" s="6" t="s">
        <v>104</v>
      </c>
      <c r="C9" s="67">
        <v>9.571615210066374E-2</v>
      </c>
      <c r="D9" s="67">
        <v>4.4007426253179407E-3</v>
      </c>
      <c r="E9" s="67">
        <v>0</v>
      </c>
      <c r="F9" s="67">
        <v>2.0628481056177847E-4</v>
      </c>
      <c r="G9" s="67">
        <v>3.6443649865914199E-3</v>
      </c>
      <c r="H9" s="67">
        <v>3.506841779550234E-3</v>
      </c>
      <c r="I9" s="68">
        <v>9.7572715395719961E-2</v>
      </c>
      <c r="J9" s="68">
        <v>4.4007426253179407E-3</v>
      </c>
      <c r="K9" s="68">
        <v>0</v>
      </c>
      <c r="L9" s="68">
        <v>9.6266244928829958E-4</v>
      </c>
      <c r="M9" s="68">
        <v>3.7131265901120124E-3</v>
      </c>
      <c r="N9" s="68">
        <v>3.7131265901120124E-3</v>
      </c>
    </row>
    <row r="10" spans="2:14" x14ac:dyDescent="0.25">
      <c r="B10" s="6" t="s">
        <v>105</v>
      </c>
      <c r="C10" s="67">
        <v>0.24592781858829979</v>
      </c>
      <c r="D10" s="67">
        <v>1.3094857872883397E-2</v>
      </c>
      <c r="E10" s="67">
        <v>0</v>
      </c>
      <c r="F10" s="67">
        <v>0</v>
      </c>
      <c r="G10" s="67">
        <v>9.5816033216219974E-3</v>
      </c>
      <c r="H10" s="67">
        <v>1.4691791759820397E-2</v>
      </c>
      <c r="I10" s="68">
        <v>0.2711593740019031</v>
      </c>
      <c r="J10" s="68">
        <v>1.3733631427658198E-2</v>
      </c>
      <c r="K10" s="68">
        <v>0</v>
      </c>
      <c r="L10" s="68">
        <v>0</v>
      </c>
      <c r="M10" s="68">
        <v>9.9009900990093963E-3</v>
      </c>
      <c r="N10" s="68">
        <v>1.5969338869369996E-2</v>
      </c>
    </row>
    <row r="11" spans="2:14" x14ac:dyDescent="0.25">
      <c r="B11" s="6" t="s">
        <v>106</v>
      </c>
      <c r="C11" s="67">
        <v>0.36144578313253756</v>
      </c>
      <c r="D11" s="67">
        <v>2.2891566265060587E-2</v>
      </c>
      <c r="E11" s="67">
        <v>6.0240963855422603E-4</v>
      </c>
      <c r="F11" s="67">
        <v>1.2048192771084521E-3</v>
      </c>
      <c r="G11" s="67">
        <v>1.6265060240964101E-2</v>
      </c>
      <c r="H11" s="67">
        <v>2.0481927710843683E-2</v>
      </c>
      <c r="I11" s="68">
        <v>0.44518072289157617</v>
      </c>
      <c r="J11" s="68">
        <v>2.4096385542169037E-2</v>
      </c>
      <c r="K11" s="68">
        <v>6.0240963855422619E-5</v>
      </c>
      <c r="L11" s="68">
        <v>1.3903614457831538E-2</v>
      </c>
      <c r="M11" s="68">
        <v>1.8674698795181004E-2</v>
      </c>
      <c r="N11" s="68">
        <v>3.4337349397590901E-2</v>
      </c>
    </row>
    <row r="12" spans="2:14" x14ac:dyDescent="0.25">
      <c r="B12" s="6" t="s">
        <v>107</v>
      </c>
      <c r="C12" s="67">
        <v>0.4831460674157278</v>
      </c>
      <c r="D12" s="67">
        <v>3.8701622971285495E-2</v>
      </c>
      <c r="E12" s="67">
        <v>1.2484394506866291E-3</v>
      </c>
      <c r="F12" s="67">
        <v>0</v>
      </c>
      <c r="G12" s="67">
        <v>1.8726591760299439E-2</v>
      </c>
      <c r="H12" s="67">
        <v>2.8714107365792475E-2</v>
      </c>
      <c r="I12" s="68">
        <v>0.69538077403245613</v>
      </c>
      <c r="J12" s="68">
        <v>4.3695380774032011E-2</v>
      </c>
      <c r="K12" s="68">
        <v>1.2484394506866291E-3</v>
      </c>
      <c r="L12" s="68">
        <v>0</v>
      </c>
      <c r="M12" s="68">
        <v>1.997503121098607E-2</v>
      </c>
      <c r="N12" s="68">
        <v>7.3657927590511096E-2</v>
      </c>
    </row>
    <row r="13" spans="2:14" x14ac:dyDescent="0.25">
      <c r="B13" s="6" t="s">
        <v>108</v>
      </c>
      <c r="C13" s="67">
        <v>0.63801826640203119</v>
      </c>
      <c r="D13" s="67">
        <v>9.4117601410237325E-2</v>
      </c>
      <c r="E13" s="67">
        <v>2.9721347813759136E-3</v>
      </c>
      <c r="F13" s="67">
        <v>3.9628463751678845E-3</v>
      </c>
      <c r="G13" s="67">
        <v>2.1795655063423371E-2</v>
      </c>
      <c r="H13" s="67">
        <v>6.6377676784062034E-2</v>
      </c>
      <c r="I13" s="68">
        <v>1.0947363111401349</v>
      </c>
      <c r="J13" s="68">
        <v>0.10006187097298919</v>
      </c>
      <c r="K13" s="68">
        <v>2.0309587672735405E-3</v>
      </c>
      <c r="L13" s="68">
        <v>2.982041897313833E-3</v>
      </c>
      <c r="M13" s="68">
        <v>2.3777078251007312E-2</v>
      </c>
      <c r="N13" s="68">
        <v>0.20448287295866294</v>
      </c>
    </row>
    <row r="14" spans="2:14" x14ac:dyDescent="0.25">
      <c r="B14" s="6" t="s">
        <v>109</v>
      </c>
      <c r="C14" s="67">
        <v>0.61886059094580748</v>
      </c>
      <c r="D14" s="67">
        <v>0.31415532038100724</v>
      </c>
      <c r="E14" s="67">
        <v>9.0404408742735792E-3</v>
      </c>
      <c r="F14" s="67">
        <v>9.0404408742735792E-3</v>
      </c>
      <c r="G14" s="67">
        <v>3.6161763497094324E-2</v>
      </c>
      <c r="H14" s="67">
        <v>0.13971722460931058</v>
      </c>
      <c r="I14" s="68">
        <v>1.5974883155859234</v>
      </c>
      <c r="J14" s="68">
        <v>0.34127664300382798</v>
      </c>
      <c r="K14" s="68">
        <v>2.6895311600963899E-3</v>
      </c>
      <c r="L14" s="68">
        <v>0.35438528227152427</v>
      </c>
      <c r="M14" s="68">
        <v>3.8421873715662719E-2</v>
      </c>
      <c r="N14" s="68">
        <v>0.29977544118573668</v>
      </c>
    </row>
    <row r="15" spans="2:14" x14ac:dyDescent="0.25">
      <c r="B15" s="6" t="s">
        <v>110</v>
      </c>
      <c r="C15" s="67">
        <v>0.58264462809917184</v>
      </c>
      <c r="D15" s="67">
        <v>0.57438016528925451</v>
      </c>
      <c r="E15" s="67">
        <v>2.8925619834710682E-2</v>
      </c>
      <c r="F15" s="67">
        <v>3.3057851239669353E-2</v>
      </c>
      <c r="G15" s="67">
        <v>7.0247933884297384E-2</v>
      </c>
      <c r="H15" s="67">
        <v>0.22314049586776816</v>
      </c>
      <c r="I15" s="68">
        <v>2.4495867768595021</v>
      </c>
      <c r="J15" s="68">
        <v>0.71074380165289153</v>
      </c>
      <c r="K15" s="68">
        <v>2.5661157024793334E-2</v>
      </c>
      <c r="L15" s="68">
        <v>1.6074380165289223E-2</v>
      </c>
      <c r="M15" s="68">
        <v>7.4380165289256048E-2</v>
      </c>
      <c r="N15" s="68">
        <v>0.66859504132231229</v>
      </c>
    </row>
    <row r="16" spans="2:14" x14ac:dyDescent="0.25">
      <c r="B16" s="6" t="s">
        <v>111</v>
      </c>
      <c r="C16" s="67">
        <v>0.62136589279678534</v>
      </c>
      <c r="D16" s="67">
        <v>0.76662025734668338</v>
      </c>
      <c r="E16" s="67">
        <v>0.11297561687214257</v>
      </c>
      <c r="F16" s="67">
        <v>0.15332405146933636</v>
      </c>
      <c r="G16" s="67">
        <v>0.17753311222765261</v>
      </c>
      <c r="H16" s="67">
        <v>0.4357630936496934</v>
      </c>
      <c r="I16" s="68">
        <v>6.1491014326123334</v>
      </c>
      <c r="J16" s="68">
        <v>1.1136167948825502</v>
      </c>
      <c r="K16" s="68">
        <v>0.13395680286268333</v>
      </c>
      <c r="L16" s="68">
        <v>0.14888572366364503</v>
      </c>
      <c r="M16" s="68">
        <v>0.19367248606653012</v>
      </c>
      <c r="N16" s="68">
        <v>1.7430523745987727</v>
      </c>
    </row>
    <row r="17" spans="2:14" x14ac:dyDescent="0.25">
      <c r="B17" s="6" t="s">
        <v>112</v>
      </c>
      <c r="C17" s="67">
        <v>0.83333333333333337</v>
      </c>
      <c r="D17" s="67">
        <v>0.83333333333333337</v>
      </c>
      <c r="E17" s="67">
        <v>0.22222222222222238</v>
      </c>
      <c r="F17" s="67">
        <v>0.2777777777777779</v>
      </c>
      <c r="G17" s="67">
        <v>0.19444444444444456</v>
      </c>
      <c r="H17" s="67">
        <v>0.63888888888888895</v>
      </c>
      <c r="I17" s="68">
        <v>13.472222222222237</v>
      </c>
      <c r="J17" s="68">
        <v>1.916666666666667</v>
      </c>
      <c r="K17" s="68">
        <v>0.28194444444444466</v>
      </c>
      <c r="L17" s="68">
        <v>0.26805555555555566</v>
      </c>
      <c r="M17" s="68">
        <v>0.19444444444444456</v>
      </c>
      <c r="N17" s="68">
        <v>3.5000000000000018</v>
      </c>
    </row>
    <row r="18" spans="2:14" x14ac:dyDescent="0.25">
      <c r="B18" s="6" t="s">
        <v>113</v>
      </c>
      <c r="C18" s="67">
        <v>0.94117647058823539</v>
      </c>
      <c r="D18" s="67">
        <v>0.94117647058823539</v>
      </c>
      <c r="E18" s="67">
        <v>0.41176470588235298</v>
      </c>
      <c r="F18" s="67">
        <v>0.52941176470588236</v>
      </c>
      <c r="G18" s="67">
        <v>0.35294117647058826</v>
      </c>
      <c r="H18" s="67">
        <v>0.70588235294117652</v>
      </c>
      <c r="I18" s="68">
        <v>37</v>
      </c>
      <c r="J18" s="68">
        <v>4.7058823529411757</v>
      </c>
      <c r="K18" s="68">
        <v>0.98117647058823532</v>
      </c>
      <c r="L18" s="68">
        <v>0.98470588235294121</v>
      </c>
      <c r="M18" s="68">
        <v>0.4705882352941177</v>
      </c>
      <c r="N18" s="68">
        <v>4.0588235294117645</v>
      </c>
    </row>
    <row r="19" spans="2:14" x14ac:dyDescent="0.25">
      <c r="B19" s="6" t="s">
        <v>114</v>
      </c>
      <c r="C19" s="67">
        <v>0.1843298976076739</v>
      </c>
      <c r="D19" s="67">
        <v>2.6426288541633612E-2</v>
      </c>
      <c r="E19" s="67">
        <v>1.5785191106720776E-3</v>
      </c>
      <c r="F19" s="67">
        <v>2.1019624045052329E-3</v>
      </c>
      <c r="G19" s="67">
        <v>8.8047540155632258E-3</v>
      </c>
      <c r="H19" s="67">
        <v>1.665647504900147E-2</v>
      </c>
      <c r="I19" s="68">
        <v>0.31055652649330767</v>
      </c>
      <c r="J19" s="68">
        <v>3.3509837623956887E-2</v>
      </c>
      <c r="K19" s="68">
        <v>1.8435790192472881E-3</v>
      </c>
      <c r="L19" s="68">
        <v>9.4185943212266535E-3</v>
      </c>
      <c r="M19" s="68">
        <v>9.3853601249618418E-3</v>
      </c>
      <c r="N19" s="68">
        <v>4.2063001479438346E-2</v>
      </c>
    </row>
    <row r="20" spans="2:14" x14ac:dyDescent="0.25">
      <c r="B20" s="10" t="s">
        <v>6</v>
      </c>
      <c r="C20" s="71">
        <v>0.23097647314072456</v>
      </c>
      <c r="D20" s="71">
        <v>0.10178007102685301</v>
      </c>
      <c r="E20" s="71">
        <v>1.0250795612059995E-2</v>
      </c>
      <c r="F20" s="71">
        <v>1.2067267083613168E-2</v>
      </c>
      <c r="G20" s="71">
        <v>2.6733149561891312E-2</v>
      </c>
      <c r="H20" s="71">
        <v>5.7926089558618492E-2</v>
      </c>
      <c r="I20" s="72">
        <v>0.4200661319129449</v>
      </c>
      <c r="J20" s="72">
        <v>0.12723626467572027</v>
      </c>
      <c r="K20" s="72">
        <v>1.2505970646713192E-2</v>
      </c>
      <c r="L20" s="72">
        <v>9.0253241322304691E-3</v>
      </c>
      <c r="M20" s="72">
        <v>2.8891211796009213E-2</v>
      </c>
      <c r="N20" s="72">
        <v>0.11690438809312514</v>
      </c>
    </row>
    <row r="21" spans="2:14" x14ac:dyDescent="0.25">
      <c r="B21" s="6" t="s">
        <v>115</v>
      </c>
      <c r="C21" s="67">
        <v>0.50230235821094482</v>
      </c>
      <c r="D21" s="67">
        <v>0.12621040676947332</v>
      </c>
      <c r="E21" s="67">
        <v>3.5719926444190532E-3</v>
      </c>
      <c r="F21" s="67">
        <v>0</v>
      </c>
      <c r="G21" s="67">
        <v>1.9050627436901616E-2</v>
      </c>
      <c r="H21" s="67">
        <v>7.3821181317993811E-2</v>
      </c>
      <c r="I21" s="68">
        <v>0.80115907612733916</v>
      </c>
      <c r="J21" s="68">
        <v>0.14049837734714954</v>
      </c>
      <c r="K21" s="68">
        <v>1.7026498271730821E-3</v>
      </c>
      <c r="L21" s="68">
        <v>0</v>
      </c>
      <c r="M21" s="68">
        <v>1.9050627436901616E-2</v>
      </c>
      <c r="N21" s="68">
        <v>0.14835676116487143</v>
      </c>
    </row>
    <row r="22" spans="2:14" x14ac:dyDescent="0.25">
      <c r="B22" s="6" t="s">
        <v>116</v>
      </c>
      <c r="C22" s="67">
        <v>0.69317436989781123</v>
      </c>
      <c r="D22" s="67">
        <v>0.65130477708519174</v>
      </c>
      <c r="E22" s="67">
        <v>6.0478300729339234E-2</v>
      </c>
      <c r="F22" s="67">
        <v>6.513047770851918E-2</v>
      </c>
      <c r="G22" s="67">
        <v>9.3043539583598817E-2</v>
      </c>
      <c r="H22" s="67">
        <v>0.35356545041767551</v>
      </c>
      <c r="I22" s="68">
        <v>4.2381332280329209</v>
      </c>
      <c r="J22" s="68">
        <v>0.91647886489844843</v>
      </c>
      <c r="K22" s="68">
        <v>5.1871773317856341E-2</v>
      </c>
      <c r="L22" s="68">
        <v>4.8940901820972965E-2</v>
      </c>
      <c r="M22" s="68">
        <v>9.3043539583598817E-2</v>
      </c>
      <c r="N22" s="68">
        <v>1.0644180928363705</v>
      </c>
    </row>
    <row r="23" spans="2:14" x14ac:dyDescent="0.25">
      <c r="B23" s="6" t="s">
        <v>7</v>
      </c>
      <c r="C23" s="67">
        <v>0.77288832602676993</v>
      </c>
      <c r="D23" s="67">
        <v>0.72715287365449621</v>
      </c>
      <c r="E23" s="67">
        <v>0.34070871064111152</v>
      </c>
      <c r="F23" s="67">
        <v>0.29530285571897225</v>
      </c>
      <c r="G23" s="67">
        <v>0.22719407333576336</v>
      </c>
      <c r="H23" s="67">
        <v>0.56831478078954256</v>
      </c>
      <c r="I23" s="68">
        <v>16.605233501370716</v>
      </c>
      <c r="J23" s="68">
        <v>3.1803050298880171</v>
      </c>
      <c r="K23" s="68">
        <v>0.69867164615263588</v>
      </c>
      <c r="L23" s="68">
        <v>0.482767237025507</v>
      </c>
      <c r="M23" s="68">
        <v>0.24989700079683302</v>
      </c>
      <c r="N23" s="68">
        <v>3.7095014077333479</v>
      </c>
    </row>
    <row r="24" spans="2:14" x14ac:dyDescent="0.25">
      <c r="B24" s="6" t="s">
        <v>8</v>
      </c>
      <c r="C24" s="67">
        <v>0.54700340641609246</v>
      </c>
      <c r="D24" s="67">
        <v>0.24389720896727315</v>
      </c>
      <c r="E24" s="67">
        <v>2.6351660071133286E-2</v>
      </c>
      <c r="F24" s="67">
        <v>2.2734127586722202E-2</v>
      </c>
      <c r="G24" s="67">
        <v>4.0184771965183108E-2</v>
      </c>
      <c r="H24" s="67">
        <v>0.14294460472755718</v>
      </c>
      <c r="I24" s="68">
        <v>2.0089893811038992</v>
      </c>
      <c r="J24" s="68">
        <v>0.39372204382358439</v>
      </c>
      <c r="K24" s="68">
        <v>3.6518928495463565E-2</v>
      </c>
      <c r="L24" s="68">
        <v>2.6697939295513045E-2</v>
      </c>
      <c r="M24" s="68">
        <v>4.1021537746711904E-2</v>
      </c>
      <c r="N24" s="68">
        <v>0.44628234004402051</v>
      </c>
    </row>
    <row r="25" spans="2:14" x14ac:dyDescent="0.25">
      <c r="B25" s="4" t="s">
        <v>9</v>
      </c>
      <c r="C25" s="65">
        <v>0.10546342540002755</v>
      </c>
      <c r="D25" s="65">
        <v>7.7389384731135916E-3</v>
      </c>
      <c r="E25" s="65">
        <v>9.4707701932688715E-4</v>
      </c>
      <c r="F25" s="65">
        <v>0</v>
      </c>
      <c r="G25" s="65">
        <v>7.184238804200902E-3</v>
      </c>
      <c r="H25" s="65">
        <v>8.7401229319399761E-3</v>
      </c>
      <c r="I25" s="66">
        <v>0.12440496578656517</v>
      </c>
      <c r="J25" s="66">
        <v>7.7389384731135916E-3</v>
      </c>
      <c r="K25" s="66">
        <v>5.9666245873765255E-4</v>
      </c>
      <c r="L25" s="66">
        <v>0</v>
      </c>
      <c r="M25" s="66">
        <v>7.6848310336140946E-3</v>
      </c>
      <c r="N25" s="66">
        <v>1.5740317710608309E-2</v>
      </c>
    </row>
    <row r="26" spans="2:14" x14ac:dyDescent="0.25">
      <c r="B26" s="6" t="s">
        <v>10</v>
      </c>
      <c r="C26" s="67">
        <v>0.30159727954114279</v>
      </c>
      <c r="D26" s="67">
        <v>3.8765783070485359E-2</v>
      </c>
      <c r="E26" s="67">
        <v>6.5606608944369124E-4</v>
      </c>
      <c r="F26" s="67">
        <v>6.5606608944369124E-4</v>
      </c>
      <c r="G26" s="67">
        <v>1.3478296730249473E-2</v>
      </c>
      <c r="H26" s="67">
        <v>3.8466580936750504E-2</v>
      </c>
      <c r="I26" s="68">
        <v>0.42977922849690853</v>
      </c>
      <c r="J26" s="68">
        <v>4.2791423342491419E-2</v>
      </c>
      <c r="K26" s="68">
        <v>5.2485287155495301E-4</v>
      </c>
      <c r="L26" s="68">
        <v>6.5606608944369124E-4</v>
      </c>
      <c r="M26" s="68">
        <v>1.4164110731474468E-2</v>
      </c>
      <c r="N26" s="68">
        <v>6.98563101210736E-2</v>
      </c>
    </row>
    <row r="27" spans="2:14" x14ac:dyDescent="0.25">
      <c r="B27" s="6" t="s">
        <v>11</v>
      </c>
      <c r="C27" s="67">
        <v>0.32688303991498691</v>
      </c>
      <c r="D27" s="67">
        <v>0.11680122629969722</v>
      </c>
      <c r="E27" s="67">
        <v>3.9944488865905209E-3</v>
      </c>
      <c r="F27" s="67">
        <v>3.9944488865905209E-3</v>
      </c>
      <c r="G27" s="67">
        <v>1.0972599893765428E-2</v>
      </c>
      <c r="H27" s="67">
        <v>5.8905986532851673E-2</v>
      </c>
      <c r="I27" s="68">
        <v>0.69241708640568844</v>
      </c>
      <c r="J27" s="68">
        <v>0.16165383446333104</v>
      </c>
      <c r="K27" s="68">
        <v>3.9944488865905209E-3</v>
      </c>
      <c r="L27" s="68">
        <v>1.5977795546362084E-3</v>
      </c>
      <c r="M27" s="68">
        <v>1.0972599893765428E-2</v>
      </c>
      <c r="N27" s="68">
        <v>0.33571930422323165</v>
      </c>
    </row>
    <row r="28" spans="2:14" x14ac:dyDescent="0.25">
      <c r="B28" s="8" t="s">
        <v>12</v>
      </c>
      <c r="C28" s="69">
        <v>0.18523922017017341</v>
      </c>
      <c r="D28" s="69">
        <v>2.4873932025403583E-2</v>
      </c>
      <c r="E28" s="69">
        <v>1.0345916278636858E-3</v>
      </c>
      <c r="F28" s="69">
        <v>4.6528400956881276E-4</v>
      </c>
      <c r="G28" s="69">
        <v>9.5419970120321895E-3</v>
      </c>
      <c r="H28" s="69">
        <v>2.1843897871309931E-2</v>
      </c>
      <c r="I28" s="70">
        <v>0.26222952512750802</v>
      </c>
      <c r="J28" s="70">
        <v>2.896952829223266E-2</v>
      </c>
      <c r="K28" s="70">
        <v>7.7961404093965497E-4</v>
      </c>
      <c r="L28" s="70">
        <v>3.1912200733872514E-4</v>
      </c>
      <c r="M28" s="70">
        <v>1.0074645680490791E-2</v>
      </c>
      <c r="N28" s="70">
        <v>5.3539845155353726E-2</v>
      </c>
    </row>
    <row r="29" spans="2:14" x14ac:dyDescent="0.25">
      <c r="B29" s="6" t="s">
        <v>13</v>
      </c>
      <c r="C29" s="67">
        <v>0.45515458151282878</v>
      </c>
      <c r="D29" s="67">
        <v>4.8949321467009956E-2</v>
      </c>
      <c r="E29" s="67">
        <v>0</v>
      </c>
      <c r="F29" s="67">
        <v>0</v>
      </c>
      <c r="G29" s="67">
        <v>2.0088780499091342E-2</v>
      </c>
      <c r="H29" s="67">
        <v>5.0762057143340929E-2</v>
      </c>
      <c r="I29" s="68">
        <v>0.62669223677496866</v>
      </c>
      <c r="J29" s="68">
        <v>4.8949321467009956E-2</v>
      </c>
      <c r="K29" s="68">
        <v>0</v>
      </c>
      <c r="L29" s="68">
        <v>0</v>
      </c>
      <c r="M29" s="68">
        <v>2.0088780499091342E-2</v>
      </c>
      <c r="N29" s="68">
        <v>6.7718564092434541E-2</v>
      </c>
    </row>
    <row r="30" spans="2:14" x14ac:dyDescent="0.25">
      <c r="B30" s="12" t="s">
        <v>14</v>
      </c>
      <c r="C30" s="73">
        <v>0.2227360486373231</v>
      </c>
      <c r="D30" s="73">
        <v>4.6200149305236561E-2</v>
      </c>
      <c r="E30" s="73">
        <v>5.7021824248629175E-3</v>
      </c>
      <c r="F30" s="73">
        <v>5.4712595757893901E-3</v>
      </c>
      <c r="G30" s="73">
        <v>1.4011481741939606E-2</v>
      </c>
      <c r="H30" s="73">
        <v>3.0109617784875382E-2</v>
      </c>
      <c r="I30" s="74">
        <v>0.51170871915498672</v>
      </c>
      <c r="J30" s="74">
        <v>6.0921010576341195E-2</v>
      </c>
      <c r="K30" s="74">
        <v>0.11588280256143108</v>
      </c>
      <c r="L30" s="74">
        <v>9.6555577226523526E-2</v>
      </c>
      <c r="M30" s="74">
        <v>1.4020741765309019E-2</v>
      </c>
      <c r="N30" s="74">
        <v>0.14755691565141499</v>
      </c>
    </row>
    <row r="31" spans="2:14" x14ac:dyDescent="0.25">
      <c r="B31" s="35" t="s">
        <v>103</v>
      </c>
    </row>
    <row r="32" spans="2:14" x14ac:dyDescent="0.25">
      <c r="B32" s="35" t="s">
        <v>27</v>
      </c>
      <c r="C32" s="75"/>
      <c r="D32" s="75"/>
      <c r="E32" s="75"/>
      <c r="F32" s="75"/>
      <c r="G32" s="75"/>
      <c r="H32" s="75"/>
    </row>
  </sheetData>
  <mergeCells count="2">
    <mergeCell ref="C2:H2"/>
    <mergeCell ref="I2:N2"/>
  </mergeCell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G8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3.42578125" style="1" customWidth="1"/>
    <col min="3" max="3" width="11.7109375" style="1" bestFit="1" customWidth="1"/>
    <col min="4" max="4" width="13.5703125" style="1" customWidth="1"/>
    <col min="5" max="5" width="13.140625" style="1" customWidth="1"/>
    <col min="6" max="6" width="6.5703125" style="1" customWidth="1"/>
    <col min="7" max="16384" width="9.140625" style="1"/>
  </cols>
  <sheetData>
    <row r="1" spans="2:7" x14ac:dyDescent="0.25">
      <c r="B1" s="82" t="s">
        <v>83</v>
      </c>
    </row>
    <row r="2" spans="2:7" ht="45" x14ac:dyDescent="0.25">
      <c r="C2" s="83" t="s">
        <v>84</v>
      </c>
      <c r="D2" s="83" t="s">
        <v>85</v>
      </c>
      <c r="E2" s="83" t="s">
        <v>86</v>
      </c>
    </row>
    <row r="3" spans="2:7" x14ac:dyDescent="0.25">
      <c r="B3" s="43" t="s">
        <v>117</v>
      </c>
      <c r="C3" s="84">
        <v>5500</v>
      </c>
      <c r="D3" s="84">
        <v>26000</v>
      </c>
      <c r="E3" s="84">
        <v>25300</v>
      </c>
      <c r="G3" s="42"/>
    </row>
    <row r="4" spans="2:7" ht="30" x14ac:dyDescent="0.25">
      <c r="B4" s="107" t="s">
        <v>118</v>
      </c>
      <c r="C4" s="84">
        <v>2600</v>
      </c>
      <c r="D4" s="84">
        <v>14600</v>
      </c>
      <c r="E4" s="84">
        <v>14600</v>
      </c>
      <c r="G4" s="42"/>
    </row>
    <row r="5" spans="2:7" x14ac:dyDescent="0.25">
      <c r="B5" s="43" t="s">
        <v>87</v>
      </c>
      <c r="C5" s="84">
        <v>900</v>
      </c>
      <c r="D5" s="84">
        <v>11300</v>
      </c>
      <c r="E5" s="84">
        <v>11300</v>
      </c>
      <c r="G5" s="42"/>
    </row>
    <row r="6" spans="2:7" x14ac:dyDescent="0.25">
      <c r="B6" s="43" t="s">
        <v>88</v>
      </c>
      <c r="C6" s="84">
        <v>800</v>
      </c>
      <c r="D6" s="84">
        <v>3500</v>
      </c>
      <c r="E6" s="84">
        <v>3500</v>
      </c>
      <c r="G6" s="42"/>
    </row>
    <row r="7" spans="2:7" x14ac:dyDescent="0.25">
      <c r="B7" s="35" t="s">
        <v>103</v>
      </c>
    </row>
    <row r="8" spans="2:7" x14ac:dyDescent="0.25">
      <c r="B8" s="35" t="s">
        <v>27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7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3.7109375" style="1" bestFit="1" customWidth="1"/>
    <col min="3" max="4" width="13" style="1" customWidth="1"/>
    <col min="5" max="16384" width="9.140625" style="1"/>
  </cols>
  <sheetData>
    <row r="1" spans="2:6" x14ac:dyDescent="0.25">
      <c r="B1" s="82" t="s">
        <v>89</v>
      </c>
    </row>
    <row r="2" spans="2:6" ht="30" x14ac:dyDescent="0.25">
      <c r="C2" s="83" t="s">
        <v>84</v>
      </c>
      <c r="D2" s="83" t="s">
        <v>90</v>
      </c>
    </row>
    <row r="3" spans="2:6" x14ac:dyDescent="0.25">
      <c r="B3" s="43" t="s">
        <v>117</v>
      </c>
      <c r="C3" s="84">
        <v>5900</v>
      </c>
      <c r="D3" s="84">
        <v>23600</v>
      </c>
      <c r="F3" s="42"/>
    </row>
    <row r="4" spans="2:6" x14ac:dyDescent="0.25">
      <c r="B4" s="43" t="s">
        <v>87</v>
      </c>
      <c r="C4" s="84">
        <v>800</v>
      </c>
      <c r="D4" s="84">
        <v>2600</v>
      </c>
    </row>
    <row r="5" spans="2:6" x14ac:dyDescent="0.25">
      <c r="B5" s="43" t="s">
        <v>88</v>
      </c>
      <c r="C5" s="84">
        <v>600</v>
      </c>
      <c r="D5" s="84">
        <v>1300</v>
      </c>
    </row>
    <row r="6" spans="2:6" x14ac:dyDescent="0.25">
      <c r="B6" s="35" t="s">
        <v>103</v>
      </c>
    </row>
    <row r="7" spans="2:6" x14ac:dyDescent="0.25">
      <c r="B7" s="35" t="s">
        <v>27</v>
      </c>
    </row>
  </sheetData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6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2.85546875" style="1" customWidth="1"/>
    <col min="3" max="3" width="11.5703125" style="1" customWidth="1"/>
    <col min="4" max="5" width="8" style="1" bestFit="1" customWidth="1"/>
    <col min="6" max="6" width="11" style="1" bestFit="1" customWidth="1"/>
    <col min="7" max="16384" width="9.140625" style="1"/>
  </cols>
  <sheetData>
    <row r="1" spans="2:6" x14ac:dyDescent="0.25">
      <c r="B1" s="82" t="s">
        <v>91</v>
      </c>
    </row>
    <row r="2" spans="2:6" ht="45" x14ac:dyDescent="0.25">
      <c r="C2" s="83" t="s">
        <v>84</v>
      </c>
      <c r="D2" s="83" t="s">
        <v>92</v>
      </c>
      <c r="E2" s="85" t="s">
        <v>93</v>
      </c>
      <c r="F2" s="86" t="s">
        <v>94</v>
      </c>
    </row>
    <row r="3" spans="2:6" x14ac:dyDescent="0.25">
      <c r="B3" s="43" t="s">
        <v>87</v>
      </c>
      <c r="C3" s="44">
        <v>2300</v>
      </c>
      <c r="D3" s="44">
        <v>4500</v>
      </c>
      <c r="E3" s="71">
        <v>0.83211544369816637</v>
      </c>
      <c r="F3" s="44">
        <v>747.37147614454727</v>
      </c>
    </row>
    <row r="4" spans="2:6" x14ac:dyDescent="0.25">
      <c r="B4" s="43" t="s">
        <v>88</v>
      </c>
      <c r="C4" s="44">
        <v>1300</v>
      </c>
      <c r="D4" s="44">
        <v>2500</v>
      </c>
      <c r="E4" s="71">
        <v>0.93479444057790639</v>
      </c>
      <c r="F4" s="44">
        <v>160.94445973390509</v>
      </c>
    </row>
    <row r="5" spans="2:6" x14ac:dyDescent="0.25">
      <c r="B5" s="35" t="s">
        <v>103</v>
      </c>
    </row>
    <row r="6" spans="2:6" x14ac:dyDescent="0.25">
      <c r="B6" s="35" t="s">
        <v>27</v>
      </c>
    </row>
  </sheetData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E31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41" style="1" customWidth="1"/>
    <col min="3" max="5" width="15.7109375" style="1" customWidth="1"/>
    <col min="6" max="16384" width="9.140625" style="1"/>
  </cols>
  <sheetData>
    <row r="1" spans="2:5" x14ac:dyDescent="0.25">
      <c r="B1" s="87" t="s">
        <v>95</v>
      </c>
    </row>
    <row r="2" spans="2:5" ht="60" x14ac:dyDescent="0.25">
      <c r="C2" s="86" t="s">
        <v>96</v>
      </c>
      <c r="D2" s="86" t="s">
        <v>85</v>
      </c>
      <c r="E2" s="86" t="s">
        <v>86</v>
      </c>
    </row>
    <row r="3" spans="2:5" x14ac:dyDescent="0.25">
      <c r="B3" s="4" t="s">
        <v>1</v>
      </c>
      <c r="C3" s="88">
        <v>1</v>
      </c>
      <c r="D3" s="89">
        <v>900</v>
      </c>
      <c r="E3" s="89">
        <v>900</v>
      </c>
    </row>
    <row r="4" spans="2:5" x14ac:dyDescent="0.25">
      <c r="B4" s="4" t="s">
        <v>2</v>
      </c>
      <c r="C4" s="88">
        <v>0.96739130434782605</v>
      </c>
      <c r="D4" s="89">
        <v>3400</v>
      </c>
      <c r="E4" s="89">
        <v>3400</v>
      </c>
    </row>
    <row r="5" spans="2:5" x14ac:dyDescent="0.25">
      <c r="B5" s="6" t="s">
        <v>3</v>
      </c>
      <c r="C5" s="90">
        <v>0.93975903614457856</v>
      </c>
      <c r="D5" s="91">
        <v>2700</v>
      </c>
      <c r="E5" s="91">
        <v>2000</v>
      </c>
    </row>
    <row r="6" spans="2:5" x14ac:dyDescent="0.25">
      <c r="B6" s="6" t="s">
        <v>4</v>
      </c>
      <c r="C6" s="90">
        <v>0.69217081850533813</v>
      </c>
      <c r="D6" s="91">
        <v>2600</v>
      </c>
      <c r="E6" s="91">
        <v>2600</v>
      </c>
    </row>
    <row r="7" spans="2:5" x14ac:dyDescent="0.25">
      <c r="B7" s="8" t="s">
        <v>5</v>
      </c>
      <c r="C7" s="92">
        <v>0.86685873329055396</v>
      </c>
      <c r="D7" s="93">
        <v>8800</v>
      </c>
      <c r="E7" s="93">
        <v>8800</v>
      </c>
    </row>
    <row r="8" spans="2:5" x14ac:dyDescent="0.25">
      <c r="B8" s="6" t="s">
        <v>104</v>
      </c>
      <c r="C8" s="90">
        <v>1.6502784844942278E-3</v>
      </c>
      <c r="D8" s="91">
        <v>0</v>
      </c>
      <c r="E8" s="91">
        <v>0</v>
      </c>
    </row>
    <row r="9" spans="2:5" x14ac:dyDescent="0.25">
      <c r="B9" s="6" t="s">
        <v>105</v>
      </c>
      <c r="C9" s="90">
        <v>1.2136697540721197E-2</v>
      </c>
      <c r="D9" s="91">
        <v>200</v>
      </c>
      <c r="E9" s="91">
        <v>200</v>
      </c>
    </row>
    <row r="10" spans="2:5" x14ac:dyDescent="0.25">
      <c r="B10" s="6" t="s">
        <v>106</v>
      </c>
      <c r="C10" s="90">
        <v>6.8674698795181968E-2</v>
      </c>
      <c r="D10" s="91">
        <v>600</v>
      </c>
      <c r="E10" s="91">
        <v>500</v>
      </c>
    </row>
    <row r="11" spans="2:5" x14ac:dyDescent="0.25">
      <c r="B11" s="6" t="s">
        <v>107</v>
      </c>
      <c r="C11" s="90">
        <v>0.43445692883894854</v>
      </c>
      <c r="D11" s="91">
        <v>1800</v>
      </c>
      <c r="E11" s="91">
        <v>1600</v>
      </c>
    </row>
    <row r="12" spans="2:5" x14ac:dyDescent="0.25">
      <c r="B12" s="6" t="s">
        <v>108</v>
      </c>
      <c r="C12" s="90">
        <v>0.85498410544247883</v>
      </c>
      <c r="D12" s="91">
        <v>5000</v>
      </c>
      <c r="E12" s="91">
        <v>4800</v>
      </c>
    </row>
    <row r="13" spans="2:5" x14ac:dyDescent="0.25">
      <c r="B13" s="6" t="s">
        <v>109</v>
      </c>
      <c r="C13" s="90">
        <v>0.90815469892255574</v>
      </c>
      <c r="D13" s="91">
        <v>4200</v>
      </c>
      <c r="E13" s="91">
        <v>4200</v>
      </c>
    </row>
    <row r="14" spans="2:5" x14ac:dyDescent="0.25">
      <c r="B14" s="6" t="s">
        <v>110</v>
      </c>
      <c r="C14" s="90">
        <v>0.90909090909090873</v>
      </c>
      <c r="D14" s="91">
        <v>4200</v>
      </c>
      <c r="E14" s="91">
        <v>4200</v>
      </c>
    </row>
    <row r="15" spans="2:5" x14ac:dyDescent="0.25">
      <c r="B15" s="6" t="s">
        <v>111</v>
      </c>
      <c r="C15" s="90">
        <v>0.93608368265489783</v>
      </c>
      <c r="D15" s="91">
        <v>3200</v>
      </c>
      <c r="E15" s="91">
        <v>3200</v>
      </c>
    </row>
    <row r="16" spans="2:5" x14ac:dyDescent="0.25">
      <c r="B16" s="6" t="s">
        <v>112</v>
      </c>
      <c r="C16" s="90">
        <v>0.91666666666666663</v>
      </c>
      <c r="D16" s="91">
        <v>1200</v>
      </c>
      <c r="E16" s="91">
        <v>1200</v>
      </c>
    </row>
    <row r="17" spans="2:5" x14ac:dyDescent="0.25">
      <c r="B17" s="6" t="s">
        <v>113</v>
      </c>
      <c r="C17" s="90">
        <v>0.94117647058823539</v>
      </c>
      <c r="D17" s="91">
        <v>800</v>
      </c>
      <c r="E17" s="91">
        <v>800</v>
      </c>
    </row>
    <row r="18" spans="2:5" x14ac:dyDescent="0.25">
      <c r="B18" s="6" t="s">
        <v>114</v>
      </c>
      <c r="C18" s="90">
        <v>8.223933464940153E-2</v>
      </c>
      <c r="D18" s="91">
        <v>21200</v>
      </c>
      <c r="E18" s="91">
        <v>21200</v>
      </c>
    </row>
    <row r="19" spans="2:5" x14ac:dyDescent="0.25">
      <c r="B19" s="10" t="s">
        <v>6</v>
      </c>
      <c r="C19" s="94">
        <v>0.52135820269028255</v>
      </c>
      <c r="D19" s="95">
        <v>13500</v>
      </c>
      <c r="E19" s="95">
        <v>13500</v>
      </c>
    </row>
    <row r="20" spans="2:5" x14ac:dyDescent="0.25">
      <c r="B20" s="6" t="s">
        <v>115</v>
      </c>
      <c r="C20" s="90">
        <v>0.60009476426240138</v>
      </c>
      <c r="D20" s="91">
        <v>3000</v>
      </c>
      <c r="E20" s="91">
        <v>2900</v>
      </c>
    </row>
    <row r="21" spans="2:5" x14ac:dyDescent="0.25">
      <c r="B21" s="6" t="s">
        <v>116</v>
      </c>
      <c r="C21" s="90">
        <v>0.96300063469024777</v>
      </c>
      <c r="D21" s="91">
        <v>3100</v>
      </c>
      <c r="E21" s="91">
        <v>3100</v>
      </c>
    </row>
    <row r="22" spans="2:5" x14ac:dyDescent="0.25">
      <c r="B22" s="6" t="s">
        <v>7</v>
      </c>
      <c r="C22" s="90">
        <v>0.95459414507786078</v>
      </c>
      <c r="D22" s="91">
        <v>1500</v>
      </c>
      <c r="E22" s="91">
        <v>1400</v>
      </c>
    </row>
    <row r="23" spans="2:5" x14ac:dyDescent="0.25">
      <c r="B23" s="6" t="s">
        <v>8</v>
      </c>
      <c r="C23" s="90">
        <v>0.67918914901569594</v>
      </c>
      <c r="D23" s="91">
        <v>7700</v>
      </c>
      <c r="E23" s="91">
        <v>7500</v>
      </c>
    </row>
    <row r="24" spans="2:5" x14ac:dyDescent="0.25">
      <c r="B24" s="4" t="s">
        <v>9</v>
      </c>
      <c r="C24" s="88">
        <v>1.6939171468884962E-2</v>
      </c>
      <c r="D24" s="89">
        <v>300</v>
      </c>
      <c r="E24" s="89">
        <v>300</v>
      </c>
    </row>
    <row r="25" spans="2:5" x14ac:dyDescent="0.25">
      <c r="B25" s="6" t="s">
        <v>10</v>
      </c>
      <c r="C25" s="90">
        <v>9.3843974641719036E-2</v>
      </c>
      <c r="D25" s="91">
        <v>1000</v>
      </c>
      <c r="E25" s="91">
        <v>900</v>
      </c>
    </row>
    <row r="26" spans="2:5" x14ac:dyDescent="0.25">
      <c r="B26" s="6" t="s">
        <v>11</v>
      </c>
      <c r="C26" s="90">
        <v>0.55011893598186257</v>
      </c>
      <c r="D26" s="91">
        <v>1300</v>
      </c>
      <c r="E26" s="91">
        <v>1300</v>
      </c>
    </row>
    <row r="27" spans="2:5" x14ac:dyDescent="0.25">
      <c r="B27" s="8" t="s">
        <v>12</v>
      </c>
      <c r="C27" s="92">
        <v>7.5441046422089222E-2</v>
      </c>
      <c r="D27" s="93">
        <v>2600</v>
      </c>
      <c r="E27" s="93">
        <v>2400</v>
      </c>
    </row>
    <row r="28" spans="2:5" x14ac:dyDescent="0.25">
      <c r="B28" s="6" t="s">
        <v>13</v>
      </c>
      <c r="C28" s="90">
        <v>0.29634193102814094</v>
      </c>
      <c r="D28" s="91">
        <v>700</v>
      </c>
      <c r="E28" s="91">
        <v>700</v>
      </c>
    </row>
    <row r="29" spans="2:5" x14ac:dyDescent="0.25">
      <c r="B29" s="12" t="s">
        <v>14</v>
      </c>
      <c r="C29" s="96">
        <v>0.13366182393416556</v>
      </c>
      <c r="D29" s="97">
        <v>55300</v>
      </c>
      <c r="E29" s="97">
        <v>55000</v>
      </c>
    </row>
    <row r="30" spans="2:5" x14ac:dyDescent="0.25">
      <c r="B30" s="35" t="s">
        <v>103</v>
      </c>
    </row>
    <row r="31" spans="2:5" x14ac:dyDescent="0.25">
      <c r="B31" s="35" t="s">
        <v>27</v>
      </c>
    </row>
  </sheetData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D31"/>
  <sheetViews>
    <sheetView workbookViewId="0"/>
  </sheetViews>
  <sheetFormatPr baseColWidth="10" defaultRowHeight="15" x14ac:dyDescent="0.25"/>
  <cols>
    <col min="1" max="1" width="5.7109375" style="1" customWidth="1"/>
    <col min="2" max="2" width="37.28515625" style="1" customWidth="1"/>
    <col min="3" max="3" width="16" style="1" customWidth="1"/>
    <col min="4" max="4" width="13.28515625" style="1" customWidth="1"/>
    <col min="5" max="5" width="1.5703125" style="1" customWidth="1"/>
    <col min="6" max="16384" width="11.42578125" style="1"/>
  </cols>
  <sheetData>
    <row r="1" spans="2:4" x14ac:dyDescent="0.25">
      <c r="B1" s="82" t="s">
        <v>97</v>
      </c>
    </row>
    <row r="2" spans="2:4" ht="27" customHeight="1" x14ac:dyDescent="0.25">
      <c r="B2" s="108" t="s">
        <v>98</v>
      </c>
      <c r="C2" s="86" t="s">
        <v>99</v>
      </c>
      <c r="D2" s="98" t="s">
        <v>100</v>
      </c>
    </row>
    <row r="3" spans="2:4" x14ac:dyDescent="0.25">
      <c r="B3" s="4" t="s">
        <v>1</v>
      </c>
      <c r="C3" s="99">
        <v>5.3126152957516527E-2</v>
      </c>
      <c r="D3" s="100">
        <v>9.1926614777536914E-2</v>
      </c>
    </row>
    <row r="4" spans="2:4" x14ac:dyDescent="0.25">
      <c r="B4" s="6" t="s">
        <v>2</v>
      </c>
      <c r="C4" s="101">
        <v>0.13166828092784819</v>
      </c>
      <c r="D4" s="102">
        <v>0.15708089614205617</v>
      </c>
    </row>
    <row r="5" spans="2:4" x14ac:dyDescent="0.25">
      <c r="B5" s="6" t="s">
        <v>3</v>
      </c>
      <c r="C5" s="101">
        <v>3.1233179021348652E-2</v>
      </c>
      <c r="D5" s="102">
        <v>1.1454556002997088E-2</v>
      </c>
    </row>
    <row r="6" spans="2:4" x14ac:dyDescent="0.25">
      <c r="B6" s="6" t="s">
        <v>4</v>
      </c>
      <c r="C6" s="101">
        <v>4.6471882703053389E-3</v>
      </c>
      <c r="D6" s="102">
        <v>2.3424042813476858E-3</v>
      </c>
    </row>
    <row r="7" spans="2:4" x14ac:dyDescent="0.25">
      <c r="B7" s="103" t="s">
        <v>5</v>
      </c>
      <c r="C7" s="104">
        <v>0.16754864821950258</v>
      </c>
      <c r="D7" s="109">
        <v>0.17087785642640091</v>
      </c>
    </row>
    <row r="8" spans="2:4" x14ac:dyDescent="0.25">
      <c r="B8" s="6" t="s">
        <v>104</v>
      </c>
      <c r="C8" s="101">
        <v>4.7845568568745646E-2</v>
      </c>
      <c r="D8" s="102">
        <v>7.6849315469505186E-3</v>
      </c>
    </row>
    <row r="9" spans="2:4" x14ac:dyDescent="0.25">
      <c r="B9" s="6" t="s">
        <v>105</v>
      </c>
      <c r="C9" s="101">
        <v>3.3388220844533377E-2</v>
      </c>
      <c r="D9" s="102">
        <v>1.2001325587531708E-2</v>
      </c>
    </row>
    <row r="10" spans="2:4" x14ac:dyDescent="0.25">
      <c r="B10" s="6" t="s">
        <v>106</v>
      </c>
      <c r="C10" s="101">
        <v>3.5516801477915347E-2</v>
      </c>
      <c r="D10" s="102">
        <v>1.9408695318367527E-2</v>
      </c>
    </row>
    <row r="11" spans="2:4" x14ac:dyDescent="0.25">
      <c r="B11" s="6" t="s">
        <v>107</v>
      </c>
      <c r="C11" s="101">
        <v>2.8808485917936666E-2</v>
      </c>
      <c r="D11" s="102">
        <v>1.971314584753622E-2</v>
      </c>
    </row>
    <row r="12" spans="2:4" x14ac:dyDescent="0.25">
      <c r="B12" s="6" t="s">
        <v>108</v>
      </c>
      <c r="C12" s="101">
        <v>6.7361712686606637E-2</v>
      </c>
      <c r="D12" s="102">
        <v>6.8644105052968613E-2</v>
      </c>
    </row>
    <row r="13" spans="2:4" x14ac:dyDescent="0.25">
      <c r="B13" s="6" t="s">
        <v>109</v>
      </c>
      <c r="C13" s="101">
        <v>6.8001934375171241E-2</v>
      </c>
      <c r="D13" s="102">
        <v>6.9969478610162533E-2</v>
      </c>
    </row>
    <row r="14" spans="2:4" x14ac:dyDescent="0.25">
      <c r="B14" s="6" t="s">
        <v>110</v>
      </c>
      <c r="C14" s="101">
        <v>7.7506286887585707E-2</v>
      </c>
      <c r="D14" s="102">
        <v>8.3758541316053745E-2</v>
      </c>
    </row>
    <row r="15" spans="2:4" x14ac:dyDescent="0.25">
      <c r="B15" s="6" t="s">
        <v>111</v>
      </c>
      <c r="C15" s="101">
        <v>7.6115895041662315E-2</v>
      </c>
      <c r="D15" s="102">
        <v>9.2748963495592668E-2</v>
      </c>
    </row>
    <row r="16" spans="2:4" x14ac:dyDescent="0.25">
      <c r="B16" s="6" t="s">
        <v>112</v>
      </c>
      <c r="C16" s="101">
        <v>3.9240922246058754E-2</v>
      </c>
      <c r="D16" s="102">
        <v>6.0854994016226932E-2</v>
      </c>
    </row>
    <row r="17" spans="2:4" x14ac:dyDescent="0.25">
      <c r="B17" s="6" t="s">
        <v>113</v>
      </c>
      <c r="C17" s="101">
        <v>4.1004373238814451E-2</v>
      </c>
      <c r="D17" s="102">
        <v>9.3324194986655715E-2</v>
      </c>
    </row>
    <row r="18" spans="2:4" x14ac:dyDescent="0.25">
      <c r="B18" s="110" t="s">
        <v>114</v>
      </c>
      <c r="C18" s="111">
        <v>0.51479020128482889</v>
      </c>
      <c r="D18" s="112">
        <v>0.52810837577805991</v>
      </c>
    </row>
    <row r="19" spans="2:4" x14ac:dyDescent="0.25">
      <c r="B19" s="10" t="s">
        <v>6</v>
      </c>
      <c r="C19" s="113">
        <v>5.2605191598220802E-2</v>
      </c>
      <c r="D19" s="114">
        <v>3.1470407340313249E-2</v>
      </c>
    </row>
    <row r="20" spans="2:4" x14ac:dyDescent="0.25">
      <c r="B20" s="4" t="s">
        <v>115</v>
      </c>
      <c r="C20" s="99">
        <v>4.980328160370863E-2</v>
      </c>
      <c r="D20" s="100">
        <v>3.6194223269176373E-2</v>
      </c>
    </row>
    <row r="21" spans="2:4" x14ac:dyDescent="0.25">
      <c r="B21" s="6" t="s">
        <v>116</v>
      </c>
      <c r="C21" s="101">
        <v>5.5038780127911045E-2</v>
      </c>
      <c r="D21" s="102">
        <v>5.5513871477386879E-2</v>
      </c>
    </row>
    <row r="22" spans="2:4" x14ac:dyDescent="0.25">
      <c r="B22" s="6" t="s">
        <v>7</v>
      </c>
      <c r="C22" s="101">
        <v>5.2481954714639761E-2</v>
      </c>
      <c r="D22" s="102">
        <v>6.0943856106566476E-2</v>
      </c>
    </row>
    <row r="23" spans="2:4" x14ac:dyDescent="0.25">
      <c r="B23" s="103" t="s">
        <v>8</v>
      </c>
      <c r="C23" s="104">
        <v>0.15732401644624308</v>
      </c>
      <c r="D23" s="109">
        <v>0.15265195085312977</v>
      </c>
    </row>
    <row r="24" spans="2:4" x14ac:dyDescent="0.25">
      <c r="B24" s="6" t="s">
        <v>9</v>
      </c>
      <c r="C24" s="101">
        <v>1.4354861461521805E-2</v>
      </c>
      <c r="D24" s="102">
        <v>5.7185862217557738E-3</v>
      </c>
    </row>
    <row r="25" spans="2:4" x14ac:dyDescent="0.25">
      <c r="B25" s="6" t="s">
        <v>10</v>
      </c>
      <c r="C25" s="101">
        <v>2.1932590677335963E-2</v>
      </c>
      <c r="D25" s="102">
        <v>1.1037607929217097E-2</v>
      </c>
    </row>
    <row r="26" spans="2:4" x14ac:dyDescent="0.25">
      <c r="B26" s="6" t="s">
        <v>101</v>
      </c>
      <c r="C26" s="101">
        <v>1.2567203870908027E-2</v>
      </c>
      <c r="D26" s="102">
        <v>4.4685117544160831E-3</v>
      </c>
    </row>
    <row r="27" spans="2:4" x14ac:dyDescent="0.25">
      <c r="B27" s="110" t="s">
        <v>119</v>
      </c>
      <c r="C27" s="111">
        <v>4.8854656009764207E-2</v>
      </c>
      <c r="D27" s="112">
        <v>2.1224705905388892E-2</v>
      </c>
    </row>
    <row r="28" spans="2:4" x14ac:dyDescent="0.25">
      <c r="B28" s="10" t="s">
        <v>13</v>
      </c>
      <c r="C28" s="113">
        <v>5.7511334837790726E-3</v>
      </c>
      <c r="D28" s="114">
        <v>3.7400889192016023E-3</v>
      </c>
    </row>
    <row r="29" spans="2:4" x14ac:dyDescent="0.25">
      <c r="B29" s="103" t="s">
        <v>14</v>
      </c>
      <c r="C29" s="104">
        <v>1</v>
      </c>
      <c r="D29" s="109">
        <v>1</v>
      </c>
    </row>
    <row r="30" spans="2:4" x14ac:dyDescent="0.25">
      <c r="B30" s="35" t="s">
        <v>103</v>
      </c>
    </row>
    <row r="31" spans="2:4" x14ac:dyDescent="0.25">
      <c r="B31" s="35" t="s">
        <v>27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D31"/>
  <sheetViews>
    <sheetView workbookViewId="0"/>
  </sheetViews>
  <sheetFormatPr baseColWidth="10" defaultRowHeight="15" x14ac:dyDescent="0.25"/>
  <cols>
    <col min="1" max="1" width="5.7109375" style="1" customWidth="1"/>
    <col min="2" max="2" width="37.28515625" style="1" customWidth="1"/>
    <col min="3" max="3" width="22" style="1" customWidth="1"/>
    <col min="4" max="4" width="29.28515625" style="1" customWidth="1"/>
    <col min="5" max="5" width="1.5703125" style="1" customWidth="1"/>
    <col min="6" max="16384" width="11.42578125" style="1"/>
  </cols>
  <sheetData>
    <row r="1" spans="2:4" x14ac:dyDescent="0.25">
      <c r="B1" s="82" t="s">
        <v>150</v>
      </c>
    </row>
    <row r="2" spans="2:4" ht="45" x14ac:dyDescent="0.25">
      <c r="B2" s="108" t="s">
        <v>98</v>
      </c>
      <c r="C2" s="86" t="s">
        <v>148</v>
      </c>
      <c r="D2" s="98" t="s">
        <v>149</v>
      </c>
    </row>
    <row r="3" spans="2:4" x14ac:dyDescent="0.25">
      <c r="B3" s="4" t="s">
        <v>1</v>
      </c>
      <c r="C3" s="117">
        <v>92900</v>
      </c>
      <c r="D3" s="122">
        <v>0.73086862565998867</v>
      </c>
    </row>
    <row r="4" spans="2:4" x14ac:dyDescent="0.25">
      <c r="B4" s="6" t="s">
        <v>2</v>
      </c>
      <c r="C4" s="118">
        <v>230300</v>
      </c>
      <c r="D4" s="123">
        <v>0.50390495035633276</v>
      </c>
    </row>
    <row r="5" spans="2:4" x14ac:dyDescent="0.25">
      <c r="B5" s="6" t="s">
        <v>3</v>
      </c>
      <c r="C5" s="118">
        <v>54600</v>
      </c>
      <c r="D5" s="123">
        <v>0.15490608909549194</v>
      </c>
    </row>
    <row r="6" spans="2:4" x14ac:dyDescent="0.25">
      <c r="B6" s="6" t="s">
        <v>4</v>
      </c>
      <c r="C6" s="118">
        <v>8100</v>
      </c>
      <c r="D6" s="123">
        <v>0.21290114931851642</v>
      </c>
    </row>
    <row r="7" spans="2:4" x14ac:dyDescent="0.25">
      <c r="B7" s="103" t="s">
        <v>5</v>
      </c>
      <c r="C7" s="119">
        <v>293100</v>
      </c>
      <c r="D7" s="124">
        <v>0.4307757816461677</v>
      </c>
    </row>
    <row r="8" spans="2:4" x14ac:dyDescent="0.25">
      <c r="B8" s="6" t="s">
        <v>104</v>
      </c>
      <c r="C8" s="118">
        <v>83700</v>
      </c>
      <c r="D8" s="123">
        <v>6.7842946815613786E-2</v>
      </c>
    </row>
    <row r="9" spans="2:4" x14ac:dyDescent="0.25">
      <c r="B9" s="6" t="s">
        <v>105</v>
      </c>
      <c r="C9" s="118">
        <v>58400</v>
      </c>
      <c r="D9" s="123">
        <v>0.15182467516636003</v>
      </c>
    </row>
    <row r="10" spans="2:4" x14ac:dyDescent="0.25">
      <c r="B10" s="6" t="s">
        <v>106</v>
      </c>
      <c r="C10" s="118">
        <v>62100</v>
      </c>
      <c r="D10" s="123">
        <v>0.23081759665797991</v>
      </c>
    </row>
    <row r="11" spans="2:4" x14ac:dyDescent="0.25">
      <c r="B11" s="6" t="s">
        <v>107</v>
      </c>
      <c r="C11" s="118">
        <v>50400</v>
      </c>
      <c r="D11" s="123">
        <v>0.28902933346127546</v>
      </c>
    </row>
    <row r="12" spans="2:4" x14ac:dyDescent="0.25">
      <c r="B12" s="6" t="s">
        <v>108</v>
      </c>
      <c r="C12" s="118">
        <v>117800</v>
      </c>
      <c r="D12" s="123">
        <v>0.43042406692267959</v>
      </c>
    </row>
    <row r="13" spans="2:4" x14ac:dyDescent="0.25">
      <c r="B13" s="6" t="s">
        <v>109</v>
      </c>
      <c r="C13" s="118">
        <v>119000</v>
      </c>
      <c r="D13" s="123">
        <v>0.43460407188098288</v>
      </c>
    </row>
    <row r="14" spans="2:4" x14ac:dyDescent="0.25">
      <c r="B14" s="6" t="s">
        <v>110</v>
      </c>
      <c r="C14" s="118">
        <v>135600</v>
      </c>
      <c r="D14" s="123">
        <v>0.45645565707216745</v>
      </c>
    </row>
    <row r="15" spans="2:4" x14ac:dyDescent="0.25">
      <c r="B15" s="6" t="s">
        <v>111</v>
      </c>
      <c r="C15" s="118">
        <v>133200</v>
      </c>
      <c r="D15" s="123">
        <v>0.51468335867916115</v>
      </c>
    </row>
    <row r="16" spans="2:4" x14ac:dyDescent="0.25">
      <c r="B16" s="6" t="s">
        <v>112</v>
      </c>
      <c r="C16" s="118">
        <v>68600</v>
      </c>
      <c r="D16" s="123">
        <v>0.65503338989119364</v>
      </c>
    </row>
    <row r="17" spans="2:4" x14ac:dyDescent="0.25">
      <c r="B17" s="6" t="s">
        <v>113</v>
      </c>
      <c r="C17" s="118">
        <v>71700</v>
      </c>
      <c r="D17" s="123">
        <v>0.96132557072386604</v>
      </c>
    </row>
    <row r="18" spans="2:4" x14ac:dyDescent="0.25">
      <c r="B18" s="110" t="s">
        <v>114</v>
      </c>
      <c r="C18" s="120">
        <v>900500</v>
      </c>
      <c r="D18" s="125">
        <v>0.43331049072323541</v>
      </c>
    </row>
    <row r="19" spans="2:4" x14ac:dyDescent="0.25">
      <c r="B19" s="10" t="s">
        <v>6</v>
      </c>
      <c r="C19" s="121">
        <v>92000</v>
      </c>
      <c r="D19" s="126">
        <v>0.25268541642152548</v>
      </c>
    </row>
    <row r="20" spans="2:4" x14ac:dyDescent="0.25">
      <c r="B20" s="4" t="s">
        <v>115</v>
      </c>
      <c r="C20" s="117">
        <v>87100</v>
      </c>
      <c r="D20" s="122">
        <v>0.30696419489426224</v>
      </c>
    </row>
    <row r="21" spans="2:4" x14ac:dyDescent="0.25">
      <c r="B21" s="6" t="s">
        <v>116</v>
      </c>
      <c r="C21" s="118">
        <v>96300</v>
      </c>
      <c r="D21" s="123">
        <v>0.4260289737447695</v>
      </c>
    </row>
    <row r="22" spans="2:4" x14ac:dyDescent="0.25">
      <c r="B22" s="6" t="s">
        <v>7</v>
      </c>
      <c r="C22" s="118">
        <v>91800</v>
      </c>
      <c r="D22" s="123">
        <v>0.49048569735372349</v>
      </c>
    </row>
    <row r="23" spans="2:4" x14ac:dyDescent="0.25">
      <c r="B23" s="103" t="s">
        <v>8</v>
      </c>
      <c r="C23" s="119">
        <v>275200</v>
      </c>
      <c r="D23" s="124">
        <v>0.40983944389292237</v>
      </c>
    </row>
    <row r="24" spans="2:4" x14ac:dyDescent="0.25">
      <c r="B24" s="6" t="s">
        <v>9</v>
      </c>
      <c r="C24" s="118">
        <v>25100</v>
      </c>
      <c r="D24" s="123">
        <v>0.16826589045583887</v>
      </c>
    </row>
    <row r="25" spans="2:4" x14ac:dyDescent="0.25">
      <c r="B25" s="6" t="s">
        <v>10</v>
      </c>
      <c r="C25" s="118">
        <v>38400</v>
      </c>
      <c r="D25" s="123">
        <v>0.21256484957834815</v>
      </c>
    </row>
    <row r="26" spans="2:4" x14ac:dyDescent="0.25">
      <c r="B26" s="6" t="s">
        <v>101</v>
      </c>
      <c r="C26" s="118">
        <v>22000</v>
      </c>
      <c r="D26" s="123">
        <v>0.15018641970814545</v>
      </c>
    </row>
    <row r="27" spans="2:4" x14ac:dyDescent="0.25">
      <c r="B27" s="110" t="s">
        <v>119</v>
      </c>
      <c r="C27" s="120">
        <v>85500</v>
      </c>
      <c r="D27" s="125">
        <v>0.18350256601349954</v>
      </c>
    </row>
    <row r="28" spans="2:4" x14ac:dyDescent="0.25">
      <c r="B28" s="10" t="s">
        <v>13</v>
      </c>
      <c r="C28" s="121">
        <v>10100</v>
      </c>
      <c r="D28" s="126">
        <v>0.27468497202157222</v>
      </c>
    </row>
    <row r="29" spans="2:4" x14ac:dyDescent="0.25">
      <c r="B29" s="103" t="s">
        <v>14</v>
      </c>
      <c r="C29" s="119">
        <v>1749300</v>
      </c>
      <c r="D29" s="124">
        <v>0.42238298987324913</v>
      </c>
    </row>
    <row r="30" spans="2:4" x14ac:dyDescent="0.25">
      <c r="B30" s="35" t="s">
        <v>103</v>
      </c>
    </row>
    <row r="31" spans="2:4" x14ac:dyDescent="0.25">
      <c r="B31" s="35" t="s">
        <v>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C31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7.42578125" style="1" customWidth="1"/>
    <col min="3" max="3" width="9.7109375" style="1" customWidth="1"/>
    <col min="4" max="16384" width="9.140625" style="1"/>
  </cols>
  <sheetData>
    <row r="1" spans="2:3" x14ac:dyDescent="0.25">
      <c r="B1" s="37" t="s">
        <v>29</v>
      </c>
    </row>
    <row r="2" spans="2:3" ht="55.9" customHeight="1" x14ac:dyDescent="0.25">
      <c r="B2" s="2"/>
      <c r="C2" s="3" t="s">
        <v>0</v>
      </c>
    </row>
    <row r="3" spans="2:3" x14ac:dyDescent="0.25">
      <c r="B3" s="4" t="s">
        <v>1</v>
      </c>
      <c r="C3" s="5">
        <v>75</v>
      </c>
    </row>
    <row r="4" spans="2:3" x14ac:dyDescent="0.25">
      <c r="B4" s="4" t="s">
        <v>2</v>
      </c>
      <c r="C4" s="5">
        <v>79.310344827586235</v>
      </c>
    </row>
    <row r="5" spans="2:3" x14ac:dyDescent="0.25">
      <c r="B5" s="6" t="s">
        <v>3</v>
      </c>
      <c r="C5" s="7">
        <v>84.415584415584405</v>
      </c>
    </row>
    <row r="6" spans="2:3" x14ac:dyDescent="0.25">
      <c r="B6" s="6" t="s">
        <v>4</v>
      </c>
      <c r="C6" s="7">
        <v>85.409356725146196</v>
      </c>
    </row>
    <row r="7" spans="2:3" x14ac:dyDescent="0.25">
      <c r="B7" s="8" t="s">
        <v>5</v>
      </c>
      <c r="C7" s="9">
        <v>83.072244077751506</v>
      </c>
    </row>
    <row r="8" spans="2:3" x14ac:dyDescent="0.25">
      <c r="B8" s="6" t="s">
        <v>104</v>
      </c>
      <c r="C8" s="7">
        <v>40.255491509582988</v>
      </c>
    </row>
    <row r="9" spans="2:3" x14ac:dyDescent="0.25">
      <c r="B9" s="6" t="s">
        <v>105</v>
      </c>
      <c r="C9" s="7">
        <v>70.586132952108869</v>
      </c>
    </row>
    <row r="10" spans="2:3" x14ac:dyDescent="0.25">
      <c r="B10" s="6" t="s">
        <v>106</v>
      </c>
      <c r="C10" s="7">
        <v>76.50200267022673</v>
      </c>
    </row>
    <row r="11" spans="2:3" x14ac:dyDescent="0.25">
      <c r="B11" s="6" t="s">
        <v>107</v>
      </c>
      <c r="C11" s="7">
        <v>80.718085106383114</v>
      </c>
    </row>
    <row r="12" spans="2:3" x14ac:dyDescent="0.25">
      <c r="B12" s="6" t="s">
        <v>108</v>
      </c>
      <c r="C12" s="7">
        <v>86.782797521321115</v>
      </c>
    </row>
    <row r="13" spans="2:3" x14ac:dyDescent="0.25">
      <c r="B13" s="6" t="s">
        <v>109</v>
      </c>
      <c r="C13" s="7">
        <v>89.089520466880273</v>
      </c>
    </row>
    <row r="14" spans="2:3" x14ac:dyDescent="0.25">
      <c r="B14" s="6" t="s">
        <v>110</v>
      </c>
      <c r="C14" s="7">
        <v>84.848484848484858</v>
      </c>
    </row>
    <row r="15" spans="2:3" x14ac:dyDescent="0.25">
      <c r="B15" s="6" t="s">
        <v>111</v>
      </c>
      <c r="C15" s="7">
        <v>88.8888888888889</v>
      </c>
    </row>
    <row r="16" spans="2:3" x14ac:dyDescent="0.25">
      <c r="B16" s="6" t="s">
        <v>112</v>
      </c>
      <c r="C16" s="7">
        <v>77.142857142857139</v>
      </c>
    </row>
    <row r="17" spans="2:3" x14ac:dyDescent="0.25">
      <c r="B17" s="6" t="s">
        <v>113</v>
      </c>
      <c r="C17" s="7">
        <v>82.352941176470594</v>
      </c>
    </row>
    <row r="18" spans="2:3" x14ac:dyDescent="0.25">
      <c r="B18" s="6" t="s">
        <v>114</v>
      </c>
      <c r="C18" s="7">
        <v>51.847841576895185</v>
      </c>
    </row>
    <row r="19" spans="2:3" x14ac:dyDescent="0.25">
      <c r="B19" s="10" t="s">
        <v>6</v>
      </c>
      <c r="C19" s="11">
        <v>75.579609229908783</v>
      </c>
    </row>
    <row r="20" spans="2:3" x14ac:dyDescent="0.25">
      <c r="B20" s="6" t="s">
        <v>115</v>
      </c>
      <c r="C20" s="7">
        <v>87.641866330390911</v>
      </c>
    </row>
    <row r="21" spans="2:3" x14ac:dyDescent="0.25">
      <c r="B21" s="6" t="s">
        <v>116</v>
      </c>
      <c r="C21" s="7">
        <v>91.087040811271876</v>
      </c>
    </row>
    <row r="22" spans="2:3" x14ac:dyDescent="0.25">
      <c r="B22" s="6" t="s">
        <v>7</v>
      </c>
      <c r="C22" s="7">
        <v>88.107570408127515</v>
      </c>
    </row>
    <row r="23" spans="2:3" x14ac:dyDescent="0.25">
      <c r="B23" s="6" t="s">
        <v>8</v>
      </c>
      <c r="C23" s="7">
        <v>88.283263064408089</v>
      </c>
    </row>
    <row r="24" spans="2:3" x14ac:dyDescent="0.25">
      <c r="B24" s="4" t="s">
        <v>9</v>
      </c>
      <c r="C24" s="5">
        <v>45.965488746008532</v>
      </c>
    </row>
    <row r="25" spans="2:3" x14ac:dyDescent="0.25">
      <c r="B25" s="6" t="s">
        <v>10</v>
      </c>
      <c r="C25" s="7">
        <v>68.653941311789467</v>
      </c>
    </row>
    <row r="26" spans="2:3" x14ac:dyDescent="0.25">
      <c r="B26" s="6" t="s">
        <v>11</v>
      </c>
      <c r="C26" s="7">
        <v>72.05094995218117</v>
      </c>
    </row>
    <row r="27" spans="2:3" x14ac:dyDescent="0.25">
      <c r="B27" s="8" t="s">
        <v>12</v>
      </c>
      <c r="C27" s="9">
        <v>55.403320518331142</v>
      </c>
    </row>
    <row r="28" spans="2:3" x14ac:dyDescent="0.25">
      <c r="B28" s="6" t="s">
        <v>13</v>
      </c>
      <c r="C28" s="7">
        <v>80.639127498131586</v>
      </c>
    </row>
    <row r="29" spans="2:3" x14ac:dyDescent="0.25">
      <c r="B29" s="12" t="s">
        <v>14</v>
      </c>
      <c r="C29" s="13">
        <v>55.421479925336406</v>
      </c>
    </row>
    <row r="30" spans="2:3" x14ac:dyDescent="0.25">
      <c r="B30" s="35" t="s">
        <v>103</v>
      </c>
    </row>
    <row r="31" spans="2:3" x14ac:dyDescent="0.25">
      <c r="B31" s="35" t="s">
        <v>27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N71"/>
  <sheetViews>
    <sheetView workbookViewId="0"/>
  </sheetViews>
  <sheetFormatPr baseColWidth="10" defaultColWidth="11.42578125" defaultRowHeight="12" x14ac:dyDescent="0.2"/>
  <cols>
    <col min="1" max="1" width="5.7109375" style="14" customWidth="1"/>
    <col min="2" max="2" width="136.28515625" style="14" bestFit="1" customWidth="1"/>
    <col min="3" max="3" width="18.140625" style="14" customWidth="1"/>
    <col min="4" max="4" width="11.42578125" style="14"/>
    <col min="5" max="5" width="11.42578125" style="15"/>
    <col min="6" max="16384" width="11.42578125" style="14"/>
  </cols>
  <sheetData>
    <row r="1" spans="2:4" ht="12.75" x14ac:dyDescent="0.2">
      <c r="B1" s="38" t="s">
        <v>30</v>
      </c>
    </row>
    <row r="3" spans="2:4" ht="36" customHeight="1" x14ac:dyDescent="0.2">
      <c r="B3" s="134"/>
      <c r="C3" s="134"/>
      <c r="D3" s="134"/>
    </row>
    <row r="15" spans="2:4" ht="12.75" customHeight="1" x14ac:dyDescent="0.2"/>
    <row r="19" spans="2:14" x14ac:dyDescent="0.2">
      <c r="B19" s="128"/>
      <c r="C19" s="16"/>
      <c r="D19" s="129"/>
      <c r="E19" s="128"/>
      <c r="F19" s="16"/>
      <c r="G19" s="129"/>
      <c r="H19" s="128"/>
      <c r="I19" s="16"/>
      <c r="J19" s="129"/>
      <c r="L19" s="132"/>
      <c r="M19" s="132"/>
      <c r="N19" s="132"/>
    </row>
    <row r="20" spans="2:14" x14ac:dyDescent="0.2">
      <c r="B20" s="128"/>
      <c r="C20" s="16"/>
      <c r="D20" s="129"/>
      <c r="E20" s="128"/>
      <c r="F20" s="16"/>
      <c r="G20" s="129"/>
      <c r="H20" s="128"/>
      <c r="I20" s="16"/>
      <c r="J20" s="129"/>
      <c r="L20" s="132"/>
      <c r="M20" s="132"/>
      <c r="N20" s="132"/>
    </row>
    <row r="21" spans="2:14" x14ac:dyDescent="0.2">
      <c r="B21" s="35" t="s">
        <v>103</v>
      </c>
      <c r="C21" s="17"/>
      <c r="D21" s="17"/>
      <c r="E21" s="18"/>
      <c r="F21" s="17"/>
      <c r="G21" s="17"/>
      <c r="H21" s="16"/>
      <c r="I21" s="17"/>
      <c r="J21" s="17"/>
    </row>
    <row r="22" spans="2:14" x14ac:dyDescent="0.2">
      <c r="B22" s="35" t="s">
        <v>27</v>
      </c>
      <c r="C22" s="17"/>
      <c r="D22" s="17"/>
      <c r="E22" s="18"/>
      <c r="F22" s="17"/>
      <c r="G22" s="17"/>
      <c r="H22" s="18"/>
      <c r="I22" s="17"/>
      <c r="J22" s="17"/>
      <c r="K22" s="19"/>
      <c r="L22" s="19"/>
      <c r="M22" s="19"/>
      <c r="N22" s="19"/>
    </row>
    <row r="23" spans="2:14" x14ac:dyDescent="0.2">
      <c r="B23" s="16"/>
      <c r="C23" s="17"/>
      <c r="D23" s="17"/>
      <c r="E23" s="18"/>
      <c r="F23" s="17"/>
      <c r="G23" s="17"/>
      <c r="H23" s="18"/>
      <c r="I23" s="17"/>
      <c r="J23" s="17"/>
      <c r="K23" s="19"/>
      <c r="L23" s="19"/>
      <c r="M23" s="19"/>
      <c r="N23" s="19"/>
    </row>
    <row r="24" spans="2:14" x14ac:dyDescent="0.2">
      <c r="B24" s="16"/>
      <c r="C24" s="17"/>
      <c r="D24" s="17"/>
      <c r="E24" s="18"/>
      <c r="F24" s="17"/>
      <c r="G24" s="17"/>
      <c r="H24" s="18"/>
      <c r="I24" s="17"/>
      <c r="J24" s="17"/>
      <c r="K24" s="19"/>
      <c r="L24" s="19"/>
      <c r="M24" s="19"/>
      <c r="N24" s="19"/>
    </row>
    <row r="25" spans="2:14" x14ac:dyDescent="0.2">
      <c r="B25" s="136" t="s">
        <v>19</v>
      </c>
      <c r="C25" s="137"/>
    </row>
    <row r="26" spans="2:14" x14ac:dyDescent="0.2">
      <c r="B26" s="39" t="s">
        <v>20</v>
      </c>
      <c r="C26" s="40">
        <v>6173.5379299224096</v>
      </c>
      <c r="E26" s="26"/>
    </row>
    <row r="27" spans="2:14" x14ac:dyDescent="0.2">
      <c r="B27" s="39" t="s">
        <v>21</v>
      </c>
      <c r="C27" s="40">
        <v>28770.803686937612</v>
      </c>
      <c r="E27" s="26"/>
    </row>
    <row r="28" spans="2:14" x14ac:dyDescent="0.2">
      <c r="B28" s="39" t="s">
        <v>18</v>
      </c>
      <c r="C28" s="40">
        <v>2547.3064921794726</v>
      </c>
      <c r="E28" s="26"/>
    </row>
    <row r="30" spans="2:14" x14ac:dyDescent="0.2">
      <c r="B30" s="16"/>
      <c r="C30" s="17"/>
      <c r="D30" s="17"/>
      <c r="E30" s="18"/>
      <c r="F30" s="17"/>
      <c r="G30" s="17"/>
      <c r="H30" s="18"/>
      <c r="I30" s="17"/>
      <c r="J30" s="17"/>
      <c r="K30" s="19"/>
      <c r="L30" s="19"/>
      <c r="M30" s="19"/>
      <c r="N30" s="19"/>
    </row>
    <row r="31" spans="2:14" x14ac:dyDescent="0.2">
      <c r="B31" s="16"/>
      <c r="C31" s="17"/>
      <c r="D31" s="17"/>
      <c r="E31" s="18"/>
      <c r="F31" s="17"/>
      <c r="G31" s="17"/>
      <c r="H31" s="18"/>
      <c r="I31" s="17"/>
      <c r="J31" s="17"/>
      <c r="K31" s="19"/>
      <c r="L31" s="19"/>
      <c r="M31" s="19"/>
      <c r="N31" s="19"/>
    </row>
    <row r="32" spans="2:14" x14ac:dyDescent="0.2">
      <c r="B32" s="16"/>
      <c r="C32" s="17"/>
      <c r="D32" s="17"/>
      <c r="E32" s="18"/>
      <c r="F32" s="17"/>
      <c r="G32" s="17"/>
      <c r="H32" s="18"/>
      <c r="I32" s="17"/>
      <c r="J32" s="17"/>
      <c r="K32" s="19"/>
      <c r="L32" s="19"/>
      <c r="M32" s="19"/>
      <c r="N32" s="19"/>
    </row>
    <row r="33" spans="2:14" x14ac:dyDescent="0.2">
      <c r="B33" s="16"/>
      <c r="C33" s="17"/>
      <c r="D33" s="17"/>
      <c r="E33" s="18"/>
      <c r="F33" s="17"/>
      <c r="G33" s="17"/>
      <c r="H33" s="18"/>
      <c r="I33" s="17"/>
      <c r="J33" s="17"/>
      <c r="K33" s="19"/>
      <c r="L33" s="19"/>
      <c r="M33" s="19"/>
      <c r="N33" s="19"/>
    </row>
    <row r="34" spans="2:14" x14ac:dyDescent="0.2">
      <c r="B34" s="16"/>
      <c r="C34" s="17"/>
      <c r="D34" s="17"/>
      <c r="E34" s="18"/>
      <c r="F34" s="17"/>
      <c r="G34" s="17"/>
      <c r="H34" s="18"/>
      <c r="I34" s="17"/>
      <c r="J34" s="17"/>
      <c r="K34" s="19"/>
      <c r="L34" s="19"/>
      <c r="M34" s="19"/>
      <c r="N34" s="19"/>
    </row>
    <row r="35" spans="2:14" x14ac:dyDescent="0.2">
      <c r="B35" s="16"/>
      <c r="C35" s="17"/>
      <c r="D35" s="17"/>
      <c r="E35" s="18"/>
      <c r="F35" s="17"/>
      <c r="G35" s="17"/>
      <c r="H35" s="18"/>
      <c r="I35" s="17"/>
      <c r="J35" s="17"/>
      <c r="K35" s="19"/>
      <c r="L35" s="19"/>
      <c r="M35" s="19"/>
      <c r="N35" s="19"/>
    </row>
    <row r="36" spans="2:14" x14ac:dyDescent="0.2">
      <c r="B36" s="16"/>
      <c r="C36" s="17"/>
      <c r="D36" s="17"/>
      <c r="E36" s="18"/>
      <c r="F36" s="17"/>
      <c r="G36" s="17"/>
      <c r="H36" s="18"/>
      <c r="I36" s="17"/>
      <c r="J36" s="17"/>
      <c r="K36" s="19"/>
      <c r="L36" s="19"/>
      <c r="M36" s="19"/>
      <c r="N36" s="19"/>
    </row>
    <row r="37" spans="2:14" x14ac:dyDescent="0.2">
      <c r="B37" s="16"/>
      <c r="C37" s="17"/>
      <c r="D37" s="17"/>
      <c r="E37" s="16"/>
      <c r="F37" s="17"/>
      <c r="G37" s="17"/>
      <c r="J37" s="20"/>
    </row>
    <row r="38" spans="2:14" x14ac:dyDescent="0.2">
      <c r="E38" s="14"/>
      <c r="F38" s="17"/>
      <c r="G38" s="17"/>
      <c r="J38" s="20"/>
    </row>
    <row r="39" spans="2:14" x14ac:dyDescent="0.2">
      <c r="B39" s="21"/>
      <c r="E39" s="14"/>
      <c r="F39" s="17"/>
      <c r="G39" s="17"/>
    </row>
    <row r="40" spans="2:14" x14ac:dyDescent="0.2">
      <c r="C40" s="17"/>
      <c r="D40" s="17"/>
      <c r="E40" s="16"/>
      <c r="F40" s="17"/>
      <c r="G40" s="17"/>
      <c r="J40" s="20"/>
    </row>
    <row r="41" spans="2:14" x14ac:dyDescent="0.2">
      <c r="B41" s="16"/>
      <c r="C41" s="15"/>
      <c r="D41" s="15"/>
      <c r="F41" s="17"/>
      <c r="G41" s="17"/>
      <c r="J41" s="20"/>
    </row>
    <row r="42" spans="2:14" x14ac:dyDescent="0.2">
      <c r="B42" s="16"/>
      <c r="C42" s="19"/>
      <c r="D42" s="19"/>
      <c r="E42" s="19"/>
      <c r="F42" s="17"/>
      <c r="G42" s="17"/>
      <c r="J42" s="20"/>
    </row>
    <row r="43" spans="2:14" x14ac:dyDescent="0.2">
      <c r="B43" s="16"/>
      <c r="C43" s="19"/>
      <c r="D43" s="19"/>
      <c r="E43" s="19"/>
      <c r="F43" s="17"/>
      <c r="G43" s="17"/>
      <c r="J43" s="22"/>
    </row>
    <row r="44" spans="2:14" x14ac:dyDescent="0.2">
      <c r="B44" s="16"/>
      <c r="C44" s="19"/>
      <c r="D44" s="19"/>
      <c r="E44" s="19"/>
      <c r="F44" s="17"/>
      <c r="G44" s="17"/>
      <c r="J44" s="20"/>
    </row>
    <row r="45" spans="2:14" x14ac:dyDescent="0.2">
      <c r="B45" s="16"/>
      <c r="C45" s="19"/>
      <c r="D45" s="19"/>
      <c r="E45" s="19"/>
      <c r="F45" s="17"/>
      <c r="G45" s="17"/>
      <c r="J45" s="20"/>
    </row>
    <row r="46" spans="2:14" x14ac:dyDescent="0.2">
      <c r="B46" s="16"/>
      <c r="C46" s="19"/>
      <c r="D46" s="19"/>
      <c r="E46" s="19"/>
      <c r="F46" s="17"/>
      <c r="G46" s="17"/>
      <c r="J46" s="20"/>
    </row>
    <row r="47" spans="2:14" x14ac:dyDescent="0.2">
      <c r="B47" s="16"/>
      <c r="C47" s="19"/>
      <c r="D47" s="19"/>
      <c r="E47" s="19"/>
      <c r="F47" s="17"/>
      <c r="G47" s="17"/>
      <c r="J47" s="20"/>
    </row>
    <row r="48" spans="2:14" x14ac:dyDescent="0.2">
      <c r="B48" s="16"/>
      <c r="C48" s="19"/>
      <c r="D48" s="19"/>
      <c r="E48" s="19"/>
      <c r="F48" s="17"/>
      <c r="G48" s="17"/>
      <c r="J48" s="20"/>
    </row>
    <row r="49" spans="2:13" x14ac:dyDescent="0.2">
      <c r="B49" s="16"/>
      <c r="C49" s="19"/>
      <c r="D49" s="19"/>
      <c r="E49" s="19"/>
      <c r="F49" s="17"/>
      <c r="G49" s="17"/>
      <c r="J49" s="20"/>
    </row>
    <row r="50" spans="2:13" x14ac:dyDescent="0.2">
      <c r="B50" s="16"/>
      <c r="C50" s="19"/>
      <c r="D50" s="19"/>
      <c r="E50" s="19"/>
    </row>
    <row r="51" spans="2:13" x14ac:dyDescent="0.2">
      <c r="B51" s="16"/>
      <c r="C51" s="19"/>
      <c r="D51" s="19"/>
      <c r="E51" s="19"/>
    </row>
    <row r="60" spans="2:13" ht="74.25" customHeight="1" x14ac:dyDescent="0.2">
      <c r="C60" s="132"/>
      <c r="D60" s="132"/>
      <c r="E60" s="14"/>
      <c r="F60" s="135"/>
      <c r="G60" s="135"/>
      <c r="H60" s="23"/>
      <c r="J60" s="135"/>
      <c r="K60" s="135"/>
      <c r="M60" s="15"/>
    </row>
    <row r="61" spans="2:13" x14ac:dyDescent="0.2">
      <c r="B61" s="24"/>
      <c r="C61" s="25"/>
      <c r="D61" s="25"/>
      <c r="E61" s="24"/>
      <c r="F61" s="25"/>
      <c r="G61" s="25"/>
      <c r="H61" s="19"/>
      <c r="I61" s="24"/>
      <c r="J61" s="25"/>
      <c r="K61" s="25"/>
      <c r="L61" s="19"/>
      <c r="M61" s="19"/>
    </row>
    <row r="62" spans="2:13" x14ac:dyDescent="0.2">
      <c r="B62" s="24"/>
      <c r="C62" s="25"/>
      <c r="D62" s="25"/>
      <c r="E62" s="24"/>
      <c r="F62" s="25"/>
      <c r="G62" s="25"/>
      <c r="H62" s="19"/>
      <c r="I62" s="24"/>
      <c r="J62" s="25"/>
      <c r="K62" s="25"/>
      <c r="L62" s="19"/>
      <c r="M62" s="19"/>
    </row>
    <row r="63" spans="2:13" x14ac:dyDescent="0.2">
      <c r="B63" s="24"/>
      <c r="C63" s="25"/>
      <c r="D63" s="25"/>
      <c r="E63" s="24"/>
      <c r="F63" s="25"/>
      <c r="G63" s="25"/>
      <c r="H63" s="19"/>
      <c r="I63" s="24"/>
      <c r="J63" s="25"/>
      <c r="K63" s="25"/>
      <c r="L63" s="19"/>
      <c r="M63" s="19"/>
    </row>
    <row r="64" spans="2:13" x14ac:dyDescent="0.2">
      <c r="B64" s="24"/>
      <c r="C64" s="25"/>
      <c r="D64" s="25"/>
      <c r="E64" s="24"/>
      <c r="F64" s="25"/>
      <c r="G64" s="25"/>
      <c r="H64" s="19"/>
      <c r="I64" s="24"/>
      <c r="J64" s="25"/>
      <c r="K64" s="25"/>
      <c r="L64" s="19"/>
      <c r="M64" s="19"/>
    </row>
    <row r="65" spans="2:13" x14ac:dyDescent="0.2">
      <c r="B65" s="24"/>
      <c r="C65" s="25"/>
      <c r="D65" s="25"/>
      <c r="E65" s="24"/>
      <c r="F65" s="25"/>
      <c r="G65" s="25"/>
      <c r="H65" s="19"/>
      <c r="I65" s="24"/>
      <c r="J65" s="25"/>
      <c r="K65" s="25"/>
      <c r="L65" s="19"/>
      <c r="M65" s="19"/>
    </row>
    <row r="66" spans="2:13" x14ac:dyDescent="0.2">
      <c r="B66" s="24"/>
      <c r="C66" s="25"/>
      <c r="D66" s="25"/>
      <c r="E66" s="24"/>
      <c r="F66" s="25"/>
      <c r="G66" s="25"/>
      <c r="H66" s="19"/>
      <c r="I66" s="24"/>
      <c r="J66" s="25"/>
      <c r="K66" s="25"/>
      <c r="L66" s="19"/>
      <c r="M66" s="19"/>
    </row>
    <row r="67" spans="2:13" x14ac:dyDescent="0.2">
      <c r="B67" s="24"/>
      <c r="C67" s="25"/>
      <c r="D67" s="25"/>
      <c r="E67" s="24"/>
      <c r="F67" s="25"/>
      <c r="G67" s="25"/>
      <c r="H67" s="19"/>
      <c r="I67" s="24"/>
      <c r="J67" s="25"/>
      <c r="K67" s="25"/>
      <c r="L67" s="19"/>
      <c r="M67" s="19"/>
    </row>
    <row r="68" spans="2:13" x14ac:dyDescent="0.2">
      <c r="B68" s="24"/>
      <c r="C68" s="25"/>
      <c r="D68" s="25"/>
      <c r="E68" s="24"/>
      <c r="F68" s="25"/>
      <c r="G68" s="25"/>
      <c r="H68" s="19"/>
      <c r="I68" s="24"/>
      <c r="J68" s="25"/>
      <c r="K68" s="25"/>
      <c r="L68" s="19"/>
      <c r="M68" s="19"/>
    </row>
    <row r="69" spans="2:13" x14ac:dyDescent="0.2">
      <c r="B69" s="24"/>
      <c r="C69" s="25"/>
      <c r="D69" s="25"/>
      <c r="E69" s="24"/>
      <c r="F69" s="25"/>
      <c r="G69" s="25"/>
      <c r="H69" s="19"/>
      <c r="I69" s="24"/>
      <c r="J69" s="25"/>
      <c r="K69" s="25"/>
      <c r="L69" s="19"/>
      <c r="M69" s="19"/>
    </row>
    <row r="70" spans="2:13" x14ac:dyDescent="0.2">
      <c r="B70" s="24"/>
      <c r="C70" s="25"/>
      <c r="D70" s="25"/>
      <c r="E70" s="24"/>
      <c r="F70" s="25"/>
      <c r="G70" s="25"/>
      <c r="H70" s="19"/>
      <c r="I70" s="24"/>
      <c r="J70" s="25"/>
      <c r="K70" s="25"/>
      <c r="L70" s="19"/>
      <c r="M70" s="19"/>
    </row>
    <row r="71" spans="2:13" x14ac:dyDescent="0.2">
      <c r="B71" s="24"/>
      <c r="C71" s="25"/>
      <c r="D71" s="25"/>
      <c r="E71" s="24"/>
      <c r="F71" s="25"/>
      <c r="G71" s="25"/>
      <c r="H71" s="19"/>
    </row>
  </sheetData>
  <mergeCells count="14">
    <mergeCell ref="J19:J20"/>
    <mergeCell ref="L19:L20"/>
    <mergeCell ref="M19:M20"/>
    <mergeCell ref="N19:N20"/>
    <mergeCell ref="C60:D60"/>
    <mergeCell ref="F60:G60"/>
    <mergeCell ref="J60:K60"/>
    <mergeCell ref="H19:H20"/>
    <mergeCell ref="B25:C25"/>
    <mergeCell ref="B3:D3"/>
    <mergeCell ref="B19:B20"/>
    <mergeCell ref="D19:D20"/>
    <mergeCell ref="E19:E20"/>
    <mergeCell ref="G19:G2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C31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7.42578125" style="1" customWidth="1"/>
    <col min="3" max="3" width="9.7109375" style="1" customWidth="1"/>
    <col min="4" max="16384" width="9.140625" style="1"/>
  </cols>
  <sheetData>
    <row r="1" spans="2:3" x14ac:dyDescent="0.25">
      <c r="B1" s="37" t="s">
        <v>31</v>
      </c>
    </row>
    <row r="2" spans="2:3" ht="55.9" customHeight="1" x14ac:dyDescent="0.25">
      <c r="B2" s="2"/>
      <c r="C2" s="3" t="s">
        <v>0</v>
      </c>
    </row>
    <row r="3" spans="2:3" x14ac:dyDescent="0.25">
      <c r="B3" s="4" t="s">
        <v>1</v>
      </c>
      <c r="C3" s="5">
        <v>93.749999999999986</v>
      </c>
    </row>
    <row r="4" spans="2:3" x14ac:dyDescent="0.25">
      <c r="B4" s="4" t="s">
        <v>2</v>
      </c>
      <c r="C4" s="5">
        <v>90.804597701149447</v>
      </c>
    </row>
    <row r="5" spans="2:3" x14ac:dyDescent="0.25">
      <c r="B5" s="6" t="s">
        <v>3</v>
      </c>
      <c r="C5" s="7">
        <v>57.142857142857139</v>
      </c>
    </row>
    <row r="6" spans="2:3" x14ac:dyDescent="0.25">
      <c r="B6" s="6" t="s">
        <v>4</v>
      </c>
      <c r="C6" s="7">
        <v>53.934372969460689</v>
      </c>
    </row>
    <row r="7" spans="2:3" x14ac:dyDescent="0.25">
      <c r="B7" s="8" t="s">
        <v>5</v>
      </c>
      <c r="C7" s="9">
        <v>67.140759481828766</v>
      </c>
    </row>
    <row r="8" spans="2:3" x14ac:dyDescent="0.25">
      <c r="B8" s="6" t="s">
        <v>104</v>
      </c>
      <c r="C8" s="7">
        <v>8.957781585918223</v>
      </c>
    </row>
    <row r="9" spans="2:3" x14ac:dyDescent="0.25">
      <c r="B9" s="6" t="s">
        <v>105</v>
      </c>
      <c r="C9" s="7">
        <v>15.01072194424555</v>
      </c>
    </row>
    <row r="10" spans="2:3" x14ac:dyDescent="0.25">
      <c r="B10" s="6" t="s">
        <v>106</v>
      </c>
      <c r="C10" s="7">
        <v>20.160213618157652</v>
      </c>
    </row>
    <row r="11" spans="2:3" x14ac:dyDescent="0.25">
      <c r="B11" s="6" t="s">
        <v>107</v>
      </c>
      <c r="C11" s="7">
        <v>26.728723404255106</v>
      </c>
    </row>
    <row r="12" spans="2:3" x14ac:dyDescent="0.25">
      <c r="B12" s="6" t="s">
        <v>108</v>
      </c>
      <c r="C12" s="7">
        <v>34.682517746078609</v>
      </c>
    </row>
    <row r="13" spans="2:3" x14ac:dyDescent="0.25">
      <c r="B13" s="6" t="s">
        <v>109</v>
      </c>
      <c r="C13" s="7">
        <v>45.810242342238993</v>
      </c>
    </row>
    <row r="14" spans="2:3" x14ac:dyDescent="0.25">
      <c r="B14" s="6" t="s">
        <v>110</v>
      </c>
      <c r="C14" s="7">
        <v>55.411255411255432</v>
      </c>
    </row>
    <row r="15" spans="2:3" x14ac:dyDescent="0.25">
      <c r="B15" s="6" t="s">
        <v>111</v>
      </c>
      <c r="C15" s="7">
        <v>67.521367521367566</v>
      </c>
    </row>
    <row r="16" spans="2:3" x14ac:dyDescent="0.25">
      <c r="B16" s="6" t="s">
        <v>112</v>
      </c>
      <c r="C16" s="7">
        <v>68.571428571428555</v>
      </c>
    </row>
    <row r="17" spans="2:3" x14ac:dyDescent="0.25">
      <c r="B17" s="6" t="s">
        <v>113</v>
      </c>
      <c r="C17" s="7">
        <v>88.235294117647072</v>
      </c>
    </row>
    <row r="18" spans="2:3" x14ac:dyDescent="0.25">
      <c r="B18" s="6" t="s">
        <v>114</v>
      </c>
      <c r="C18" s="7">
        <v>13.709577421216176</v>
      </c>
    </row>
    <row r="19" spans="2:3" x14ac:dyDescent="0.25">
      <c r="B19" s="10" t="s">
        <v>6</v>
      </c>
      <c r="C19" s="11">
        <v>32.004480106089495</v>
      </c>
    </row>
    <row r="20" spans="2:3" x14ac:dyDescent="0.25">
      <c r="B20" s="6" t="s">
        <v>115</v>
      </c>
      <c r="C20" s="7">
        <v>27.490542244640604</v>
      </c>
    </row>
    <row r="21" spans="2:3" x14ac:dyDescent="0.25">
      <c r="B21" s="6" t="s">
        <v>116</v>
      </c>
      <c r="C21" s="7">
        <v>48.526111138630881</v>
      </c>
    </row>
    <row r="22" spans="2:3" x14ac:dyDescent="0.25">
      <c r="B22" s="6" t="s">
        <v>7</v>
      </c>
      <c r="C22" s="7">
        <v>85.711819251707837</v>
      </c>
    </row>
    <row r="23" spans="2:3" x14ac:dyDescent="0.25">
      <c r="B23" s="6" t="s">
        <v>8</v>
      </c>
      <c r="C23" s="7">
        <v>33.47118157726598</v>
      </c>
    </row>
    <row r="24" spans="2:3" x14ac:dyDescent="0.25">
      <c r="B24" s="4" t="s">
        <v>9</v>
      </c>
      <c r="C24" s="5">
        <v>9.5068387413604132</v>
      </c>
    </row>
    <row r="25" spans="2:3" x14ac:dyDescent="0.25">
      <c r="B25" s="6" t="s">
        <v>10</v>
      </c>
      <c r="C25" s="7">
        <v>26.252130335597606</v>
      </c>
    </row>
    <row r="26" spans="2:3" x14ac:dyDescent="0.25">
      <c r="B26" s="6" t="s">
        <v>11</v>
      </c>
      <c r="C26" s="7">
        <v>23.61959913424398</v>
      </c>
    </row>
    <row r="27" spans="2:3" x14ac:dyDescent="0.25">
      <c r="B27" s="8" t="s">
        <v>12</v>
      </c>
      <c r="C27" s="9">
        <v>16.144900230128243</v>
      </c>
    </row>
    <row r="28" spans="2:3" x14ac:dyDescent="0.25">
      <c r="B28" s="6" t="s">
        <v>13</v>
      </c>
      <c r="C28" s="7">
        <v>45.335152674538328</v>
      </c>
    </row>
    <row r="29" spans="2:3" x14ac:dyDescent="0.25">
      <c r="B29" s="12" t="s">
        <v>14</v>
      </c>
      <c r="C29" s="13">
        <v>16.466435169687639</v>
      </c>
    </row>
    <row r="30" spans="2:3" x14ac:dyDescent="0.25">
      <c r="B30" s="35" t="s">
        <v>103</v>
      </c>
    </row>
    <row r="31" spans="2:3" x14ac:dyDescent="0.25">
      <c r="B31" s="35" t="s">
        <v>27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G31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7.42578125" style="1" customWidth="1"/>
    <col min="3" max="3" width="17.85546875" style="1" bestFit="1" customWidth="1"/>
    <col min="4" max="4" width="9.85546875" style="1" bestFit="1" customWidth="1"/>
    <col min="5" max="5" width="19.42578125" style="1" bestFit="1" customWidth="1"/>
    <col min="6" max="6" width="17.28515625" style="1" bestFit="1" customWidth="1"/>
    <col min="7" max="7" width="15.140625" style="1" customWidth="1"/>
    <col min="8" max="16384" width="9.140625" style="1"/>
  </cols>
  <sheetData>
    <row r="1" spans="2:7" x14ac:dyDescent="0.25">
      <c r="B1" s="36" t="s">
        <v>32</v>
      </c>
    </row>
    <row r="2" spans="2:7" ht="45" x14ac:dyDescent="0.25">
      <c r="B2" s="2"/>
      <c r="C2" s="3" t="s">
        <v>23</v>
      </c>
      <c r="D2" s="3" t="s">
        <v>22</v>
      </c>
      <c r="E2" s="3" t="s">
        <v>24</v>
      </c>
      <c r="F2" s="3" t="s">
        <v>25</v>
      </c>
      <c r="G2" s="3" t="s">
        <v>26</v>
      </c>
    </row>
    <row r="3" spans="2:7" x14ac:dyDescent="0.25">
      <c r="B3" s="4" t="s">
        <v>1</v>
      </c>
      <c r="C3" s="5">
        <v>93.749999999999986</v>
      </c>
      <c r="D3" s="5">
        <v>6.2500000000000009</v>
      </c>
      <c r="E3" s="5">
        <v>87.499999999999986</v>
      </c>
      <c r="F3" s="5">
        <v>56.25</v>
      </c>
      <c r="G3" s="5">
        <v>56.25</v>
      </c>
    </row>
    <row r="4" spans="2:7" x14ac:dyDescent="0.25">
      <c r="B4" s="4" t="s">
        <v>2</v>
      </c>
      <c r="C4" s="5">
        <v>81.609195402298852</v>
      </c>
      <c r="D4" s="5">
        <v>10.344827586206884</v>
      </c>
      <c r="E4" s="5">
        <v>85.05747126436782</v>
      </c>
      <c r="F4" s="5">
        <v>66.666666666666657</v>
      </c>
      <c r="G4" s="5">
        <v>60.91954022988503</v>
      </c>
    </row>
    <row r="5" spans="2:7" x14ac:dyDescent="0.25">
      <c r="B5" s="6" t="s">
        <v>3</v>
      </c>
      <c r="C5" s="7">
        <v>59.740259740259738</v>
      </c>
      <c r="D5" s="7">
        <v>6.4935064935064899</v>
      </c>
      <c r="E5" s="7">
        <v>61.038961038961034</v>
      </c>
      <c r="F5" s="7">
        <v>46.753246753246742</v>
      </c>
      <c r="G5" s="7">
        <v>25.97402597402597</v>
      </c>
    </row>
    <row r="6" spans="2:7" x14ac:dyDescent="0.25">
      <c r="B6" s="6" t="s">
        <v>4</v>
      </c>
      <c r="C6" s="7">
        <v>62.904483430799225</v>
      </c>
      <c r="D6" s="7">
        <v>3.3723196881091617</v>
      </c>
      <c r="E6" s="7">
        <v>44.941520467836256</v>
      </c>
      <c r="F6" s="7">
        <v>38.21962313190383</v>
      </c>
      <c r="G6" s="7">
        <v>21.358024691358025</v>
      </c>
    </row>
    <row r="7" spans="2:7" x14ac:dyDescent="0.25">
      <c r="B7" s="8" t="s">
        <v>5</v>
      </c>
      <c r="C7" s="9">
        <v>68.025660693297468</v>
      </c>
      <c r="D7" s="9">
        <v>6.6980901755777351</v>
      </c>
      <c r="E7" s="9">
        <v>63.463385169477483</v>
      </c>
      <c r="F7" s="9">
        <v>50.404650176915972</v>
      </c>
      <c r="G7" s="9">
        <v>35.914913961598657</v>
      </c>
    </row>
    <row r="8" spans="2:7" x14ac:dyDescent="0.25">
      <c r="B8" s="6" t="s">
        <v>104</v>
      </c>
      <c r="C8" s="7">
        <v>5.7329802149877729</v>
      </c>
      <c r="D8" s="7">
        <v>0.28041751051570452</v>
      </c>
      <c r="E8" s="7">
        <v>6.9091758840952568</v>
      </c>
      <c r="F8" s="7">
        <v>13.794983642314381</v>
      </c>
      <c r="G8" s="7">
        <v>2.2589188347098275</v>
      </c>
    </row>
    <row r="9" spans="2:7" x14ac:dyDescent="0.25">
      <c r="B9" s="6" t="s">
        <v>105</v>
      </c>
      <c r="C9" s="7">
        <v>12.794853466761616</v>
      </c>
      <c r="D9" s="7">
        <v>0.89349535382414136</v>
      </c>
      <c r="E9" s="7">
        <v>17.798427448176955</v>
      </c>
      <c r="F9" s="7">
        <v>25.553967119370739</v>
      </c>
      <c r="G9" s="7">
        <v>5.9328091493922743</v>
      </c>
    </row>
    <row r="10" spans="2:7" x14ac:dyDescent="0.25">
      <c r="B10" s="6" t="s">
        <v>106</v>
      </c>
      <c r="C10" s="7">
        <v>19.559412550066867</v>
      </c>
      <c r="D10" s="7">
        <v>1.2016021361815858</v>
      </c>
      <c r="E10" s="7">
        <v>21.42857142857153</v>
      </c>
      <c r="F10" s="7">
        <v>28.304405874499487</v>
      </c>
      <c r="G10" s="7">
        <v>8.0774365821095753</v>
      </c>
    </row>
    <row r="11" spans="2:7" x14ac:dyDescent="0.25">
      <c r="B11" s="6" t="s">
        <v>107</v>
      </c>
      <c r="C11" s="7">
        <v>21.409574468084962</v>
      </c>
      <c r="D11" s="7">
        <v>3.4574468085106238</v>
      </c>
      <c r="E11" s="7">
        <v>25.930851063829586</v>
      </c>
      <c r="F11" s="7">
        <v>31.249999999999801</v>
      </c>
      <c r="G11" s="7">
        <v>10.904255319148891</v>
      </c>
    </row>
    <row r="12" spans="2:7" x14ac:dyDescent="0.25">
      <c r="B12" s="6" t="s">
        <v>108</v>
      </c>
      <c r="C12" s="7">
        <v>26.258541006722105</v>
      </c>
      <c r="D12" s="7">
        <v>3.1260167865145392</v>
      </c>
      <c r="E12" s="7">
        <v>33.135777937053952</v>
      </c>
      <c r="F12" s="7">
        <v>33.86518185390733</v>
      </c>
      <c r="G12" s="7">
        <v>14.588078337067872</v>
      </c>
    </row>
    <row r="13" spans="2:7" x14ac:dyDescent="0.25">
      <c r="B13" s="6" t="s">
        <v>109</v>
      </c>
      <c r="C13" s="7">
        <v>25.925168609295632</v>
      </c>
      <c r="D13" s="7">
        <v>5.8485510979245152</v>
      </c>
      <c r="E13" s="7">
        <v>41.641683817222571</v>
      </c>
      <c r="F13" s="7">
        <v>27.137277094369765</v>
      </c>
      <c r="G13" s="7">
        <v>13.100754459350918</v>
      </c>
    </row>
    <row r="14" spans="2:7" x14ac:dyDescent="0.25">
      <c r="B14" s="6" t="s">
        <v>110</v>
      </c>
      <c r="C14" s="7">
        <v>33.333333333333343</v>
      </c>
      <c r="D14" s="7">
        <v>6.0606060606060721</v>
      </c>
      <c r="E14" s="7">
        <v>55.844155844155871</v>
      </c>
      <c r="F14" s="7">
        <v>31.601731601731618</v>
      </c>
      <c r="G14" s="7">
        <v>21.645021645021689</v>
      </c>
    </row>
    <row r="15" spans="2:7" x14ac:dyDescent="0.25">
      <c r="B15" s="6" t="s">
        <v>111</v>
      </c>
      <c r="C15" s="7">
        <v>35.897435897435884</v>
      </c>
      <c r="D15" s="7">
        <v>8.5470085470085344</v>
      </c>
      <c r="E15" s="7">
        <v>61.538461538461561</v>
      </c>
      <c r="F15" s="7">
        <v>23.076923076923041</v>
      </c>
      <c r="G15" s="7">
        <v>19.658119658119627</v>
      </c>
    </row>
    <row r="16" spans="2:7" x14ac:dyDescent="0.25">
      <c r="B16" s="6" t="s">
        <v>112</v>
      </c>
      <c r="C16" s="7">
        <v>37.142857142857146</v>
      </c>
      <c r="D16" s="7">
        <v>2.8571428571428585</v>
      </c>
      <c r="E16" s="7">
        <v>68.571428571428569</v>
      </c>
      <c r="F16" s="7">
        <v>40.000000000000007</v>
      </c>
      <c r="G16" s="7">
        <v>31.428571428571438</v>
      </c>
    </row>
    <row r="17" spans="2:7" x14ac:dyDescent="0.25">
      <c r="B17" s="6" t="s">
        <v>113</v>
      </c>
      <c r="C17" s="7">
        <v>64.705882352941174</v>
      </c>
      <c r="D17" s="7">
        <v>11.764705882352942</v>
      </c>
      <c r="E17" s="7">
        <v>82.352941176470594</v>
      </c>
      <c r="F17" s="7">
        <v>41.176470588235297</v>
      </c>
      <c r="G17" s="7">
        <v>47.058823529411768</v>
      </c>
    </row>
    <row r="18" spans="2:7" x14ac:dyDescent="0.25">
      <c r="B18" s="6" t="s">
        <v>114</v>
      </c>
      <c r="C18" s="7">
        <v>9.870946007686781</v>
      </c>
      <c r="D18" s="7">
        <v>0.85270449643077062</v>
      </c>
      <c r="E18" s="7">
        <v>12.60135458137858</v>
      </c>
      <c r="F18" s="7">
        <v>18.341067220360696</v>
      </c>
      <c r="G18" s="7">
        <v>4.4846834409763758</v>
      </c>
    </row>
    <row r="19" spans="2:7" x14ac:dyDescent="0.25">
      <c r="B19" s="10" t="s">
        <v>6</v>
      </c>
      <c r="C19" s="11">
        <v>20.992967074232475</v>
      </c>
      <c r="D19" s="11">
        <v>0.82512256494761882</v>
      </c>
      <c r="E19" s="11">
        <v>21.689979821041938</v>
      </c>
      <c r="F19" s="11">
        <v>21.674285578708304</v>
      </c>
      <c r="G19" s="11">
        <v>6.6334128323814952</v>
      </c>
    </row>
    <row r="20" spans="2:7" x14ac:dyDescent="0.25">
      <c r="B20" s="6" t="s">
        <v>115</v>
      </c>
      <c r="C20" s="7">
        <v>32.408575031525849</v>
      </c>
      <c r="D20" s="7">
        <v>2.2698612862547272</v>
      </c>
      <c r="E20" s="7">
        <v>33.795712484237072</v>
      </c>
      <c r="F20" s="7">
        <v>37.200504413619164</v>
      </c>
      <c r="G20" s="7">
        <v>18.284993694829762</v>
      </c>
    </row>
    <row r="21" spans="2:7" x14ac:dyDescent="0.25">
      <c r="B21" s="6" t="s">
        <v>116</v>
      </c>
      <c r="C21" s="7">
        <v>54.468083931116297</v>
      </c>
      <c r="D21" s="7">
        <v>5.4468083931116302</v>
      </c>
      <c r="E21" s="7">
        <v>46.545453541135743</v>
      </c>
      <c r="F21" s="7">
        <v>38.622823151155195</v>
      </c>
      <c r="G21" s="7">
        <v>23.767891169941656</v>
      </c>
    </row>
    <row r="22" spans="2:7" x14ac:dyDescent="0.25">
      <c r="B22" s="6" t="s">
        <v>7</v>
      </c>
      <c r="C22" s="7">
        <v>64.279548129269571</v>
      </c>
      <c r="D22" s="7">
        <v>7.1440903741460868</v>
      </c>
      <c r="E22" s="7">
        <v>83.341965952355963</v>
      </c>
      <c r="F22" s="7">
        <v>47.621514081625513</v>
      </c>
      <c r="G22" s="7">
        <v>40.503321564547228</v>
      </c>
    </row>
    <row r="23" spans="2:7" x14ac:dyDescent="0.25">
      <c r="B23" s="6" t="s">
        <v>8</v>
      </c>
      <c r="C23" s="7">
        <v>37.592386890614918</v>
      </c>
      <c r="D23" s="7">
        <v>3.0270158531178462</v>
      </c>
      <c r="E23" s="7">
        <v>37.952120979415824</v>
      </c>
      <c r="F23" s="7">
        <v>37.846612352404087</v>
      </c>
      <c r="G23" s="7">
        <v>20.106393051980984</v>
      </c>
    </row>
    <row r="24" spans="2:7" x14ac:dyDescent="0.25">
      <c r="B24" s="4" t="s">
        <v>9</v>
      </c>
      <c r="C24" s="5">
        <v>8.8945885371913356</v>
      </c>
      <c r="D24" s="5">
        <v>0.50717041945617269</v>
      </c>
      <c r="E24" s="5">
        <v>8.513838347821661</v>
      </c>
      <c r="F24" s="5">
        <v>13.265746062217486</v>
      </c>
      <c r="G24" s="5">
        <v>3.2973967903684844</v>
      </c>
    </row>
    <row r="25" spans="2:7" x14ac:dyDescent="0.25">
      <c r="B25" s="6" t="s">
        <v>10</v>
      </c>
      <c r="C25" s="7">
        <v>39.454883315842451</v>
      </c>
      <c r="D25" s="7">
        <v>1.7615385765077183</v>
      </c>
      <c r="E25" s="7">
        <v>20.882226848803167</v>
      </c>
      <c r="F25" s="7">
        <v>26.2556584684007</v>
      </c>
      <c r="G25" s="7">
        <v>6.5654533859324529</v>
      </c>
    </row>
    <row r="26" spans="2:7" x14ac:dyDescent="0.25">
      <c r="B26" s="6" t="s">
        <v>11</v>
      </c>
      <c r="C26" s="7">
        <v>23.194723548399029</v>
      </c>
      <c r="D26" s="7">
        <v>2.1243779292247371</v>
      </c>
      <c r="E26" s="7">
        <v>20.431147690278305</v>
      </c>
      <c r="F26" s="7">
        <v>25.164079015059269</v>
      </c>
      <c r="G26" s="7">
        <v>11.519850542917274</v>
      </c>
    </row>
    <row r="27" spans="2:7" x14ac:dyDescent="0.25">
      <c r="B27" s="8" t="s">
        <v>12</v>
      </c>
      <c r="C27" s="9">
        <v>20.279007395369035</v>
      </c>
      <c r="D27" s="9">
        <v>1.0401113699250204</v>
      </c>
      <c r="E27" s="9">
        <v>13.512010430719021</v>
      </c>
      <c r="F27" s="9">
        <v>18.47570561758366</v>
      </c>
      <c r="G27" s="9">
        <v>4.9413957126878678</v>
      </c>
    </row>
    <row r="28" spans="2:7" x14ac:dyDescent="0.25">
      <c r="B28" s="6" t="s">
        <v>13</v>
      </c>
      <c r="C28" s="7">
        <v>62.844185076952144</v>
      </c>
      <c r="D28" s="7">
        <v>1.5024541328500713</v>
      </c>
      <c r="E28" s="7">
        <v>25.331522024969605</v>
      </c>
      <c r="F28" s="7">
        <v>31.963040003744261</v>
      </c>
      <c r="G28" s="7">
        <v>9.9557472868292383</v>
      </c>
    </row>
    <row r="29" spans="2:7" x14ac:dyDescent="0.25">
      <c r="B29" s="12" t="s">
        <v>14</v>
      </c>
      <c r="C29" s="13">
        <v>13.678866008673367</v>
      </c>
      <c r="D29" s="13">
        <v>0.99256433713055758</v>
      </c>
      <c r="E29" s="13">
        <v>14.582246749765726</v>
      </c>
      <c r="F29" s="13">
        <v>19.522604815681991</v>
      </c>
      <c r="G29" s="13">
        <v>5.4563071889209178</v>
      </c>
    </row>
    <row r="30" spans="2:7" x14ac:dyDescent="0.25">
      <c r="B30" s="35" t="s">
        <v>103</v>
      </c>
    </row>
    <row r="31" spans="2:7" x14ac:dyDescent="0.25">
      <c r="B31" s="35" t="s">
        <v>27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S20"/>
  <sheetViews>
    <sheetView workbookViewId="0"/>
  </sheetViews>
  <sheetFormatPr baseColWidth="10" defaultColWidth="8.85546875" defaultRowHeight="15" x14ac:dyDescent="0.25"/>
  <cols>
    <col min="1" max="1" width="5.5703125" style="1" customWidth="1"/>
    <col min="2" max="2" width="41" style="1" customWidth="1"/>
    <col min="3" max="10" width="8.85546875" style="1"/>
    <col min="11" max="11" width="45.7109375" style="1" customWidth="1"/>
    <col min="12" max="12" width="13.5703125" style="1" bestFit="1" customWidth="1"/>
    <col min="13" max="14" width="13.42578125" style="1" bestFit="1" customWidth="1"/>
    <col min="15" max="15" width="13.85546875" style="1" bestFit="1" customWidth="1"/>
    <col min="16" max="17" width="13.7109375" style="1" bestFit="1" customWidth="1"/>
    <col min="18" max="16384" width="8.85546875" style="1"/>
  </cols>
  <sheetData>
    <row r="1" spans="2:19" x14ac:dyDescent="0.25">
      <c r="B1" s="82" t="s">
        <v>147</v>
      </c>
    </row>
    <row r="2" spans="2:19" x14ac:dyDescent="0.25">
      <c r="B2" s="1" t="s">
        <v>120</v>
      </c>
      <c r="C2" s="1" t="s">
        <v>121</v>
      </c>
      <c r="D2" s="1" t="s">
        <v>122</v>
      </c>
      <c r="E2" s="1" t="s">
        <v>123</v>
      </c>
      <c r="F2" s="1" t="s">
        <v>124</v>
      </c>
      <c r="G2" s="1" t="s">
        <v>125</v>
      </c>
      <c r="H2" s="1" t="s">
        <v>126</v>
      </c>
      <c r="I2" s="1" t="s">
        <v>127</v>
      </c>
      <c r="K2" s="78"/>
      <c r="L2" s="78" t="s">
        <v>128</v>
      </c>
      <c r="M2" s="78" t="s">
        <v>129</v>
      </c>
      <c r="N2" s="78" t="s">
        <v>130</v>
      </c>
      <c r="O2" s="78" t="s">
        <v>131</v>
      </c>
      <c r="P2" s="78" t="s">
        <v>132</v>
      </c>
      <c r="Q2" s="78" t="s">
        <v>133</v>
      </c>
    </row>
    <row r="3" spans="2:19" x14ac:dyDescent="0.25">
      <c r="B3" s="1" t="s">
        <v>134</v>
      </c>
      <c r="C3" s="1">
        <v>6187.9946702912684</v>
      </c>
      <c r="D3" s="41">
        <v>5234.7574808005093</v>
      </c>
      <c r="E3" s="41">
        <v>15485.064245411493</v>
      </c>
      <c r="F3" s="1">
        <v>3210.8023744344455</v>
      </c>
      <c r="G3" s="41">
        <v>3122.0348209526287</v>
      </c>
      <c r="H3" s="41">
        <v>10943.259308827939</v>
      </c>
      <c r="I3" s="41">
        <f>C3+D3+E3+F3+G3+H3</f>
        <v>44183.912900718286</v>
      </c>
      <c r="J3" s="41"/>
      <c r="K3" s="116" t="s">
        <v>134</v>
      </c>
      <c r="L3" s="115">
        <f t="shared" ref="L3:Q16" si="0">C3/$I3</f>
        <v>0.14005085253983179</v>
      </c>
      <c r="M3" s="115">
        <f t="shared" si="0"/>
        <v>0.11847654807221497</v>
      </c>
      <c r="N3" s="115">
        <f t="shared" si="0"/>
        <v>0.35046837703592698</v>
      </c>
      <c r="O3" s="115">
        <f t="shared" si="0"/>
        <v>7.2669036389989991E-2</v>
      </c>
      <c r="P3" s="115">
        <f t="shared" si="0"/>
        <v>7.0659989484586253E-2</v>
      </c>
      <c r="Q3" s="115">
        <f t="shared" si="0"/>
        <v>0.24767519647745001</v>
      </c>
      <c r="R3" s="41"/>
      <c r="S3" s="41"/>
    </row>
    <row r="4" spans="2:19" x14ac:dyDescent="0.25">
      <c r="B4" s="1" t="s">
        <v>135</v>
      </c>
      <c r="C4" s="41">
        <v>79774.054695016617</v>
      </c>
      <c r="D4" s="41">
        <v>58704.130895244853</v>
      </c>
      <c r="E4" s="41">
        <v>196395.34027282457</v>
      </c>
      <c r="F4" s="41">
        <v>33369.85882675524</v>
      </c>
      <c r="G4" s="41">
        <v>36066.679639133486</v>
      </c>
      <c r="H4" s="41">
        <v>178100.10667710498</v>
      </c>
      <c r="I4" s="41">
        <f t="shared" ref="I4:I16" si="1">C4+D4+E4+F4+G4+H4</f>
        <v>582410.17100607976</v>
      </c>
      <c r="J4" s="41"/>
      <c r="K4" s="116" t="s">
        <v>135</v>
      </c>
      <c r="L4" s="115">
        <f t="shared" si="0"/>
        <v>0.13697228974763881</v>
      </c>
      <c r="M4" s="115">
        <f t="shared" si="0"/>
        <v>0.10079516776610696</v>
      </c>
      <c r="N4" s="115">
        <f t="shared" si="0"/>
        <v>0.33721138477640772</v>
      </c>
      <c r="O4" s="115">
        <f t="shared" si="0"/>
        <v>5.7296147093569373E-2</v>
      </c>
      <c r="P4" s="115">
        <f t="shared" si="0"/>
        <v>6.1926596468654373E-2</v>
      </c>
      <c r="Q4" s="115">
        <f t="shared" si="0"/>
        <v>0.30579841414762277</v>
      </c>
      <c r="R4" s="41"/>
      <c r="S4" s="41"/>
    </row>
    <row r="5" spans="2:19" x14ac:dyDescent="0.25">
      <c r="B5" s="1" t="s">
        <v>22</v>
      </c>
      <c r="C5" s="41">
        <v>107.96806338007463</v>
      </c>
      <c r="D5" s="41">
        <v>114.09032276222044</v>
      </c>
      <c r="E5" s="41">
        <v>912.53728089968445</v>
      </c>
      <c r="F5" s="41">
        <v>60.360262474905703</v>
      </c>
      <c r="G5" s="41">
        <v>91.480887378114588</v>
      </c>
      <c r="H5" s="41">
        <v>615.96009292728399</v>
      </c>
      <c r="I5" s="41">
        <f t="shared" si="1"/>
        <v>1902.396909822284</v>
      </c>
      <c r="J5" s="41"/>
      <c r="K5" s="116" t="s">
        <v>22</v>
      </c>
      <c r="L5" s="115">
        <f t="shared" si="0"/>
        <v>5.6753699936445266E-2</v>
      </c>
      <c r="M5" s="115">
        <f t="shared" si="0"/>
        <v>5.9971881878676095E-2</v>
      </c>
      <c r="N5" s="115">
        <f t="shared" si="0"/>
        <v>0.47967765096135007</v>
      </c>
      <c r="O5" s="115">
        <f t="shared" si="0"/>
        <v>3.1728532654389338E-2</v>
      </c>
      <c r="P5" s="115">
        <f t="shared" si="0"/>
        <v>4.808717198066751E-2</v>
      </c>
      <c r="Q5" s="115">
        <f t="shared" si="0"/>
        <v>0.32378106258847167</v>
      </c>
      <c r="R5" s="41"/>
      <c r="S5" s="41"/>
    </row>
    <row r="6" spans="2:19" ht="45" x14ac:dyDescent="0.25">
      <c r="B6" s="1" t="s">
        <v>136</v>
      </c>
      <c r="C6" s="41">
        <v>4139.5194648686502</v>
      </c>
      <c r="D6" s="41">
        <v>2705.0595161419487</v>
      </c>
      <c r="E6" s="41">
        <v>14049.04523559516</v>
      </c>
      <c r="F6" s="41">
        <v>1567.7298285301317</v>
      </c>
      <c r="G6" s="41">
        <v>1545.0788457549527</v>
      </c>
      <c r="H6" s="41">
        <v>12404.992670213383</v>
      </c>
      <c r="I6" s="41">
        <f t="shared" ref="I6:I10" si="2">C6+D6+E6+F6+G6+H6</f>
        <v>36411.425561104232</v>
      </c>
      <c r="J6" s="41"/>
      <c r="K6" s="116" t="s">
        <v>136</v>
      </c>
      <c r="L6" s="115">
        <f t="shared" ref="L6:L10" si="3">C6/$I6</f>
        <v>0.11368737699988896</v>
      </c>
      <c r="M6" s="115">
        <f t="shared" ref="M6:M10" si="4">D6/$I6</f>
        <v>7.429150258350703E-2</v>
      </c>
      <c r="N6" s="115">
        <f t="shared" ref="N6:N10" si="5">E6/$I6</f>
        <v>0.38584166972585571</v>
      </c>
      <c r="O6" s="115">
        <f t="shared" ref="O6:O10" si="6">F6/$I6</f>
        <v>4.3055985981631746E-2</v>
      </c>
      <c r="P6" s="115">
        <f t="shared" ref="P6:P10" si="7">G6/$I6</f>
        <v>4.2433901500562282E-2</v>
      </c>
      <c r="Q6" s="115">
        <f t="shared" ref="Q6:Q10" si="8">H6/$I6</f>
        <v>0.34068956320855415</v>
      </c>
      <c r="R6" s="41"/>
      <c r="S6" s="41"/>
    </row>
    <row r="7" spans="2:19" x14ac:dyDescent="0.25">
      <c r="B7" s="1" t="s">
        <v>137</v>
      </c>
      <c r="C7" s="41">
        <v>2510.3987151962933</v>
      </c>
      <c r="D7" s="41">
        <v>1760.226636458229</v>
      </c>
      <c r="E7" s="41">
        <v>6228.7221603302232</v>
      </c>
      <c r="F7" s="41">
        <v>810.98201361103713</v>
      </c>
      <c r="G7" s="41">
        <v>775.23616211429226</v>
      </c>
      <c r="H7" s="41">
        <v>3508.7029863708926</v>
      </c>
      <c r="I7" s="41">
        <f t="shared" si="2"/>
        <v>15594.268674080968</v>
      </c>
      <c r="J7" s="41"/>
      <c r="K7" s="116" t="s">
        <v>137</v>
      </c>
      <c r="L7" s="115">
        <f t="shared" si="3"/>
        <v>0.16098213822420507</v>
      </c>
      <c r="M7" s="115">
        <f t="shared" si="4"/>
        <v>0.11287651080322086</v>
      </c>
      <c r="N7" s="115">
        <f t="shared" si="5"/>
        <v>0.39942380694536206</v>
      </c>
      <c r="O7" s="115">
        <f t="shared" si="6"/>
        <v>5.20051328190183E-2</v>
      </c>
      <c r="P7" s="115">
        <f t="shared" si="7"/>
        <v>4.97128899287725E-2</v>
      </c>
      <c r="Q7" s="115">
        <f t="shared" si="8"/>
        <v>0.22499952127942124</v>
      </c>
      <c r="R7" s="41"/>
      <c r="S7" s="41"/>
    </row>
    <row r="8" spans="2:19" x14ac:dyDescent="0.25">
      <c r="B8" s="1" t="s">
        <v>138</v>
      </c>
      <c r="C8" s="41">
        <v>1304.0523875108738</v>
      </c>
      <c r="D8" s="41">
        <v>1221.2316777085962</v>
      </c>
      <c r="E8" s="41">
        <v>5086.83435768872</v>
      </c>
      <c r="F8" s="41">
        <v>469.58149348409978</v>
      </c>
      <c r="G8" s="41">
        <v>501.97982033783222</v>
      </c>
      <c r="H8" s="41">
        <v>2458.1412348183599</v>
      </c>
      <c r="I8" s="41">
        <f t="shared" si="2"/>
        <v>11041.820971548483</v>
      </c>
      <c r="J8" s="41"/>
      <c r="K8" s="116" t="s">
        <v>138</v>
      </c>
      <c r="L8" s="115">
        <f t="shared" si="3"/>
        <v>0.11810120729823752</v>
      </c>
      <c r="M8" s="115">
        <f t="shared" si="4"/>
        <v>0.11060056858876359</v>
      </c>
      <c r="N8" s="115">
        <f t="shared" si="5"/>
        <v>0.46068799438027408</v>
      </c>
      <c r="O8" s="115">
        <f t="shared" si="6"/>
        <v>4.2527540945834282E-2</v>
      </c>
      <c r="P8" s="115">
        <f t="shared" si="7"/>
        <v>4.5461688034182608E-2</v>
      </c>
      <c r="Q8" s="115">
        <f t="shared" si="8"/>
        <v>0.22262100075270783</v>
      </c>
      <c r="R8" s="41"/>
      <c r="S8" s="41"/>
    </row>
    <row r="9" spans="2:19" x14ac:dyDescent="0.25">
      <c r="B9" s="1" t="s">
        <v>139</v>
      </c>
      <c r="C9" s="41">
        <v>205.70861141578263</v>
      </c>
      <c r="D9" s="41">
        <v>98.141447916423715</v>
      </c>
      <c r="E9" s="41">
        <v>349.76394704941993</v>
      </c>
      <c r="F9" s="41">
        <v>70.099158691805442</v>
      </c>
      <c r="G9" s="41">
        <v>45.222769383210974</v>
      </c>
      <c r="H9" s="41">
        <v>2318.711944173273</v>
      </c>
      <c r="I9" s="41">
        <f t="shared" si="2"/>
        <v>3087.6478786299158</v>
      </c>
      <c r="J9" s="41"/>
      <c r="K9" s="116" t="s">
        <v>139</v>
      </c>
      <c r="L9" s="115">
        <f t="shared" si="3"/>
        <v>6.6623079930688806E-2</v>
      </c>
      <c r="M9" s="115">
        <f t="shared" si="4"/>
        <v>3.1785181398330982E-2</v>
      </c>
      <c r="N9" s="115">
        <f t="shared" si="5"/>
        <v>0.11327844391525012</v>
      </c>
      <c r="O9" s="115">
        <f t="shared" si="6"/>
        <v>2.2703093567427966E-2</v>
      </c>
      <c r="P9" s="115">
        <f t="shared" si="7"/>
        <v>1.4646349312110585E-2</v>
      </c>
      <c r="Q9" s="115">
        <f t="shared" si="8"/>
        <v>0.75096385187619152</v>
      </c>
      <c r="R9" s="41"/>
      <c r="S9" s="41"/>
    </row>
    <row r="10" spans="2:19" ht="45" x14ac:dyDescent="0.25">
      <c r="B10" s="1" t="s">
        <v>140</v>
      </c>
      <c r="C10" s="41">
        <v>11169.217808984071</v>
      </c>
      <c r="D10" s="41">
        <v>11094.358314114172</v>
      </c>
      <c r="E10" s="41">
        <v>40143.985203423232</v>
      </c>
      <c r="F10" s="41">
        <v>3442.0563826670286</v>
      </c>
      <c r="G10" s="41">
        <v>4729.5283176433777</v>
      </c>
      <c r="H10" s="41">
        <v>21505.225489808021</v>
      </c>
      <c r="I10" s="41">
        <f t="shared" si="2"/>
        <v>92084.371516639891</v>
      </c>
      <c r="J10" s="41"/>
      <c r="K10" s="116" t="s">
        <v>140</v>
      </c>
      <c r="L10" s="115">
        <f t="shared" si="3"/>
        <v>0.12129330553084965</v>
      </c>
      <c r="M10" s="115">
        <f t="shared" si="4"/>
        <v>0.12048036090586112</v>
      </c>
      <c r="N10" s="115">
        <f t="shared" si="5"/>
        <v>0.43594786544391095</v>
      </c>
      <c r="O10" s="115">
        <f t="shared" si="6"/>
        <v>3.7379376391194027E-2</v>
      </c>
      <c r="P10" s="115">
        <f t="shared" si="7"/>
        <v>5.1360814432976166E-2</v>
      </c>
      <c r="Q10" s="115">
        <f t="shared" si="8"/>
        <v>0.23353827729520824</v>
      </c>
      <c r="R10" s="41"/>
      <c r="S10" s="41"/>
    </row>
    <row r="11" spans="2:19" x14ac:dyDescent="0.25">
      <c r="B11" s="1" t="s">
        <v>141</v>
      </c>
      <c r="C11" s="41">
        <v>127.36670390879996</v>
      </c>
      <c r="D11" s="41">
        <v>162.8833451304499</v>
      </c>
      <c r="E11" s="41">
        <v>1483.9170741981723</v>
      </c>
      <c r="F11" s="41">
        <v>83.514457887182971</v>
      </c>
      <c r="G11" s="41">
        <v>103.91923375149491</v>
      </c>
      <c r="H11" s="41">
        <v>709.00409086638354</v>
      </c>
      <c r="I11" s="41">
        <f t="shared" si="1"/>
        <v>2670.6049057424834</v>
      </c>
      <c r="J11" s="41"/>
      <c r="K11" s="116" t="s">
        <v>141</v>
      </c>
      <c r="L11" s="115">
        <f t="shared" si="0"/>
        <v>4.7692080410295427E-2</v>
      </c>
      <c r="M11" s="115">
        <f t="shared" si="0"/>
        <v>6.0991180230444815E-2</v>
      </c>
      <c r="N11" s="115">
        <f t="shared" si="0"/>
        <v>0.55564829938242499</v>
      </c>
      <c r="O11" s="115">
        <f t="shared" si="0"/>
        <v>3.1271738364445273E-2</v>
      </c>
      <c r="P11" s="115">
        <f t="shared" si="0"/>
        <v>3.8912245509637906E-2</v>
      </c>
      <c r="Q11" s="115">
        <f t="shared" si="0"/>
        <v>0.26548445610275162</v>
      </c>
      <c r="R11" s="41"/>
      <c r="S11" s="41"/>
    </row>
    <row r="12" spans="2:19" x14ac:dyDescent="0.25">
      <c r="B12" s="1" t="s">
        <v>142</v>
      </c>
      <c r="C12" s="41">
        <v>2703.4241242107328</v>
      </c>
      <c r="D12" s="41">
        <v>1801.8045780666898</v>
      </c>
      <c r="E12" s="41">
        <v>4875.21779043278</v>
      </c>
      <c r="F12" s="41">
        <v>980.6030999017828</v>
      </c>
      <c r="G12" s="41">
        <v>734.03077936960767</v>
      </c>
      <c r="H12" s="41">
        <v>2455.0893355510439</v>
      </c>
      <c r="I12" s="41">
        <f t="shared" si="1"/>
        <v>13550.169707532636</v>
      </c>
      <c r="J12" s="41"/>
      <c r="K12" s="116" t="s">
        <v>142</v>
      </c>
      <c r="L12" s="115">
        <f t="shared" si="0"/>
        <v>0.19951219671498874</v>
      </c>
      <c r="M12" s="115">
        <f t="shared" si="0"/>
        <v>0.1329728421825635</v>
      </c>
      <c r="N12" s="115">
        <f t="shared" si="0"/>
        <v>0.35979016467392372</v>
      </c>
      <c r="O12" s="115">
        <f t="shared" si="0"/>
        <v>7.2368326084997936E-2</v>
      </c>
      <c r="P12" s="115">
        <f t="shared" si="0"/>
        <v>5.4171334766497777E-2</v>
      </c>
      <c r="Q12" s="115">
        <f t="shared" si="0"/>
        <v>0.18118513557702839</v>
      </c>
      <c r="R12" s="41"/>
      <c r="S12" s="41"/>
    </row>
    <row r="13" spans="2:19" x14ac:dyDescent="0.25">
      <c r="B13" s="1" t="s">
        <v>143</v>
      </c>
      <c r="C13" s="41">
        <v>9222.8897371773437</v>
      </c>
      <c r="D13" s="41">
        <v>7407.3347293114184</v>
      </c>
      <c r="E13" s="41">
        <v>25210.955377703205</v>
      </c>
      <c r="F13" s="41">
        <v>2950.6713606036637</v>
      </c>
      <c r="G13" s="41">
        <v>3298.5454062030381</v>
      </c>
      <c r="H13" s="41">
        <v>13662.090042187652</v>
      </c>
      <c r="I13" s="41">
        <f t="shared" si="1"/>
        <v>61752.486653186323</v>
      </c>
      <c r="J13" s="41"/>
      <c r="K13" s="116" t="s">
        <v>143</v>
      </c>
      <c r="L13" s="115">
        <f t="shared" si="0"/>
        <v>0.14935252387446099</v>
      </c>
      <c r="M13" s="115">
        <f t="shared" si="0"/>
        <v>0.11995200729182641</v>
      </c>
      <c r="N13" s="115">
        <f t="shared" si="0"/>
        <v>0.40825814058780679</v>
      </c>
      <c r="O13" s="115">
        <f t="shared" si="0"/>
        <v>4.7782227413370314E-2</v>
      </c>
      <c r="P13" s="115">
        <f t="shared" si="0"/>
        <v>5.3415588342673466E-2</v>
      </c>
      <c r="Q13" s="115">
        <f t="shared" si="0"/>
        <v>0.22123951248986201</v>
      </c>
      <c r="R13" s="41"/>
      <c r="S13" s="41"/>
    </row>
    <row r="14" spans="2:19" x14ac:dyDescent="0.25">
      <c r="B14" s="1" t="s">
        <v>144</v>
      </c>
      <c r="C14" s="41">
        <v>2242.9427292678592</v>
      </c>
      <c r="D14" s="41">
        <v>2200.4766495100121</v>
      </c>
      <c r="E14" s="41">
        <v>7654.8716239775986</v>
      </c>
      <c r="F14" s="41">
        <v>867.81116096434664</v>
      </c>
      <c r="G14" s="41">
        <v>746.15635961268413</v>
      </c>
      <c r="H14" s="41">
        <v>3115.6792654412766</v>
      </c>
      <c r="I14" s="41">
        <f t="shared" si="1"/>
        <v>16827.937788773779</v>
      </c>
      <c r="J14" s="41"/>
      <c r="K14" s="116" t="s">
        <v>144</v>
      </c>
      <c r="L14" s="115">
        <f t="shared" si="0"/>
        <v>0.13328684461646673</v>
      </c>
      <c r="M14" s="115">
        <f t="shared" si="0"/>
        <v>0.13076329833938355</v>
      </c>
      <c r="N14" s="115">
        <f t="shared" si="0"/>
        <v>0.45489065386754052</v>
      </c>
      <c r="O14" s="115">
        <f t="shared" si="0"/>
        <v>5.1569667766616006E-2</v>
      </c>
      <c r="P14" s="115">
        <f t="shared" si="0"/>
        <v>4.4340332664556108E-2</v>
      </c>
      <c r="Q14" s="115">
        <f t="shared" si="0"/>
        <v>0.18514920274543697</v>
      </c>
      <c r="R14" s="41"/>
      <c r="S14" s="41"/>
    </row>
    <row r="15" spans="2:19" x14ac:dyDescent="0.25">
      <c r="B15" s="1" t="s">
        <v>145</v>
      </c>
      <c r="C15" s="41">
        <v>17833.047335328079</v>
      </c>
      <c r="D15" s="41">
        <v>19094.542175314535</v>
      </c>
      <c r="E15" s="41">
        <v>83558.527810817119</v>
      </c>
      <c r="F15" s="41">
        <v>6368.1368749865042</v>
      </c>
      <c r="G15" s="41">
        <v>9478.0049121334341</v>
      </c>
      <c r="H15" s="41">
        <v>50175.254725571431</v>
      </c>
      <c r="I15" s="41">
        <f t="shared" si="1"/>
        <v>186507.51383415112</v>
      </c>
      <c r="J15" s="41"/>
      <c r="K15" s="116" t="s">
        <v>145</v>
      </c>
      <c r="L15" s="115">
        <f t="shared" si="0"/>
        <v>9.5615704529662199E-2</v>
      </c>
      <c r="M15" s="115">
        <f t="shared" si="0"/>
        <v>0.10237947942566034</v>
      </c>
      <c r="N15" s="115">
        <f t="shared" si="0"/>
        <v>0.44801695166619521</v>
      </c>
      <c r="O15" s="115">
        <f t="shared" si="0"/>
        <v>3.4144130411009985E-2</v>
      </c>
      <c r="P15" s="115">
        <f t="shared" si="0"/>
        <v>5.0818354270496587E-2</v>
      </c>
      <c r="Q15" s="115">
        <f t="shared" si="0"/>
        <v>0.2690253796969756</v>
      </c>
      <c r="R15" s="41"/>
      <c r="S15" s="41"/>
    </row>
    <row r="16" spans="2:19" ht="30" x14ac:dyDescent="0.25">
      <c r="B16" s="1" t="s">
        <v>146</v>
      </c>
      <c r="C16" s="41">
        <v>1444.618333442058</v>
      </c>
      <c r="D16" s="41">
        <v>1950.6199300588182</v>
      </c>
      <c r="E16" s="41">
        <v>14876.86776455429</v>
      </c>
      <c r="F16" s="41">
        <v>642.90544811197299</v>
      </c>
      <c r="G16" s="41">
        <v>825.21175410401725</v>
      </c>
      <c r="H16" s="41">
        <v>7642.6670443458797</v>
      </c>
      <c r="I16" s="41">
        <f t="shared" si="1"/>
        <v>27382.890274617039</v>
      </c>
      <c r="J16" s="41"/>
      <c r="K16" s="116" t="s">
        <v>146</v>
      </c>
      <c r="L16" s="115">
        <f t="shared" si="0"/>
        <v>5.2756240081097923E-2</v>
      </c>
      <c r="M16" s="115">
        <f t="shared" si="0"/>
        <v>7.1234990554191913E-2</v>
      </c>
      <c r="N16" s="115">
        <f t="shared" si="0"/>
        <v>0.54329063204641381</v>
      </c>
      <c r="O16" s="115">
        <f t="shared" si="0"/>
        <v>2.347836337451651E-2</v>
      </c>
      <c r="P16" s="115">
        <f t="shared" si="0"/>
        <v>3.0136035525401023E-2</v>
      </c>
      <c r="Q16" s="115">
        <f t="shared" si="0"/>
        <v>0.27910373841837871</v>
      </c>
      <c r="R16" s="41"/>
      <c r="S16" s="41"/>
    </row>
    <row r="19" spans="2:2" x14ac:dyDescent="0.25">
      <c r="B19" s="35" t="s">
        <v>103</v>
      </c>
    </row>
    <row r="20" spans="2:2" x14ac:dyDescent="0.25">
      <c r="B20" s="35" t="s">
        <v>27</v>
      </c>
    </row>
  </sheetData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23"/>
  <sheetViews>
    <sheetView workbookViewId="0"/>
  </sheetViews>
  <sheetFormatPr baseColWidth="10" defaultRowHeight="15" x14ac:dyDescent="0.25"/>
  <cols>
    <col min="1" max="1" width="5.7109375" style="1" customWidth="1"/>
    <col min="2" max="16384" width="11.42578125" style="1"/>
  </cols>
  <sheetData>
    <row r="1" spans="2:5" x14ac:dyDescent="0.25">
      <c r="B1" s="37" t="s">
        <v>37</v>
      </c>
      <c r="C1" s="41"/>
      <c r="D1" s="41"/>
      <c r="E1" s="41"/>
    </row>
    <row r="2" spans="2:5" x14ac:dyDescent="0.25">
      <c r="B2" s="42"/>
      <c r="C2" s="42"/>
      <c r="D2" s="42"/>
      <c r="E2" s="42"/>
    </row>
    <row r="3" spans="2:5" x14ac:dyDescent="0.25">
      <c r="B3" s="42"/>
      <c r="C3" s="42"/>
      <c r="D3" s="42"/>
      <c r="E3" s="42"/>
    </row>
    <row r="17" spans="2:6" x14ac:dyDescent="0.25">
      <c r="B17" s="35" t="s">
        <v>103</v>
      </c>
    </row>
    <row r="18" spans="2:6" x14ac:dyDescent="0.25">
      <c r="B18" s="35" t="s">
        <v>27</v>
      </c>
    </row>
    <row r="21" spans="2:6" ht="30" x14ac:dyDescent="0.25">
      <c r="B21" s="105" t="s">
        <v>33</v>
      </c>
      <c r="C21" s="105" t="s">
        <v>34</v>
      </c>
      <c r="D21" s="105" t="s">
        <v>35</v>
      </c>
      <c r="E21" s="105" t="s">
        <v>36</v>
      </c>
    </row>
    <row r="22" spans="2:6" x14ac:dyDescent="0.25">
      <c r="B22" s="79">
        <v>9712.6199286979081</v>
      </c>
      <c r="C22" s="79">
        <v>9145.2901299041332</v>
      </c>
      <c r="D22" s="79">
        <v>2792.4443219043055</v>
      </c>
      <c r="E22" s="79">
        <v>13515.785738822189</v>
      </c>
      <c r="F22" s="41"/>
    </row>
    <row r="23" spans="2:6" x14ac:dyDescent="0.25">
      <c r="B23" s="41"/>
      <c r="C23" s="41"/>
      <c r="D23" s="41"/>
      <c r="E23" s="41"/>
      <c r="F23" s="4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O23"/>
  <sheetViews>
    <sheetView zoomScale="90" zoomScaleNormal="90" workbookViewId="0"/>
  </sheetViews>
  <sheetFormatPr baseColWidth="10" defaultRowHeight="15" x14ac:dyDescent="0.25"/>
  <cols>
    <col min="1" max="1" width="5.7109375" style="2" customWidth="1"/>
    <col min="2" max="16384" width="11.42578125" style="2"/>
  </cols>
  <sheetData>
    <row r="1" spans="2:15" ht="25.5" customHeight="1" x14ac:dyDescent="0.25">
      <c r="B1" s="138" t="s">
        <v>40</v>
      </c>
      <c r="C1" s="138"/>
      <c r="D1" s="138"/>
      <c r="E1" s="138"/>
      <c r="F1" s="138"/>
      <c r="G1" s="138"/>
      <c r="H1" s="138"/>
      <c r="J1" s="138" t="s">
        <v>41</v>
      </c>
      <c r="K1" s="138"/>
      <c r="L1" s="138"/>
      <c r="M1" s="138"/>
      <c r="N1" s="138"/>
      <c r="O1" s="138"/>
    </row>
    <row r="17" spans="2:10" x14ac:dyDescent="0.25">
      <c r="B17" s="35" t="s">
        <v>103</v>
      </c>
      <c r="J17" s="35" t="s">
        <v>103</v>
      </c>
    </row>
    <row r="18" spans="2:10" x14ac:dyDescent="0.25">
      <c r="B18" s="35" t="s">
        <v>27</v>
      </c>
      <c r="J18" s="35" t="s">
        <v>27</v>
      </c>
    </row>
    <row r="21" spans="2:10" x14ac:dyDescent="0.25">
      <c r="B21" s="78"/>
      <c r="C21" s="106">
        <v>2015</v>
      </c>
      <c r="D21" s="106">
        <v>2017</v>
      </c>
      <c r="E21" s="106">
        <v>2019</v>
      </c>
      <c r="F21" s="106">
        <v>2021</v>
      </c>
      <c r="G21" s="106">
        <v>2022</v>
      </c>
      <c r="H21" s="106">
        <v>2023</v>
      </c>
    </row>
    <row r="22" spans="2:10" x14ac:dyDescent="0.25">
      <c r="B22" s="78" t="s">
        <v>38</v>
      </c>
      <c r="C22" s="79">
        <v>12119.088013516086</v>
      </c>
      <c r="D22" s="79">
        <v>15560.956492194937</v>
      </c>
      <c r="E22" s="78">
        <v>16835</v>
      </c>
      <c r="F22" s="78">
        <v>18155</v>
      </c>
      <c r="G22" s="78">
        <v>18590</v>
      </c>
      <c r="H22" s="78">
        <v>18858</v>
      </c>
    </row>
    <row r="23" spans="2:10" x14ac:dyDescent="0.25">
      <c r="B23" s="78" t="s">
        <v>39</v>
      </c>
      <c r="C23" s="78">
        <v>6400</v>
      </c>
      <c r="D23" s="78">
        <v>9600</v>
      </c>
      <c r="E23" s="78">
        <v>10700</v>
      </c>
      <c r="F23" s="78">
        <v>11025</v>
      </c>
      <c r="G23" s="78">
        <v>11933</v>
      </c>
      <c r="H23" s="78">
        <v>12505</v>
      </c>
    </row>
  </sheetData>
  <mergeCells count="2">
    <mergeCell ref="B1:H1"/>
    <mergeCell ref="J1:O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N50"/>
  <sheetViews>
    <sheetView workbookViewId="0"/>
  </sheetViews>
  <sheetFormatPr baseColWidth="10" defaultColWidth="11.42578125" defaultRowHeight="12" x14ac:dyDescent="0.2"/>
  <cols>
    <col min="1" max="1" width="5.7109375" style="14" customWidth="1"/>
    <col min="2" max="2" width="11.5703125" style="14" bestFit="1" customWidth="1"/>
    <col min="3" max="3" width="17.7109375" style="14" customWidth="1"/>
    <col min="4" max="4" width="15" style="14" bestFit="1" customWidth="1"/>
    <col min="5" max="5" width="11.7109375" style="14" bestFit="1" customWidth="1"/>
    <col min="6" max="6" width="12" style="14" customWidth="1"/>
    <col min="7" max="7" width="11.42578125" style="14" customWidth="1"/>
    <col min="8" max="8" width="12.28515625" style="14" bestFit="1" customWidth="1"/>
    <col min="9" max="10" width="11.5703125" style="14" bestFit="1" customWidth="1"/>
    <col min="11" max="16384" width="11.42578125" style="14"/>
  </cols>
  <sheetData>
    <row r="1" spans="2:14" ht="24.75" customHeight="1" x14ac:dyDescent="0.2">
      <c r="B1" s="138" t="s">
        <v>49</v>
      </c>
      <c r="C1" s="138"/>
      <c r="D1" s="138"/>
      <c r="E1" s="138"/>
      <c r="F1" s="138"/>
      <c r="G1" s="138"/>
      <c r="I1" s="138" t="s">
        <v>50</v>
      </c>
      <c r="J1" s="138"/>
      <c r="K1" s="138"/>
      <c r="L1" s="138"/>
      <c r="M1" s="138"/>
      <c r="N1" s="138"/>
    </row>
    <row r="2" spans="2:14" ht="28.15" customHeight="1" x14ac:dyDescent="0.2">
      <c r="C2" s="128"/>
      <c r="D2" s="128"/>
      <c r="E2" s="16"/>
      <c r="F2" s="46"/>
      <c r="G2" s="46"/>
      <c r="I2" s="46"/>
      <c r="J2" s="46"/>
    </row>
    <row r="3" spans="2:14" x14ac:dyDescent="0.2">
      <c r="C3" s="128"/>
      <c r="D3" s="128"/>
      <c r="E3" s="16"/>
      <c r="F3" s="47"/>
      <c r="G3" s="47"/>
      <c r="I3" s="47"/>
      <c r="J3" s="47"/>
    </row>
    <row r="4" spans="2:14" ht="15" customHeight="1" x14ac:dyDescent="0.2">
      <c r="C4" s="16"/>
      <c r="D4" s="28"/>
      <c r="E4" s="28"/>
      <c r="F4" s="48"/>
      <c r="G4" s="48"/>
      <c r="H4" s="49"/>
      <c r="I4" s="19"/>
      <c r="J4" s="19"/>
    </row>
    <row r="5" spans="2:14" x14ac:dyDescent="0.2">
      <c r="C5" s="16"/>
      <c r="D5" s="28"/>
      <c r="E5" s="28"/>
      <c r="F5" s="48"/>
      <c r="G5" s="48"/>
      <c r="H5" s="49"/>
      <c r="I5" s="19"/>
      <c r="J5" s="19"/>
    </row>
    <row r="6" spans="2:14" x14ac:dyDescent="0.2">
      <c r="C6" s="16"/>
      <c r="D6" s="28"/>
      <c r="E6" s="28"/>
      <c r="F6" s="48"/>
      <c r="G6" s="48"/>
      <c r="H6" s="49"/>
      <c r="I6" s="19"/>
      <c r="J6" s="19"/>
    </row>
    <row r="7" spans="2:14" x14ac:dyDescent="0.2">
      <c r="C7" s="16"/>
      <c r="D7" s="28"/>
      <c r="E7" s="28"/>
      <c r="F7" s="48"/>
      <c r="G7" s="48"/>
      <c r="H7" s="49"/>
      <c r="I7" s="19"/>
      <c r="J7" s="19"/>
    </row>
    <row r="8" spans="2:14" x14ac:dyDescent="0.2">
      <c r="C8" s="16"/>
      <c r="D8" s="28"/>
      <c r="E8" s="28"/>
      <c r="F8" s="48"/>
      <c r="G8" s="48"/>
      <c r="H8" s="50"/>
      <c r="I8" s="19"/>
      <c r="J8" s="19"/>
    </row>
    <row r="10" spans="2:14" x14ac:dyDescent="0.2">
      <c r="E10" s="49"/>
      <c r="F10" s="49"/>
      <c r="G10" s="49"/>
    </row>
    <row r="11" spans="2:14" x14ac:dyDescent="0.2">
      <c r="E11" s="49"/>
      <c r="F11" s="49"/>
      <c r="G11" s="49"/>
    </row>
    <row r="12" spans="2:14" x14ac:dyDescent="0.2">
      <c r="E12" s="49"/>
      <c r="F12" s="49"/>
      <c r="G12" s="49"/>
    </row>
    <row r="13" spans="2:14" x14ac:dyDescent="0.2">
      <c r="E13" s="49"/>
      <c r="F13" s="49"/>
      <c r="G13" s="49"/>
    </row>
    <row r="14" spans="2:14" x14ac:dyDescent="0.2">
      <c r="E14" s="49"/>
      <c r="F14" s="49"/>
      <c r="G14" s="49"/>
    </row>
    <row r="15" spans="2:14" x14ac:dyDescent="0.2">
      <c r="B15" s="35" t="s">
        <v>103</v>
      </c>
      <c r="E15" s="49"/>
      <c r="F15" s="49"/>
      <c r="G15" s="49"/>
    </row>
    <row r="16" spans="2:14" x14ac:dyDescent="0.2">
      <c r="B16" s="35" t="s">
        <v>27</v>
      </c>
      <c r="I16" s="35" t="s">
        <v>103</v>
      </c>
    </row>
    <row r="17" spans="2:14" x14ac:dyDescent="0.2">
      <c r="I17" s="35" t="s">
        <v>27</v>
      </c>
    </row>
    <row r="19" spans="2:14" ht="24" customHeight="1" x14ac:dyDescent="0.2">
      <c r="D19" s="39"/>
      <c r="E19" s="140" t="s">
        <v>42</v>
      </c>
      <c r="F19" s="140"/>
      <c r="G19" s="140"/>
      <c r="H19" s="142" t="s">
        <v>43</v>
      </c>
    </row>
    <row r="20" spans="2:14" ht="15" customHeight="1" x14ac:dyDescent="0.2">
      <c r="D20" s="39"/>
      <c r="E20" s="39" t="s">
        <v>44</v>
      </c>
      <c r="F20" s="39" t="s">
        <v>45</v>
      </c>
      <c r="G20" s="39" t="s">
        <v>46</v>
      </c>
      <c r="H20" s="143"/>
    </row>
    <row r="21" spans="2:14" x14ac:dyDescent="0.2">
      <c r="D21" s="39" t="s">
        <v>47</v>
      </c>
      <c r="E21" s="57">
        <v>9.3965056735288419E-2</v>
      </c>
      <c r="F21" s="57">
        <v>0.1218206028045513</v>
      </c>
      <c r="G21" s="57">
        <v>0.77434367371372692</v>
      </c>
      <c r="H21" s="57">
        <v>9.8706667464333563E-3</v>
      </c>
    </row>
    <row r="22" spans="2:14" x14ac:dyDescent="0.2">
      <c r="D22" s="39" t="s">
        <v>48</v>
      </c>
      <c r="E22" s="57">
        <v>0.15112503232978122</v>
      </c>
      <c r="F22" s="57">
        <v>0.15660943265548466</v>
      </c>
      <c r="G22" s="57">
        <v>0.67839804183141594</v>
      </c>
      <c r="H22" s="57">
        <v>1.3867493183318161E-2</v>
      </c>
    </row>
    <row r="23" spans="2:14" ht="15" x14ac:dyDescent="0.25">
      <c r="E23" s="45"/>
      <c r="F23" s="45"/>
      <c r="G23" s="45"/>
    </row>
    <row r="24" spans="2:14" ht="15" customHeight="1" x14ac:dyDescent="0.2">
      <c r="B24" s="139" t="s">
        <v>51</v>
      </c>
      <c r="C24" s="139"/>
      <c r="D24" s="139"/>
      <c r="E24" s="139"/>
      <c r="F24" s="139"/>
      <c r="G24" s="139"/>
      <c r="I24" s="139" t="s">
        <v>102</v>
      </c>
      <c r="J24" s="139"/>
      <c r="K24" s="139"/>
      <c r="L24" s="139"/>
      <c r="M24" s="139"/>
      <c r="N24" s="139"/>
    </row>
    <row r="25" spans="2:14" x14ac:dyDescent="0.2">
      <c r="B25" s="139"/>
      <c r="C25" s="139"/>
      <c r="D25" s="139"/>
      <c r="E25" s="139"/>
      <c r="F25" s="139"/>
      <c r="G25" s="139"/>
      <c r="I25" s="139"/>
      <c r="J25" s="139"/>
      <c r="K25" s="139"/>
      <c r="L25" s="139"/>
      <c r="M25" s="139"/>
      <c r="N25" s="139"/>
    </row>
    <row r="26" spans="2:14" x14ac:dyDescent="0.2">
      <c r="C26" s="16"/>
      <c r="D26" s="28"/>
      <c r="E26" s="28"/>
      <c r="F26" s="48"/>
      <c r="G26" s="48"/>
      <c r="H26" s="49"/>
      <c r="I26" s="19"/>
      <c r="J26" s="19"/>
    </row>
    <row r="27" spans="2:14" ht="16.5" customHeight="1" x14ac:dyDescent="0.2">
      <c r="C27" s="16"/>
      <c r="D27" s="28"/>
      <c r="E27" s="28"/>
      <c r="F27" s="48"/>
      <c r="G27" s="48"/>
      <c r="H27" s="49"/>
      <c r="I27" s="19"/>
      <c r="J27" s="19"/>
    </row>
    <row r="28" spans="2:14" ht="16.5" customHeight="1" x14ac:dyDescent="0.2">
      <c r="C28" s="16"/>
      <c r="D28" s="28"/>
      <c r="E28" s="28"/>
      <c r="F28" s="48"/>
      <c r="G28" s="48"/>
      <c r="H28" s="49"/>
      <c r="I28" s="19"/>
      <c r="J28" s="19"/>
    </row>
    <row r="29" spans="2:14" ht="16.5" customHeight="1" x14ac:dyDescent="0.2">
      <c r="C29" s="16"/>
      <c r="D29" s="28"/>
      <c r="E29" s="28"/>
      <c r="F29" s="48"/>
      <c r="G29" s="48"/>
      <c r="H29" s="49"/>
      <c r="I29" s="19"/>
      <c r="J29" s="19"/>
    </row>
    <row r="30" spans="2:14" ht="16.5" customHeight="1" x14ac:dyDescent="0.2">
      <c r="C30" s="16"/>
      <c r="D30" s="28"/>
      <c r="E30" s="28"/>
      <c r="F30" s="48"/>
      <c r="G30" s="48"/>
      <c r="H30" s="50"/>
      <c r="I30" s="19"/>
      <c r="J30" s="19"/>
    </row>
    <row r="35" spans="2:9" x14ac:dyDescent="0.2">
      <c r="C35" s="16"/>
      <c r="D35" s="16"/>
      <c r="E35" s="16"/>
      <c r="F35" s="16"/>
      <c r="G35" s="16"/>
      <c r="H35" s="16"/>
    </row>
    <row r="36" spans="2:9" x14ac:dyDescent="0.2">
      <c r="C36" s="16"/>
      <c r="D36" s="127"/>
      <c r="E36" s="127"/>
      <c r="F36" s="127"/>
      <c r="G36" s="127"/>
      <c r="H36" s="127"/>
    </row>
    <row r="37" spans="2:9" x14ac:dyDescent="0.2">
      <c r="C37" s="16"/>
      <c r="D37" s="127"/>
      <c r="E37" s="127"/>
      <c r="F37" s="127"/>
      <c r="G37" s="127"/>
      <c r="H37" s="127"/>
    </row>
    <row r="38" spans="2:9" x14ac:dyDescent="0.2">
      <c r="C38" s="16"/>
      <c r="D38" s="28"/>
      <c r="E38" s="28"/>
      <c r="F38" s="28"/>
      <c r="G38" s="28"/>
      <c r="H38" s="28"/>
    </row>
    <row r="39" spans="2:9" x14ac:dyDescent="0.2">
      <c r="C39" s="16"/>
      <c r="D39" s="28"/>
      <c r="E39" s="28"/>
      <c r="F39" s="28"/>
      <c r="G39" s="28"/>
      <c r="H39" s="28"/>
    </row>
    <row r="42" spans="2:9" x14ac:dyDescent="0.2">
      <c r="B42" s="35" t="s">
        <v>103</v>
      </c>
      <c r="I42" s="35" t="s">
        <v>103</v>
      </c>
    </row>
    <row r="43" spans="2:9" x14ac:dyDescent="0.2">
      <c r="B43" s="35" t="s">
        <v>27</v>
      </c>
      <c r="I43" s="35" t="s">
        <v>27</v>
      </c>
    </row>
    <row r="44" spans="2:9" x14ac:dyDescent="0.2">
      <c r="I44" s="35"/>
    </row>
    <row r="46" spans="2:9" ht="25.5" customHeight="1" x14ac:dyDescent="0.2">
      <c r="D46" s="39"/>
      <c r="E46" s="140" t="s">
        <v>42</v>
      </c>
      <c r="F46" s="140"/>
      <c r="G46" s="140"/>
      <c r="H46" s="141" t="s">
        <v>43</v>
      </c>
    </row>
    <row r="47" spans="2:9" x14ac:dyDescent="0.2">
      <c r="D47" s="39"/>
      <c r="E47" s="39" t="s">
        <v>44</v>
      </c>
      <c r="F47" s="39" t="s">
        <v>45</v>
      </c>
      <c r="G47" s="39" t="s">
        <v>46</v>
      </c>
      <c r="H47" s="141"/>
    </row>
    <row r="48" spans="2:9" x14ac:dyDescent="0.2">
      <c r="D48" s="39" t="s">
        <v>47</v>
      </c>
      <c r="E48" s="58">
        <v>8.9814270665123486E-2</v>
      </c>
      <c r="F48" s="58">
        <v>0.11266413595907848</v>
      </c>
      <c r="G48" s="58">
        <v>0.78515289412630762</v>
      </c>
      <c r="H48" s="58">
        <v>1.2368699249490498E-2</v>
      </c>
      <c r="I48" s="19"/>
    </row>
    <row r="49" spans="4:8" x14ac:dyDescent="0.2">
      <c r="D49" s="39" t="s">
        <v>48</v>
      </c>
      <c r="E49" s="58">
        <v>0.13744737378258959</v>
      </c>
      <c r="F49" s="58">
        <v>0.15060900611664749</v>
      </c>
      <c r="G49" s="58">
        <v>0.6932146673210845</v>
      </c>
      <c r="H49" s="58">
        <v>1.8728952779678475E-2</v>
      </c>
    </row>
    <row r="50" spans="4:8" ht="15" x14ac:dyDescent="0.25">
      <c r="E50" s="45"/>
      <c r="F50" s="45"/>
      <c r="G50" s="45"/>
    </row>
  </sheetData>
  <mergeCells count="15">
    <mergeCell ref="E46:G46"/>
    <mergeCell ref="H46:H47"/>
    <mergeCell ref="H19:H20"/>
    <mergeCell ref="E19:G19"/>
    <mergeCell ref="B1:G1"/>
    <mergeCell ref="D36:D37"/>
    <mergeCell ref="E36:E37"/>
    <mergeCell ref="F36:F37"/>
    <mergeCell ref="G36:G37"/>
    <mergeCell ref="H36:H37"/>
    <mergeCell ref="I1:N1"/>
    <mergeCell ref="C2:C3"/>
    <mergeCell ref="D2:D3"/>
    <mergeCell ref="B24:G25"/>
    <mergeCell ref="I24:N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6</vt:i4>
      </vt:variant>
    </vt:vector>
  </HeadingPairs>
  <TitlesOfParts>
    <vt:vector size="24" baseType="lpstr">
      <vt:lpstr>E1 - Fig 1</vt:lpstr>
      <vt:lpstr>E1 - Fig 2</vt:lpstr>
      <vt:lpstr>E1 - Fig 3</vt:lpstr>
      <vt:lpstr>E1 - Fig 4</vt:lpstr>
      <vt:lpstr>E1 - Fig 5</vt:lpstr>
      <vt:lpstr>E1 - Anx 1</vt:lpstr>
      <vt:lpstr>E2 - Fig 1</vt:lpstr>
      <vt:lpstr>E2 - Fig 2 &amp; 5</vt:lpstr>
      <vt:lpstr>E2 - Fig 3-4 &amp; 6-7</vt:lpstr>
      <vt:lpstr>E2 - Fig 8</vt:lpstr>
      <vt:lpstr>E3 - Fig 1 à 6</vt:lpstr>
      <vt:lpstr>E3 - Fig 7</vt:lpstr>
      <vt:lpstr>E4 - Fig 1</vt:lpstr>
      <vt:lpstr>E4 - Fig 2</vt:lpstr>
      <vt:lpstr>E4 - Fig 3</vt:lpstr>
      <vt:lpstr>E4 - Fig 4</vt:lpstr>
      <vt:lpstr>E5 - Fig 1</vt:lpstr>
      <vt:lpstr>E5 - Anx 1</vt:lpstr>
      <vt:lpstr>'E1 - Anx 1'!_FilterDatabase</vt:lpstr>
      <vt:lpstr>'E2 - Fig 8'!coll</vt:lpstr>
      <vt:lpstr>'E4 - Fig 4'!coll</vt:lpstr>
      <vt:lpstr>'E4 - Fig 1'!rep_com</vt:lpstr>
      <vt:lpstr>'E4 - Fig 2'!reu_com</vt:lpstr>
      <vt:lpstr>'E4 - Fig 3'!sai_cap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VASLIN Yohann</cp:lastModifiedBy>
  <dcterms:created xsi:type="dcterms:W3CDTF">2011-02-11T15:45:55Z</dcterms:created>
  <dcterms:modified xsi:type="dcterms:W3CDTF">2025-10-15T12:55:10Z</dcterms:modified>
</cp:coreProperties>
</file>