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ml.chartshapes+xml"/>
  <Override PartName="/xl/drawings/drawing8.xml" ContentType="application/vnd.openxmlformats-officedocument.drawingml.chartshapes+xml"/>
  <Override PartName="/xl/worksheets/sheet6.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xl/drawings/drawing1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ml.chartshapes+xml"/>
  <Override PartName="/xl/drawings/drawing14.xml" ContentType="application/vnd.openxmlformats-officedocument.drawingml.chartshapes+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ml.chartshapes+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ml.chartshapes+xml"/>
  <Override PartName="/xl/charts/chart1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hidePivotFieldList="1" defaultThemeVersion="124226"/>
  <bookViews>
    <workbookView xWindow="4055" yWindow="127" windowWidth="16324" windowHeight="14031" tabRatio="648" activeTab="1"/>
  </bookViews>
  <sheets>
    <sheet name="1" sheetId="20" r:id="rId1"/>
    <sheet name="1-1 Coll Terr" sheetId="26" r:id="rId2"/>
    <sheet name="1-2 finances" sheetId="28" r:id="rId3"/>
    <sheet name="1-3 fiscalité" sheetId="25" r:id="rId4"/>
    <sheet name="1-4 Transferts" sheetId="23" r:id="rId5"/>
    <sheet name="1-5 FPT" sheetId="27" r:id="rId6"/>
  </sheets>
  <definedNames>
    <definedName name="_BQ4.1" localSheetId="1" hidden="1">#REF!</definedName>
    <definedName name="_BQ4.1" localSheetId="3" hidden="1">#REF!</definedName>
    <definedName name="_BQ4.1" localSheetId="5" hidden="1">#REF!</definedName>
    <definedName name="_xlnm._FilterDatabase" localSheetId="3" hidden="1">'1-3 fiscalité'!$H$8:$P$8</definedName>
    <definedName name="RATIOS_STRATES" localSheetId="1">#REF!</definedName>
    <definedName name="RATIOS_STRATES" localSheetId="3">#REF!</definedName>
    <definedName name="RATIOS_STRATES" localSheetId="5">#REF!</definedName>
    <definedName name="_xlnm.Print_Area" localSheetId="1">'1-1 Coll Terr'!$A$1:$H$45</definedName>
    <definedName name="_xlnm.Print_Area" localSheetId="3">'1-3 fiscalité'!$A$1:$F$53</definedName>
    <definedName name="_xlnm.Print_Area" localSheetId="4">'1-4 Transferts'!$A$1:$H$49</definedName>
    <definedName name="_xlnm.Print_Area" localSheetId="5">'1-5 FPT'!$A$1:$G$53</definedName>
  </definedNames>
  <calcPr calcId="125725" iterateDelta="1E-4"/>
</workbook>
</file>

<file path=xl/calcChain.xml><?xml version="1.0" encoding="utf-8"?>
<calcChain xmlns="http://schemas.openxmlformats.org/spreadsheetml/2006/main">
  <c r="B49" i="23"/>
  <c r="AH8" i="26" l="1"/>
  <c r="T11" i="27" l="1"/>
  <c r="AG8" i="26" l="1"/>
  <c r="N8" l="1"/>
  <c r="O8"/>
  <c r="P8"/>
  <c r="Q8"/>
  <c r="R8"/>
  <c r="S8"/>
  <c r="T8"/>
  <c r="U8"/>
  <c r="V8"/>
  <c r="W8"/>
  <c r="X8"/>
  <c r="Y8"/>
  <c r="Z8"/>
  <c r="AA8"/>
  <c r="AB8"/>
  <c r="AC8"/>
  <c r="AD8"/>
  <c r="AE8"/>
  <c r="AF8"/>
  <c r="M8"/>
  <c r="M11" i="27" l="1"/>
  <c r="N11"/>
  <c r="O11"/>
  <c r="P11"/>
  <c r="Q11"/>
  <c r="R11"/>
  <c r="S11"/>
  <c r="L11"/>
</calcChain>
</file>

<file path=xl/sharedStrings.xml><?xml version="1.0" encoding="utf-8"?>
<sst xmlns="http://schemas.openxmlformats.org/spreadsheetml/2006/main" count="160" uniqueCount="144">
  <si>
    <t>Ensemble</t>
  </si>
  <si>
    <t>Départements</t>
  </si>
  <si>
    <t xml:space="preserve">LES CHIFFRES CLÉS </t>
  </si>
  <si>
    <t xml:space="preserve">DES COLLECTIVITÉS </t>
  </si>
  <si>
    <t>LOCALES</t>
  </si>
  <si>
    <t>Chapitre</t>
  </si>
  <si>
    <t>Communautés d'agglomération (CA)</t>
  </si>
  <si>
    <t>Communautés de communes (CC)</t>
  </si>
  <si>
    <t>Nombre de communes</t>
  </si>
  <si>
    <t>Versement de transport</t>
  </si>
  <si>
    <t>Nombre total d'EPCI à fiscalité propre</t>
  </si>
  <si>
    <t>Syndicats d'agglomération nouvelle (SAN)</t>
  </si>
  <si>
    <t>Communes isolées</t>
  </si>
  <si>
    <t>(a) Y compris la métropole de Lyon.</t>
  </si>
  <si>
    <t>Dépenses de fonctionnement</t>
  </si>
  <si>
    <t>Recettes de fonctionnement</t>
  </si>
  <si>
    <t>Taux d'épargne brute</t>
  </si>
  <si>
    <t>Besoin (-) ou capacité (+) de financement</t>
  </si>
  <si>
    <t xml:space="preserve">Bloc communal </t>
  </si>
  <si>
    <t>Évolution</t>
  </si>
  <si>
    <t>(a) Hors remboursement de dette.</t>
  </si>
  <si>
    <t>(b) Hors emprunts.</t>
  </si>
  <si>
    <t>Source : DGFIP,comptes de gestion - budgets principaux ; calculs DGCL.</t>
  </si>
  <si>
    <t>Épargne 
brute</t>
  </si>
  <si>
    <t>Encours 
de dette</t>
  </si>
  <si>
    <t>Produit des principales recettes fiscales depuis 2013</t>
  </si>
  <si>
    <t>CFE</t>
  </si>
  <si>
    <t>CVAE</t>
  </si>
  <si>
    <t>IFER</t>
  </si>
  <si>
    <t>TASCOM</t>
  </si>
  <si>
    <t>TICPE</t>
  </si>
  <si>
    <t>TSCA</t>
  </si>
  <si>
    <t>TEOM</t>
  </si>
  <si>
    <t>DMTO</t>
  </si>
  <si>
    <t>Foncier bâti (FB)</t>
  </si>
  <si>
    <t>Taxe d'habitation (TH)</t>
  </si>
  <si>
    <t>Position dans le cycle électoral</t>
  </si>
  <si>
    <t>N</t>
  </si>
  <si>
    <t>N+1</t>
  </si>
  <si>
    <t>N+2</t>
  </si>
  <si>
    <t>N+3</t>
  </si>
  <si>
    <t>N+4</t>
  </si>
  <si>
    <t>moyenne des élections 1995, 2001 et 2008</t>
  </si>
  <si>
    <t>élections de 2014</t>
  </si>
  <si>
    <t>Source : DGFIP,REI ; calculs DGCL.</t>
  </si>
  <si>
    <t>Données pour les graphiques (ne pas maquetter)</t>
  </si>
  <si>
    <r>
      <rPr>
        <b/>
        <sz val="22"/>
        <color theme="4" tint="-0.249977111117893"/>
        <rFont val="Arial"/>
        <family val="2"/>
      </rPr>
      <t>1</t>
    </r>
    <r>
      <rPr>
        <b/>
        <sz val="18"/>
        <color theme="4" tint="-0.249977111117893"/>
        <rFont val="Arial"/>
        <family val="2"/>
      </rPr>
      <t>-1 Les chiffres clés des collectivités locales</t>
    </r>
  </si>
  <si>
    <t>Métropoles</t>
  </si>
  <si>
    <r>
      <t xml:space="preserve">Dépenses d'investissement </t>
    </r>
    <r>
      <rPr>
        <b/>
        <vertAlign val="superscript"/>
        <sz val="10"/>
        <rFont val="Arial"/>
        <family val="2"/>
      </rPr>
      <t>(a)</t>
    </r>
  </si>
  <si>
    <r>
      <t xml:space="preserve">Recettes d'investissement </t>
    </r>
    <r>
      <rPr>
        <b/>
        <vertAlign val="superscript"/>
        <sz val="10"/>
        <rFont val="Arial"/>
        <family val="2"/>
      </rPr>
      <t>(b)</t>
    </r>
  </si>
  <si>
    <r>
      <rPr>
        <b/>
        <sz val="22"/>
        <color theme="4" tint="-0.249977111117893"/>
        <rFont val="Arial"/>
        <family val="2"/>
      </rPr>
      <t>1</t>
    </r>
    <r>
      <rPr>
        <b/>
        <sz val="18"/>
        <color theme="4" tint="-0.249977111117893"/>
        <rFont val="Arial"/>
        <family val="2"/>
      </rPr>
      <t>-2 Les chiffres clés des finances locales</t>
    </r>
  </si>
  <si>
    <t>Niveau (en %)</t>
  </si>
  <si>
    <t>Cotisation sur la valeur ajoutée des entreprises (CVAE)</t>
  </si>
  <si>
    <t>Droits de mutation à titre onéreux (DMTO)</t>
  </si>
  <si>
    <t>Taxe intérieure de cons° sur les pdts énergétiques (TICPE)</t>
  </si>
  <si>
    <t>Cotisation foncière des entreprises (CFE)</t>
  </si>
  <si>
    <t>Taxe sur les conventions d'assurance (TSCA)</t>
  </si>
  <si>
    <t>Taxe d'enlèvement des ordures ménagères (TEOM)</t>
  </si>
  <si>
    <t>Taxe d'apprentissage</t>
  </si>
  <si>
    <t>Impositions forfaitaires des entreprises de réseaux (IFER)</t>
  </si>
  <si>
    <t>Taxe sur les surfaces commerciales (TASCOM)</t>
  </si>
  <si>
    <r>
      <rPr>
        <b/>
        <sz val="22"/>
        <color theme="4" tint="-0.249977111117893"/>
        <rFont val="Arial"/>
        <family val="2"/>
      </rPr>
      <t>1</t>
    </r>
    <r>
      <rPr>
        <b/>
        <sz val="18"/>
        <color theme="4" tint="-0.249977111117893"/>
        <rFont val="Arial"/>
        <family val="2"/>
      </rPr>
      <t>-3 Les chiffres clés de la fiscalité locale</t>
    </r>
  </si>
  <si>
    <r>
      <rPr>
        <b/>
        <sz val="22"/>
        <color theme="4" tint="-0.249977111117893"/>
        <rFont val="Arial"/>
        <family val="2"/>
      </rPr>
      <t>1</t>
    </r>
    <r>
      <rPr>
        <b/>
        <sz val="18"/>
        <color theme="4" tint="-0.249977111117893"/>
        <rFont val="Arial"/>
        <family val="2"/>
      </rPr>
      <t>-5 Les chiffres clés de la fonction publique territoriale</t>
    </r>
  </si>
  <si>
    <t>Ensemble FPT</t>
  </si>
  <si>
    <t>Fonction publique territoriale 
(FPT)</t>
  </si>
  <si>
    <t xml:space="preserve">Fonction publique 
de l'État 
(FPE) </t>
  </si>
  <si>
    <t>Indéterminée</t>
  </si>
  <si>
    <t xml:space="preserve">Catégorie A </t>
  </si>
  <si>
    <t xml:space="preserve">Catégorie B </t>
  </si>
  <si>
    <t>Catégorie C</t>
  </si>
  <si>
    <t>Ensemble des communes</t>
  </si>
  <si>
    <t>&lt; 100h.</t>
  </si>
  <si>
    <t>100-200 h.</t>
  </si>
  <si>
    <t>200-500 h.</t>
  </si>
  <si>
    <t>500-2000 h.</t>
  </si>
  <si>
    <t>2000-3500 h.</t>
  </si>
  <si>
    <t>3500-5000 h.</t>
  </si>
  <si>
    <t>5-10 000 h.</t>
  </si>
  <si>
    <t>10-20 000 h.</t>
  </si>
  <si>
    <t>20-50 000 h.</t>
  </si>
  <si>
    <t>50-100 000 h.</t>
  </si>
  <si>
    <t>100-300 000 h.</t>
  </si>
  <si>
    <t>&gt; 300 000 h.</t>
  </si>
  <si>
    <r>
      <rPr>
        <b/>
        <sz val="22"/>
        <color theme="4" tint="-0.249977111117893"/>
        <rFont val="Arial"/>
        <family val="2"/>
      </rPr>
      <t>1</t>
    </r>
    <r>
      <rPr>
        <b/>
        <sz val="18"/>
        <color theme="4" tint="-0.249977111117893"/>
        <rFont val="Arial"/>
        <family val="2"/>
      </rPr>
      <t>-4 Les chiffres clés des transferts de l'État aux collectivités</t>
    </r>
  </si>
  <si>
    <t>Evolution du nombre de communes en %</t>
  </si>
  <si>
    <t>TVA transférée
4,3 Md€</t>
  </si>
  <si>
    <t>Communautés urbaines (CU)</t>
  </si>
  <si>
    <t>Taux de croissance annuels des principaux agrégats comptables</t>
  </si>
  <si>
    <t>Dépenses de 
fonctionnement</t>
  </si>
  <si>
    <t>Recettes de 
fonctionnement</t>
  </si>
  <si>
    <t>Dépenses 
d'investissement</t>
  </si>
  <si>
    <t>Recettes 
d'investissement</t>
  </si>
  <si>
    <t>Voir fiche 4-1</t>
  </si>
  <si>
    <t>Source : DGCL - Données DGFIP, comptes de gestion - budgets principaux.</t>
  </si>
  <si>
    <r>
      <t>Niveau</t>
    </r>
    <r>
      <rPr>
        <i/>
        <sz val="10"/>
        <rFont val="Arial"/>
        <family val="2"/>
      </rPr>
      <t xml:space="preserve"> (en milliards d'euros)</t>
    </r>
  </si>
  <si>
    <t xml:space="preserve">Les produits de la fiscalité directe locale se sont élevés à 95,7 Md€ en 2019, en hausse de + 3,3 %. 
(voir fiche 5-1). </t>
  </si>
  <si>
    <t>Évolution des taux de taxe d'habitation dans le secteur communal, en fonction de la position dans le cycle électoral</t>
  </si>
  <si>
    <t>N+5</t>
  </si>
  <si>
    <t>Titre modifié</t>
  </si>
  <si>
    <t>Les taux de taxe d'habitation ont augmenté de +0,03 point en 2019 dans le secteur communal. Lors des trois cycles électoraux précédents, l'évolution à ce stade du cycle était de +0,06 point.
(voir fiche 5-3)</t>
  </si>
  <si>
    <t>Taxe d'habitation</t>
  </si>
  <si>
    <t>Source : DGCL. Données DGFiP, REI.</t>
  </si>
  <si>
    <t>Source : Insee Première d'avril</t>
  </si>
  <si>
    <t>Au 31/12/2018 on compte 1,95 million d'agents dans la fonction publique territoriale (FPT). Cet effectif a diminué de -0,8 % par rapport à 2017.
(voir fiche 8-1)</t>
  </si>
  <si>
    <t>Source : DGCL. Données : Insee, SIASP.</t>
  </si>
  <si>
    <r>
      <rPr>
        <b/>
        <sz val="10"/>
        <rFont val="Arial"/>
        <family val="2"/>
      </rPr>
      <t xml:space="preserve">1-1 </t>
    </r>
    <r>
      <rPr>
        <sz val="10"/>
        <rFont val="Arial"/>
        <family val="2"/>
      </rPr>
      <t>Les chiffres clés des collectivités locales</t>
    </r>
  </si>
  <si>
    <r>
      <rPr>
        <b/>
        <sz val="10"/>
        <rFont val="Arial"/>
        <family val="2"/>
      </rPr>
      <t>1-2</t>
    </r>
    <r>
      <rPr>
        <sz val="10"/>
        <rFont val="Arial"/>
        <family val="2"/>
      </rPr>
      <t xml:space="preserve"> Les chiffres clés des finances locales</t>
    </r>
  </si>
  <si>
    <r>
      <rPr>
        <b/>
        <sz val="10"/>
        <rFont val="Arial"/>
        <family val="2"/>
      </rPr>
      <t xml:space="preserve">1-3 </t>
    </r>
    <r>
      <rPr>
        <sz val="10"/>
        <rFont val="Arial"/>
        <family val="2"/>
      </rPr>
      <t>Les chiffres clés de la fiscalité locale</t>
    </r>
  </si>
  <si>
    <r>
      <rPr>
        <b/>
        <sz val="10"/>
        <rFont val="Arial"/>
        <family val="2"/>
      </rPr>
      <t>1-4</t>
    </r>
    <r>
      <rPr>
        <sz val="10"/>
        <rFont val="Arial"/>
        <family val="2"/>
      </rPr>
      <t xml:space="preserve"> Les chiffres clés des transferts de l'État aux collectivités</t>
    </r>
  </si>
  <si>
    <r>
      <rPr>
        <b/>
        <sz val="10"/>
        <rFont val="Arial"/>
        <family val="2"/>
      </rPr>
      <t xml:space="preserve">1-5 </t>
    </r>
    <r>
      <rPr>
        <sz val="10"/>
        <rFont val="Arial"/>
        <family val="2"/>
      </rPr>
      <t>Les chiffres clés de la fonction publique territoriale</t>
    </r>
  </si>
  <si>
    <t>Source : DGCL. Données DGFiP, REI et Comptes de gestion - budgets principaux et annexes.</t>
  </si>
  <si>
    <t>numéro de fiche en appel modifié (8-5)</t>
  </si>
  <si>
    <t>Par rapport aux autres versants de la fonction publique, la FPT se caractérise par une forte proportion d'agents de catégorie C (76%) et une faible proportion d'agents de catégorie A (9 %).
(voir fiche 8-1)</t>
  </si>
  <si>
    <t>numéro de fiche en appel modifié (8-1)</t>
  </si>
  <si>
    <t>Versement mobilité</t>
  </si>
  <si>
    <t>libellé modifié -&gt;</t>
  </si>
  <si>
    <t>En 2019, les dépenses de fonctionnement des collectivités locales ont augmenté de + 1,1 % et leurs investissements de + 13,0 %.</t>
  </si>
  <si>
    <r>
      <t>Les finances des collectivités locales en 2019</t>
    </r>
    <r>
      <rPr>
        <sz val="10"/>
        <rFont val="Arial"/>
        <family val="2"/>
      </rPr>
      <t xml:space="preserve"> (voir fiches 4-1 à 4-6)</t>
    </r>
  </si>
  <si>
    <t>Régions et CTU</t>
  </si>
  <si>
    <t>CU : communautés urbaines ; CA : communautés d'agglomération ; CC : communautés de communes.</t>
  </si>
  <si>
    <t>Total des transferts</t>
  </si>
  <si>
    <t>Le nombre d'agents territoriaux par habitant est de 14,3 agents en équivalent temps plein pour 1000 habitants. Ce taux d'administration est plus faible dans les petites communes et plus élevé dans les grandes.
(voir fiche 8-5)</t>
  </si>
  <si>
    <t>Depuis plusieurs années, le nombre d'EPCI à fiscalité propre a baissé, sous l'effet notamment de la mise en place des schémas départementaux de coopération intercommunale (SDCI). Au 1er janvier 2021 on compte 1 253 EPCI à fiscalité propre. 
(voir fiche 2-5a)</t>
  </si>
  <si>
    <t>Au 1er janvier 2021 on compte trois communes de moins qu'en 2020, soit 
34 965 communes.
(voir fiche 2-2)</t>
  </si>
  <si>
    <r>
      <t>67,0 millions d'habitants en France au 1</t>
    </r>
    <r>
      <rPr>
        <b/>
        <vertAlign val="superscript"/>
        <sz val="16"/>
        <color theme="4" tint="-0.249977111117893"/>
        <rFont val="Arial"/>
        <family val="2"/>
      </rPr>
      <t>er</t>
    </r>
    <r>
      <rPr>
        <b/>
        <sz val="16"/>
        <color theme="4" tint="-0.249977111117893"/>
        <rFont val="Arial"/>
        <family val="2"/>
      </rPr>
      <t xml:space="preserve"> janvier 2021, répartis 
dans 18 régions, 101 départements et 34 965 communes.</t>
    </r>
  </si>
  <si>
    <t>Concours de l'État</t>
  </si>
  <si>
    <t>Fiscalité transférée</t>
  </si>
  <si>
    <t>Contreparties de dégrèvements et transferts divers</t>
  </si>
  <si>
    <t>Répartition en 2021 par type de transfert</t>
  </si>
  <si>
    <t xml:space="preserve">Transferts financiers de l'Etat aux collectivités territoriales en 2021 (104,4 Md€ ) </t>
  </si>
  <si>
    <t>Dotation globale de 
fonctionnement (DGF)
26,8 Md€</t>
  </si>
  <si>
    <t>Autres prélèvements
sur recettes (PSR)
16,5 Md€</t>
  </si>
  <si>
    <t>Mission RCT 
4,1 Md€</t>
  </si>
  <si>
    <t>Subventions 
des ministères
4,7 Md€</t>
  </si>
  <si>
    <t>Contrepartie 
de dégrèvements 
législatifs
9,0 Md€</t>
  </si>
  <si>
    <t>Produit des amendes
0,6 Md€</t>
  </si>
  <si>
    <t>Fiscalité transférée 
(hors formation 
professionnelle)
37,4 Md€</t>
  </si>
  <si>
    <r>
      <t>Autres concours</t>
    </r>
    <r>
      <rPr>
        <vertAlign val="superscript"/>
        <sz val="11"/>
        <rFont val="Arial"/>
        <family val="2"/>
      </rPr>
      <t xml:space="preserve"> (a)</t>
    </r>
    <r>
      <rPr>
        <sz val="10"/>
        <rFont val="Arial"/>
        <family val="2"/>
      </rPr>
      <t xml:space="preserve">
1,1 Md€</t>
    </r>
  </si>
  <si>
    <t>(a) Fonds de sauvegarde des départements ; Ressources formation professionnelle et apprentissage.</t>
  </si>
  <si>
    <t>Source : PLF 2021.</t>
  </si>
  <si>
    <t>Source : Lois de finances initiale et PLF 2021.</t>
  </si>
  <si>
    <t>Population totale = population municpale + population comptée à part.</t>
  </si>
  <si>
    <t>Les transferts de l'État aux collectivités territoriales représentent 104,4 Md€ en 2021. La réforme de la taxe d'habitation est à l'origine de la baisse des contrepartie de dégrèvements.
(voir fiche 6-1)</t>
  </si>
  <si>
    <t>Au 1er janvier 2021, les métropoles regroupent
 19,6 millions d'habitants (en incluant la métropole de Lyon), au sens de leur population totale.
(voir fiche 2-5a)</t>
  </si>
</sst>
</file>

<file path=xl/styles.xml><?xml version="1.0" encoding="utf-8"?>
<styleSheet xmlns="http://schemas.openxmlformats.org/spreadsheetml/2006/main">
  <numFmts count="17">
    <numFmt numFmtId="44" formatCode="_-* #,##0.00\ &quot;€&quot;_-;\-* #,##0.00\ &quot;€&quot;_-;_-* &quot;-&quot;??\ &quot;€&quot;_-;_-@_-"/>
    <numFmt numFmtId="43" formatCode="_-* #,##0.00\ _€_-;\-* #,##0.00\ _€_-;_-* &quot;-&quot;??\ _€_-;_-@_-"/>
    <numFmt numFmtId="164" formatCode="0.0%"/>
    <numFmt numFmtId="165" formatCode="0.0"/>
    <numFmt numFmtId="166" formatCode="#,##0.0"/>
    <numFmt numFmtId="167" formatCode="0.0&quot; années&quot;"/>
    <numFmt numFmtId="168" formatCode="\+0.0%;\-0.0%"/>
    <numFmt numFmtId="169" formatCode="\+0.0;\-0.0"/>
    <numFmt numFmtId="170" formatCode="0.0&quot; ans&quot;"/>
    <numFmt numFmtId="171" formatCode="0.000"/>
    <numFmt numFmtId="172" formatCode="###0"/>
    <numFmt numFmtId="173" formatCode="\+0.00;\-0.00"/>
    <numFmt numFmtId="174" formatCode="\+0.0&quot; pt&quot;;\-0.0&quot; pt&quot;"/>
    <numFmt numFmtId="175" formatCode="0_ ;\-0\ "/>
    <numFmt numFmtId="176" formatCode="#,##0.000"/>
    <numFmt numFmtId="177" formatCode="0.0_ ;\-0.0\ "/>
    <numFmt numFmtId="178" formatCode="_-* #,##0\ _€_-;\-* #,##0\ _€_-;_-* &quot;-&quot;??\ _€_-;_-@_-"/>
  </numFmts>
  <fonts count="55">
    <font>
      <sz val="10"/>
      <name val="Arial"/>
    </font>
    <font>
      <sz val="11"/>
      <color theme="1"/>
      <name val="Calibri"/>
      <family val="2"/>
      <scheme val="minor"/>
    </font>
    <font>
      <sz val="10"/>
      <name val="Arial"/>
      <family val="2"/>
    </font>
    <font>
      <sz val="8"/>
      <name val="Arial"/>
      <family val="2"/>
    </font>
    <font>
      <b/>
      <sz val="14"/>
      <name val="Arial"/>
      <family val="2"/>
    </font>
    <font>
      <b/>
      <sz val="12"/>
      <name val="Arial"/>
      <family val="2"/>
    </font>
    <font>
      <b/>
      <sz val="10"/>
      <name val="Arial"/>
      <family val="2"/>
    </font>
    <font>
      <sz val="10"/>
      <name val="Arial"/>
      <family val="2"/>
    </font>
    <font>
      <i/>
      <sz val="10"/>
      <name val="Arial"/>
      <family val="2"/>
    </font>
    <font>
      <b/>
      <sz val="9"/>
      <name val="Arial"/>
      <family val="2"/>
    </font>
    <font>
      <sz val="10"/>
      <name val="MS Sans Serif"/>
      <family val="2"/>
    </font>
    <font>
      <sz val="12"/>
      <name val="MS Sans Serif"/>
      <family val="2"/>
    </font>
    <font>
      <sz val="9.5"/>
      <name val="Arial"/>
      <family val="2"/>
    </font>
    <font>
      <sz val="10"/>
      <name val="Arial"/>
      <family val="2"/>
    </font>
    <font>
      <sz val="24"/>
      <name val="Arial"/>
      <family val="2"/>
    </font>
    <font>
      <b/>
      <sz val="24"/>
      <name val="Arial"/>
      <family val="2"/>
    </font>
    <font>
      <sz val="12"/>
      <name val="Arial"/>
      <family val="2"/>
    </font>
    <font>
      <sz val="9"/>
      <name val="Arial"/>
      <family val="2"/>
    </font>
    <font>
      <sz val="11"/>
      <name val="Arial"/>
      <family val="2"/>
    </font>
    <font>
      <sz val="11"/>
      <color indexed="8"/>
      <name val="Calibri"/>
      <family val="2"/>
    </font>
    <font>
      <i/>
      <sz val="9.5"/>
      <name val="Arial"/>
      <family val="2"/>
    </font>
    <font>
      <vertAlign val="superscript"/>
      <sz val="11"/>
      <name val="Arial"/>
      <family val="2"/>
    </font>
    <font>
      <b/>
      <sz val="11"/>
      <name val="Arial"/>
      <family val="2"/>
    </font>
    <font>
      <b/>
      <sz val="11"/>
      <color rgb="FF000000"/>
      <name val="Arial"/>
      <family val="2"/>
    </font>
    <font>
      <b/>
      <sz val="9.5"/>
      <name val="Arial"/>
      <family val="2"/>
    </font>
    <font>
      <i/>
      <sz val="8"/>
      <name val="Arial"/>
      <family val="2"/>
    </font>
    <font>
      <b/>
      <sz val="11"/>
      <color theme="1"/>
      <name val="Calibri"/>
      <family val="2"/>
      <scheme val="minor"/>
    </font>
    <font>
      <b/>
      <sz val="9.5"/>
      <color theme="4" tint="-0.249977111117893"/>
      <name val="Arial"/>
      <family val="2"/>
    </font>
    <font>
      <b/>
      <vertAlign val="superscript"/>
      <sz val="10"/>
      <name val="Arial"/>
      <family val="2"/>
    </font>
    <font>
      <b/>
      <i/>
      <sz val="10"/>
      <name val="Arial"/>
      <family val="2"/>
    </font>
    <font>
      <i/>
      <sz val="11"/>
      <color indexed="8"/>
      <name val="Calibri"/>
      <family val="2"/>
    </font>
    <font>
      <b/>
      <sz val="10"/>
      <color theme="4" tint="-0.249977111117893"/>
      <name val="Arial"/>
      <family val="2"/>
    </font>
    <font>
      <i/>
      <sz val="9"/>
      <color theme="4" tint="-0.249977111117893"/>
      <name val="Arial"/>
      <family val="2"/>
    </font>
    <font>
      <sz val="9"/>
      <color indexed="8"/>
      <name val="Arial"/>
      <family val="2"/>
    </font>
    <font>
      <b/>
      <sz val="16"/>
      <color theme="4" tint="-0.249977111117893"/>
      <name val="Arial"/>
      <family val="2"/>
    </font>
    <font>
      <b/>
      <sz val="20"/>
      <name val="Arial"/>
      <family val="2"/>
    </font>
    <font>
      <sz val="10"/>
      <color indexed="8"/>
      <name val="Arial"/>
      <family val="2"/>
    </font>
    <font>
      <b/>
      <vertAlign val="superscript"/>
      <sz val="16"/>
      <color theme="4" tint="-0.249977111117893"/>
      <name val="Arial"/>
      <family val="2"/>
    </font>
    <font>
      <b/>
      <sz val="10"/>
      <color theme="1"/>
      <name val="Arial"/>
      <family val="2"/>
    </font>
    <font>
      <b/>
      <sz val="18"/>
      <color theme="4" tint="-0.249977111117893"/>
      <name val="Arial"/>
      <family val="2"/>
    </font>
    <font>
      <sz val="10"/>
      <name val="Arial"/>
      <family val="2"/>
    </font>
    <font>
      <sz val="10"/>
      <color theme="1"/>
      <name val="Arial"/>
      <family val="2"/>
    </font>
    <font>
      <b/>
      <i/>
      <sz val="11"/>
      <color theme="1"/>
      <name val="Calibri"/>
      <family val="2"/>
      <scheme val="minor"/>
    </font>
    <font>
      <i/>
      <sz val="9"/>
      <color theme="1"/>
      <name val="Arial"/>
      <family val="2"/>
    </font>
    <font>
      <i/>
      <sz val="10"/>
      <color theme="1"/>
      <name val="Arial"/>
      <family val="2"/>
    </font>
    <font>
      <b/>
      <i/>
      <sz val="10"/>
      <color theme="1"/>
      <name val="Arial"/>
      <family val="2"/>
    </font>
    <font>
      <i/>
      <sz val="9"/>
      <color rgb="FF000000"/>
      <name val="StoneSerif-Italic"/>
    </font>
    <font>
      <sz val="9"/>
      <name val="MS Sans Serif"/>
      <family val="2"/>
    </font>
    <font>
      <b/>
      <sz val="22"/>
      <color theme="4" tint="-0.249977111117893"/>
      <name val="Arial"/>
      <family val="2"/>
    </font>
    <font>
      <b/>
      <sz val="11"/>
      <name val="Calibri"/>
      <family val="2"/>
      <scheme val="minor"/>
    </font>
    <font>
      <b/>
      <sz val="11"/>
      <color theme="1"/>
      <name val="Arial"/>
      <family val="2"/>
    </font>
    <font>
      <b/>
      <sz val="12"/>
      <color theme="4" tint="-0.249977111117893"/>
      <name val="Arial"/>
      <family val="2"/>
    </font>
    <font>
      <b/>
      <sz val="10"/>
      <color rgb="FFFF0000"/>
      <name val="Arial"/>
      <family val="2"/>
    </font>
    <font>
      <sz val="10"/>
      <color rgb="FFFF0000"/>
      <name val="Arial"/>
      <family val="2"/>
    </font>
    <font>
      <i/>
      <sz val="9"/>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9">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medium">
        <color indexed="8"/>
      </right>
      <top/>
      <bottom/>
      <diagonal/>
    </border>
    <border>
      <left style="thin">
        <color indexed="8"/>
      </left>
      <right style="thin">
        <color indexed="8"/>
      </right>
      <top/>
      <bottom/>
      <diagonal/>
    </border>
    <border>
      <left style="medium">
        <color indexed="8"/>
      </left>
      <right style="medium">
        <color indexed="8"/>
      </right>
      <top/>
      <bottom style="medium">
        <color indexed="8"/>
      </bottom>
      <diagonal/>
    </border>
    <border>
      <left style="thin">
        <color indexed="8"/>
      </left>
      <right style="thin">
        <color indexed="8"/>
      </right>
      <top/>
      <bottom style="medium">
        <color indexed="8"/>
      </bottom>
      <diagonal/>
    </border>
    <border>
      <left style="thin">
        <color indexed="64"/>
      </left>
      <right/>
      <top/>
      <bottom/>
      <diagonal/>
    </border>
  </borders>
  <cellStyleXfs count="16">
    <xf numFmtId="0" fontId="0" fillId="0" borderId="0"/>
    <xf numFmtId="43" fontId="2" fillId="0" borderId="0" applyFont="0" applyFill="0" applyBorder="0" applyAlignment="0" applyProtection="0"/>
    <xf numFmtId="0" fontId="13" fillId="0" borderId="0"/>
    <xf numFmtId="0" fontId="11" fillId="0" borderId="0"/>
    <xf numFmtId="9" fontId="2" fillId="0" borderId="0" applyFont="0" applyFill="0" applyBorder="0" applyAlignment="0" applyProtection="0"/>
    <xf numFmtId="0" fontId="2" fillId="0" borderId="0"/>
    <xf numFmtId="0" fontId="19" fillId="0" borderId="0"/>
    <xf numFmtId="43" fontId="19"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2" fillId="0" borderId="0"/>
    <xf numFmtId="44" fontId="40" fillId="0" borderId="0" applyFont="0" applyFill="0" applyBorder="0" applyAlignment="0" applyProtection="0"/>
    <xf numFmtId="0" fontId="2" fillId="0" borderId="0"/>
  </cellStyleXfs>
  <cellXfs count="294">
    <xf numFmtId="0" fontId="0" fillId="0" borderId="0" xfId="0"/>
    <xf numFmtId="0" fontId="7" fillId="0" borderId="0" xfId="2" applyFont="1"/>
    <xf numFmtId="0" fontId="5" fillId="0" borderId="0" xfId="2" applyFont="1" applyAlignment="1">
      <alignment horizontal="center"/>
    </xf>
    <xf numFmtId="0" fontId="14" fillId="0" borderId="0" xfId="2" applyFont="1" applyAlignment="1">
      <alignment horizontal="left"/>
    </xf>
    <xf numFmtId="0" fontId="16" fillId="0" borderId="0" xfId="2" applyFont="1"/>
    <xf numFmtId="0" fontId="19" fillId="0" borderId="0" xfId="6" applyNumberFormat="1" applyFont="1" applyFill="1" applyBorder="1" applyAlignment="1" applyProtection="1"/>
    <xf numFmtId="0" fontId="15" fillId="0" borderId="0" xfId="2" applyFont="1" applyAlignment="1">
      <alignment horizontal="center"/>
    </xf>
    <xf numFmtId="0" fontId="15" fillId="0" borderId="0" xfId="2" applyFont="1" applyAlignment="1">
      <alignment horizontal="left"/>
    </xf>
    <xf numFmtId="0" fontId="15" fillId="0" borderId="0" xfId="2" applyFont="1" applyAlignment="1">
      <alignment horizontal="right"/>
    </xf>
    <xf numFmtId="0" fontId="12" fillId="0" borderId="0" xfId="3" applyFont="1" applyFill="1" applyAlignment="1">
      <alignment vertical="center"/>
    </xf>
    <xf numFmtId="0" fontId="12" fillId="2" borderId="0" xfId="3" applyFont="1" applyFill="1" applyAlignment="1">
      <alignment vertical="center"/>
    </xf>
    <xf numFmtId="0" fontId="0" fillId="2" borderId="0" xfId="0" applyFill="1"/>
    <xf numFmtId="0" fontId="8" fillId="2" borderId="0" xfId="0" applyFont="1" applyFill="1"/>
    <xf numFmtId="0" fontId="22" fillId="2" borderId="0" xfId="0" applyFont="1" applyFill="1"/>
    <xf numFmtId="165" fontId="19" fillId="0" borderId="0" xfId="6" applyNumberFormat="1" applyFont="1" applyFill="1" applyBorder="1" applyAlignment="1" applyProtection="1"/>
    <xf numFmtId="165" fontId="26" fillId="2" borderId="0" xfId="0" applyNumberFormat="1" applyFont="1" applyFill="1" applyBorder="1" applyAlignment="1">
      <alignment horizontal="right" indent="2"/>
    </xf>
    <xf numFmtId="165" fontId="0" fillId="2" borderId="0" xfId="0" applyNumberFormat="1" applyFill="1" applyBorder="1" applyAlignment="1">
      <alignment horizontal="right" indent="2"/>
    </xf>
    <xf numFmtId="0" fontId="4" fillId="2" borderId="0" xfId="0" applyFont="1" applyFill="1" applyAlignment="1">
      <alignment horizontal="left"/>
    </xf>
    <xf numFmtId="0" fontId="2" fillId="2" borderId="0" xfId="0" applyFont="1" applyFill="1" applyBorder="1"/>
    <xf numFmtId="2" fontId="2" fillId="2" borderId="0" xfId="0" applyNumberFormat="1" applyFont="1" applyFill="1" applyBorder="1" applyAlignment="1">
      <alignment horizontal="left" indent="1"/>
    </xf>
    <xf numFmtId="0" fontId="12" fillId="3" borderId="0" xfId="3" applyFont="1" applyFill="1" applyAlignment="1">
      <alignment vertical="center"/>
    </xf>
    <xf numFmtId="0" fontId="39" fillId="3" borderId="0" xfId="3" applyFont="1" applyFill="1" applyAlignment="1">
      <alignment vertical="center"/>
    </xf>
    <xf numFmtId="0" fontId="0" fillId="3" borderId="0" xfId="0" applyFill="1"/>
    <xf numFmtId="172" fontId="6" fillId="2" borderId="1" xfId="5" applyNumberFormat="1" applyFont="1" applyFill="1" applyBorder="1" applyAlignment="1">
      <alignment horizontal="right" indent="1"/>
    </xf>
    <xf numFmtId="166" fontId="3" fillId="2" borderId="0" xfId="5" applyNumberFormat="1" applyFont="1" applyFill="1" applyBorder="1" applyAlignment="1">
      <alignment horizontal="right" indent="1"/>
    </xf>
    <xf numFmtId="0" fontId="12" fillId="2" borderId="0" xfId="3" applyFont="1" applyFill="1" applyBorder="1" applyAlignment="1">
      <alignment vertical="center"/>
    </xf>
    <xf numFmtId="0" fontId="5" fillId="2" borderId="0" xfId="3" applyFont="1" applyFill="1" applyBorder="1" applyAlignment="1">
      <alignment vertical="center"/>
    </xf>
    <xf numFmtId="0" fontId="27" fillId="2" borderId="0" xfId="3" applyFont="1" applyFill="1" applyBorder="1" applyAlignment="1">
      <alignment horizontal="center" vertical="center" wrapText="1"/>
    </xf>
    <xf numFmtId="3" fontId="6" fillId="2" borderId="1" xfId="5" applyNumberFormat="1" applyFont="1" applyFill="1" applyBorder="1" applyAlignment="1">
      <alignment horizontal="right"/>
    </xf>
    <xf numFmtId="172" fontId="6" fillId="2" borderId="1" xfId="5" applyNumberFormat="1" applyFont="1" applyFill="1" applyBorder="1" applyAlignment="1">
      <alignment horizontal="center"/>
    </xf>
    <xf numFmtId="0" fontId="12" fillId="2" borderId="0" xfId="3" applyFont="1" applyFill="1" applyBorder="1" applyAlignment="1">
      <alignment horizontal="center" vertical="center"/>
    </xf>
    <xf numFmtId="3" fontId="6" fillId="2" borderId="0" xfId="5" applyNumberFormat="1" applyFont="1" applyFill="1" applyBorder="1" applyAlignment="1">
      <alignment horizontal="center"/>
    </xf>
    <xf numFmtId="3" fontId="6" fillId="2" borderId="0" xfId="5" applyNumberFormat="1" applyFont="1" applyFill="1" applyBorder="1" applyAlignment="1">
      <alignment horizontal="center" vertical="center"/>
    </xf>
    <xf numFmtId="3" fontId="12" fillId="2" borderId="0" xfId="3" applyNumberFormat="1" applyFont="1" applyFill="1" applyBorder="1" applyAlignment="1">
      <alignment horizontal="right" vertical="center" indent="1"/>
    </xf>
    <xf numFmtId="164" fontId="12" fillId="2" borderId="0" xfId="4" applyNumberFormat="1" applyFont="1" applyFill="1" applyBorder="1" applyAlignment="1">
      <alignment horizontal="right" vertical="center" indent="1"/>
    </xf>
    <xf numFmtId="3" fontId="2" fillId="2" borderId="0" xfId="5" applyNumberFormat="1" applyFont="1" applyFill="1" applyBorder="1" applyAlignment="1"/>
    <xf numFmtId="166" fontId="3" fillId="2" borderId="3" xfId="5" applyNumberFormat="1" applyFont="1" applyFill="1" applyBorder="1" applyAlignment="1">
      <alignment horizontal="right" indent="1"/>
    </xf>
    <xf numFmtId="3" fontId="2" fillId="2" borderId="3" xfId="5" applyNumberFormat="1" applyFont="1" applyFill="1" applyBorder="1" applyAlignment="1">
      <alignment vertical="center" wrapText="1"/>
    </xf>
    <xf numFmtId="0" fontId="25" fillId="2" borderId="0" xfId="3" applyFont="1" applyFill="1" applyBorder="1" applyAlignment="1">
      <alignment vertical="center"/>
    </xf>
    <xf numFmtId="0" fontId="20" fillId="2" borderId="0" xfId="3" applyFont="1" applyFill="1" applyBorder="1" applyAlignment="1">
      <alignment vertical="center"/>
    </xf>
    <xf numFmtId="0" fontId="0" fillId="2" borderId="0" xfId="0" applyFill="1" applyBorder="1"/>
    <xf numFmtId="0" fontId="12" fillId="2" borderId="0" xfId="3" applyFont="1" applyFill="1" applyBorder="1" applyAlignment="1">
      <alignment horizontal="left" vertical="center" indent="1"/>
    </xf>
    <xf numFmtId="3" fontId="12" fillId="2" borderId="0" xfId="3" applyNumberFormat="1" applyFont="1" applyFill="1" applyBorder="1" applyAlignment="1">
      <alignment horizontal="right" vertical="center" indent="2"/>
    </xf>
    <xf numFmtId="3" fontId="12" fillId="2" borderId="0" xfId="4" applyNumberFormat="1" applyFont="1" applyFill="1" applyBorder="1" applyAlignment="1">
      <alignment horizontal="right" vertical="center" indent="4"/>
    </xf>
    <xf numFmtId="166" fontId="12" fillId="2" borderId="0" xfId="4" applyNumberFormat="1" applyFont="1" applyFill="1" applyBorder="1" applyAlignment="1">
      <alignment horizontal="right" vertical="center" indent="3"/>
    </xf>
    <xf numFmtId="166" fontId="12" fillId="2" borderId="0" xfId="3" applyNumberFormat="1" applyFont="1" applyFill="1" applyBorder="1" applyAlignment="1">
      <alignment horizontal="right" vertical="center" indent="3"/>
    </xf>
    <xf numFmtId="3" fontId="24" fillId="2" borderId="0" xfId="3" applyNumberFormat="1" applyFont="1" applyFill="1" applyBorder="1" applyAlignment="1">
      <alignment horizontal="right" vertical="center" indent="2"/>
    </xf>
    <xf numFmtId="3" fontId="24" fillId="2" borderId="0" xfId="4" applyNumberFormat="1" applyFont="1" applyFill="1" applyBorder="1" applyAlignment="1">
      <alignment horizontal="right" vertical="center" indent="4"/>
    </xf>
    <xf numFmtId="166" fontId="24" fillId="2" borderId="0" xfId="4" applyNumberFormat="1" applyFont="1" applyFill="1" applyBorder="1" applyAlignment="1">
      <alignment horizontal="right" vertical="center" indent="3"/>
    </xf>
    <xf numFmtId="166" fontId="24" fillId="2" borderId="0" xfId="3" applyNumberFormat="1" applyFont="1" applyFill="1" applyBorder="1" applyAlignment="1">
      <alignment horizontal="right" vertical="center" indent="3"/>
    </xf>
    <xf numFmtId="0" fontId="12" fillId="2" borderId="0" xfId="3" applyFont="1" applyFill="1" applyBorder="1" applyAlignment="1">
      <alignment horizontal="left" vertical="center"/>
    </xf>
    <xf numFmtId="3" fontId="12" fillId="2" borderId="0" xfId="3" quotePrefix="1" applyNumberFormat="1" applyFont="1" applyFill="1" applyBorder="1" applyAlignment="1">
      <alignment horizontal="right" vertical="center" indent="1"/>
    </xf>
    <xf numFmtId="0" fontId="24" fillId="2" borderId="0" xfId="3" applyFont="1" applyFill="1" applyBorder="1" applyAlignment="1">
      <alignment horizontal="left" vertical="center" indent="1"/>
    </xf>
    <xf numFmtId="3" fontId="24" fillId="2" borderId="0" xfId="3" applyNumberFormat="1" applyFont="1" applyFill="1" applyBorder="1" applyAlignment="1">
      <alignment horizontal="right" vertical="center" indent="1"/>
    </xf>
    <xf numFmtId="0" fontId="20" fillId="2" borderId="0" xfId="3" applyFont="1" applyFill="1" applyBorder="1" applyAlignment="1">
      <alignment horizontal="left" vertical="center" indent="1"/>
    </xf>
    <xf numFmtId="3" fontId="20" fillId="2" borderId="0" xfId="3" applyNumberFormat="1" applyFont="1" applyFill="1" applyBorder="1" applyAlignment="1">
      <alignment horizontal="right" vertical="center" indent="2"/>
    </xf>
    <xf numFmtId="3" fontId="20" fillId="2" borderId="0" xfId="4" applyNumberFormat="1" applyFont="1" applyFill="1" applyBorder="1" applyAlignment="1">
      <alignment horizontal="right" vertical="center" indent="4"/>
    </xf>
    <xf numFmtId="166" fontId="20" fillId="2" borderId="0" xfId="4" applyNumberFormat="1" applyFont="1" applyFill="1" applyBorder="1" applyAlignment="1">
      <alignment horizontal="right" vertical="center" indent="3"/>
    </xf>
    <xf numFmtId="166" fontId="20" fillId="2" borderId="0" xfId="3" applyNumberFormat="1" applyFont="1" applyFill="1" applyBorder="1" applyAlignment="1">
      <alignment horizontal="right" vertical="center" indent="3"/>
    </xf>
    <xf numFmtId="0" fontId="0" fillId="2" borderId="0" xfId="2" applyFont="1" applyFill="1" applyBorder="1" applyAlignment="1">
      <alignment vertical="center"/>
    </xf>
    <xf numFmtId="165" fontId="0" fillId="2" borderId="0" xfId="2" applyNumberFormat="1" applyFont="1" applyFill="1" applyBorder="1" applyAlignment="1">
      <alignment vertical="center"/>
    </xf>
    <xf numFmtId="16" fontId="35" fillId="2" borderId="0" xfId="2" quotePrefix="1" applyNumberFormat="1" applyFont="1" applyFill="1" applyBorder="1" applyAlignment="1">
      <alignment vertical="center"/>
    </xf>
    <xf numFmtId="0" fontId="2" fillId="2" borderId="0" xfId="2" applyFont="1" applyFill="1" applyBorder="1" applyAlignment="1">
      <alignment vertical="center"/>
    </xf>
    <xf numFmtId="0" fontId="18" fillId="2" borderId="0" xfId="0" applyFont="1" applyFill="1"/>
    <xf numFmtId="0" fontId="0" fillId="2" borderId="0" xfId="2" applyFont="1" applyFill="1" applyAlignment="1">
      <alignment vertical="center"/>
    </xf>
    <xf numFmtId="0" fontId="6" fillId="2" borderId="0" xfId="2" applyFont="1" applyFill="1" applyAlignment="1">
      <alignment vertical="center"/>
    </xf>
    <xf numFmtId="164" fontId="0" fillId="2" borderId="0" xfId="4" applyNumberFormat="1" applyFont="1" applyFill="1" applyAlignment="1">
      <alignment vertical="center"/>
    </xf>
    <xf numFmtId="0" fontId="2" fillId="2" borderId="0" xfId="2" applyFont="1" applyFill="1" applyAlignment="1">
      <alignment vertical="center"/>
    </xf>
    <xf numFmtId="0" fontId="2" fillId="2" borderId="0" xfId="0" applyFont="1" applyFill="1"/>
    <xf numFmtId="0" fontId="6" fillId="2" borderId="0" xfId="14" applyNumberFormat="1" applyFont="1" applyFill="1" applyBorder="1" applyAlignment="1">
      <alignment horizontal="left" vertical="center" wrapText="1"/>
    </xf>
    <xf numFmtId="2" fontId="26" fillId="2" borderId="1" xfId="0" applyNumberFormat="1" applyFont="1" applyFill="1" applyBorder="1"/>
    <xf numFmtId="165" fontId="26" fillId="2" borderId="1" xfId="0" applyNumberFormat="1" applyFont="1" applyFill="1" applyBorder="1" applyAlignment="1">
      <alignment horizontal="center"/>
    </xf>
    <xf numFmtId="0" fontId="6" fillId="2" borderId="2" xfId="14" applyNumberFormat="1" applyFont="1" applyFill="1" applyBorder="1" applyAlignment="1">
      <alignment horizontal="left" vertical="center" wrapText="1"/>
    </xf>
    <xf numFmtId="165" fontId="26" fillId="2" borderId="2" xfId="0" applyNumberFormat="1" applyFont="1" applyFill="1" applyBorder="1" applyAlignment="1">
      <alignment horizontal="right" indent="2"/>
    </xf>
    <xf numFmtId="2" fontId="8" fillId="2" borderId="3" xfId="0" applyNumberFormat="1" applyFont="1" applyFill="1" applyBorder="1" applyAlignment="1">
      <alignment horizontal="left" indent="1"/>
    </xf>
    <xf numFmtId="0" fontId="8" fillId="2" borderId="0" xfId="0" applyFont="1" applyFill="1" applyBorder="1"/>
    <xf numFmtId="2" fontId="8" fillId="2" borderId="0" xfId="0" applyNumberFormat="1" applyFont="1" applyFill="1" applyBorder="1" applyAlignment="1">
      <alignment horizontal="left" indent="1"/>
    </xf>
    <xf numFmtId="165" fontId="0" fillId="2" borderId="0" xfId="0" applyNumberFormat="1" applyFill="1" applyBorder="1" applyAlignment="1">
      <alignment horizontal="center" vertical="center"/>
    </xf>
    <xf numFmtId="165" fontId="0" fillId="2" borderId="2" xfId="0" applyNumberFormat="1" applyFill="1" applyBorder="1" applyAlignment="1">
      <alignment horizontal="center" vertical="center"/>
    </xf>
    <xf numFmtId="165" fontId="26" fillId="2" borderId="0" xfId="0" applyNumberFormat="1" applyFont="1" applyFill="1" applyBorder="1" applyAlignment="1">
      <alignment horizontal="center" vertical="center"/>
    </xf>
    <xf numFmtId="0" fontId="41" fillId="2" borderId="0" xfId="0" applyFont="1" applyFill="1" applyBorder="1"/>
    <xf numFmtId="0" fontId="41" fillId="2" borderId="0" xfId="0" applyFont="1" applyFill="1"/>
    <xf numFmtId="0" fontId="43" fillId="2" borderId="0" xfId="0" applyFont="1" applyFill="1" applyBorder="1"/>
    <xf numFmtId="164" fontId="44" fillId="2" borderId="0" xfId="4" applyNumberFormat="1" applyFont="1" applyFill="1" applyBorder="1" applyAlignment="1">
      <alignment horizontal="right" indent="2"/>
    </xf>
    <xf numFmtId="164" fontId="45" fillId="2" borderId="0" xfId="4" applyNumberFormat="1" applyFont="1" applyFill="1" applyBorder="1" applyAlignment="1">
      <alignment horizontal="right" indent="2"/>
    </xf>
    <xf numFmtId="0" fontId="44" fillId="2" borderId="0" xfId="0" applyFont="1" applyFill="1"/>
    <xf numFmtId="170" fontId="44" fillId="2" borderId="0" xfId="0" applyNumberFormat="1" applyFont="1" applyFill="1" applyBorder="1" applyAlignment="1">
      <alignment horizontal="right" indent="2"/>
    </xf>
    <xf numFmtId="170" fontId="45" fillId="2" borderId="0" xfId="0" applyNumberFormat="1" applyFont="1" applyFill="1" applyBorder="1" applyAlignment="1">
      <alignment horizontal="right" indent="2"/>
    </xf>
    <xf numFmtId="0" fontId="38" fillId="2" borderId="4" xfId="0" applyFont="1" applyFill="1" applyBorder="1" applyAlignment="1">
      <alignment horizontal="center" vertical="top" wrapText="1"/>
    </xf>
    <xf numFmtId="0" fontId="38" fillId="2" borderId="2" xfId="0" applyFont="1" applyFill="1" applyBorder="1" applyAlignment="1">
      <alignment horizontal="center" vertical="center" wrapText="1"/>
    </xf>
    <xf numFmtId="0" fontId="41" fillId="2" borderId="2" xfId="0" applyFont="1" applyFill="1" applyBorder="1" applyAlignment="1">
      <alignment horizontal="left" vertical="top"/>
    </xf>
    <xf numFmtId="0" fontId="41" fillId="2" borderId="1" xfId="0" applyFont="1" applyFill="1" applyBorder="1" applyAlignment="1">
      <alignment horizontal="left" vertical="top"/>
    </xf>
    <xf numFmtId="16" fontId="34" fillId="2" borderId="0" xfId="3" applyNumberFormat="1" applyFont="1" applyFill="1" applyAlignment="1">
      <alignment vertical="center" wrapText="1"/>
    </xf>
    <xf numFmtId="16" fontId="34" fillId="2" borderId="0" xfId="3" applyNumberFormat="1" applyFont="1" applyFill="1" applyAlignment="1">
      <alignment vertical="center"/>
    </xf>
    <xf numFmtId="168" fontId="41" fillId="2" borderId="2" xfId="0" applyNumberFormat="1" applyFont="1" applyFill="1" applyBorder="1" applyAlignment="1">
      <alignment horizontal="center"/>
    </xf>
    <xf numFmtId="168" fontId="41" fillId="2" borderId="0" xfId="0" applyNumberFormat="1" applyFont="1" applyFill="1" applyBorder="1" applyAlignment="1">
      <alignment horizontal="center"/>
    </xf>
    <xf numFmtId="168" fontId="41" fillId="2" borderId="1" xfId="0" applyNumberFormat="1" applyFont="1" applyFill="1" applyBorder="1" applyAlignment="1">
      <alignment horizontal="center"/>
    </xf>
    <xf numFmtId="3" fontId="6" fillId="2" borderId="1" xfId="5" applyNumberFormat="1" applyFont="1" applyFill="1" applyBorder="1" applyAlignment="1">
      <alignment horizontal="left"/>
    </xf>
    <xf numFmtId="3" fontId="2" fillId="2" borderId="0" xfId="5" applyNumberFormat="1" applyFont="1" applyFill="1" applyBorder="1" applyAlignment="1">
      <alignment wrapText="1"/>
    </xf>
    <xf numFmtId="4" fontId="3" fillId="2" borderId="3" xfId="5" applyNumberFormat="1" applyFont="1" applyFill="1" applyBorder="1" applyAlignment="1">
      <alignment horizontal="right" indent="1"/>
    </xf>
    <xf numFmtId="168" fontId="8" fillId="2" borderId="0" xfId="4" applyNumberFormat="1" applyFont="1" applyFill="1" applyBorder="1" applyAlignment="1">
      <alignment horizontal="center" vertical="center"/>
    </xf>
    <xf numFmtId="2" fontId="2" fillId="2" borderId="3" xfId="0" applyNumberFormat="1" applyFont="1" applyFill="1" applyBorder="1" applyAlignment="1">
      <alignment horizontal="left" indent="1"/>
    </xf>
    <xf numFmtId="165" fontId="49" fillId="2" borderId="1" xfId="0" applyNumberFormat="1" applyFont="1" applyFill="1" applyBorder="1" applyAlignment="1">
      <alignment horizontal="center"/>
    </xf>
    <xf numFmtId="165" fontId="6" fillId="2" borderId="0" xfId="0" applyNumberFormat="1" applyFont="1" applyFill="1" applyBorder="1" applyAlignment="1">
      <alignment horizontal="right" indent="2"/>
    </xf>
    <xf numFmtId="165" fontId="6" fillId="2" borderId="0" xfId="0" applyNumberFormat="1" applyFont="1" applyFill="1" applyBorder="1" applyAlignment="1">
      <alignment horizontal="center" vertical="center"/>
    </xf>
    <xf numFmtId="168" fontId="29" fillId="2" borderId="0" xfId="4"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165" fontId="49" fillId="2" borderId="0" xfId="0" applyNumberFormat="1" applyFont="1" applyFill="1" applyBorder="1" applyAlignment="1">
      <alignment horizontal="center" vertical="center"/>
    </xf>
    <xf numFmtId="165" fontId="49" fillId="2" borderId="2" xfId="0" applyNumberFormat="1" applyFont="1" applyFill="1" applyBorder="1" applyAlignment="1">
      <alignment horizontal="right" indent="2"/>
    </xf>
    <xf numFmtId="164" fontId="0" fillId="2" borderId="0" xfId="0" applyNumberFormat="1" applyFill="1" applyBorder="1" applyAlignment="1">
      <alignment horizontal="center" vertical="center"/>
    </xf>
    <xf numFmtId="164" fontId="6" fillId="2" borderId="0" xfId="0" applyNumberFormat="1" applyFont="1" applyFill="1" applyBorder="1" applyAlignment="1">
      <alignment horizontal="center" vertical="center"/>
    </xf>
    <xf numFmtId="164" fontId="43" fillId="2" borderId="0" xfId="4" applyNumberFormat="1" applyFont="1" applyFill="1" applyBorder="1"/>
    <xf numFmtId="167" fontId="43" fillId="2" borderId="0" xfId="0" applyNumberFormat="1" applyFont="1" applyFill="1" applyBorder="1"/>
    <xf numFmtId="174" fontId="8" fillId="2" borderId="3" xfId="4" applyNumberFormat="1" applyFont="1" applyFill="1" applyBorder="1" applyAlignment="1">
      <alignment horizontal="center"/>
    </xf>
    <xf numFmtId="174" fontId="29" fillId="2" borderId="3" xfId="4" applyNumberFormat="1" applyFont="1" applyFill="1" applyBorder="1" applyAlignment="1">
      <alignment horizontal="center"/>
    </xf>
    <xf numFmtId="0" fontId="39" fillId="0" borderId="0" xfId="3" applyFont="1" applyFill="1" applyAlignment="1">
      <alignment vertical="center"/>
    </xf>
    <xf numFmtId="0" fontId="10" fillId="0" borderId="0" xfId="5" applyFont="1" applyFill="1" applyBorder="1"/>
    <xf numFmtId="0" fontId="10" fillId="0" borderId="0" xfId="5" applyFont="1" applyFill="1"/>
    <xf numFmtId="16" fontId="34" fillId="0" borderId="0" xfId="3" applyNumberFormat="1" applyFont="1" applyFill="1" applyAlignment="1">
      <alignment vertical="center" wrapText="1"/>
    </xf>
    <xf numFmtId="16" fontId="34" fillId="0" borderId="0" xfId="3" applyNumberFormat="1" applyFont="1" applyFill="1" applyAlignment="1">
      <alignment vertical="center"/>
    </xf>
    <xf numFmtId="0" fontId="0" fillId="0" borderId="0" xfId="0" applyFill="1"/>
    <xf numFmtId="0" fontId="4" fillId="0" borderId="0" xfId="0" applyFont="1" applyFill="1" applyAlignment="1">
      <alignment horizontal="left"/>
    </xf>
    <xf numFmtId="0" fontId="41" fillId="0" borderId="0" xfId="5" applyFont="1" applyFill="1" applyBorder="1"/>
    <xf numFmtId="171" fontId="41" fillId="0" borderId="0" xfId="5" applyNumberFormat="1" applyFont="1" applyFill="1" applyBorder="1"/>
    <xf numFmtId="0" fontId="22" fillId="0" borderId="0" xfId="0" applyFont="1" applyFill="1"/>
    <xf numFmtId="0" fontId="8" fillId="0" borderId="0" xfId="5" applyFont="1" applyFill="1" applyBorder="1"/>
    <xf numFmtId="0" fontId="2" fillId="0" borderId="0" xfId="5" applyFont="1" applyFill="1" applyBorder="1"/>
    <xf numFmtId="0" fontId="2" fillId="0" borderId="1" xfId="5" applyFont="1" applyFill="1" applyBorder="1"/>
    <xf numFmtId="0" fontId="6" fillId="0" borderId="1" xfId="5" applyFont="1" applyFill="1" applyBorder="1" applyAlignment="1">
      <alignment horizontal="center" wrapText="1"/>
    </xf>
    <xf numFmtId="0" fontId="10" fillId="0" borderId="0" xfId="5" applyFont="1" applyFill="1" applyBorder="1" applyAlignment="1">
      <alignment horizontal="center" vertical="center"/>
    </xf>
    <xf numFmtId="0" fontId="47" fillId="0" borderId="0" xfId="5" applyFont="1" applyFill="1" applyBorder="1" applyAlignment="1">
      <alignment vertical="center"/>
    </xf>
    <xf numFmtId="165" fontId="6" fillId="0" borderId="0" xfId="1" applyNumberFormat="1" applyFont="1" applyFill="1" applyBorder="1" applyAlignment="1">
      <alignment horizontal="right" vertical="center" indent="2"/>
    </xf>
    <xf numFmtId="165" fontId="2" fillId="0" borderId="0" xfId="1" applyNumberFormat="1" applyFont="1" applyFill="1" applyBorder="1" applyAlignment="1">
      <alignment horizontal="right" vertical="center" wrapText="1" indent="2"/>
    </xf>
    <xf numFmtId="165" fontId="6" fillId="0" borderId="0" xfId="1" applyNumberFormat="1" applyFont="1" applyFill="1" applyBorder="1" applyAlignment="1">
      <alignment horizontal="right" vertical="center" wrapText="1" indent="2"/>
    </xf>
    <xf numFmtId="0" fontId="2" fillId="0" borderId="0" xfId="0" applyFont="1" applyFill="1" applyBorder="1" applyAlignment="1">
      <alignment horizontal="left" vertical="top" wrapText="1" indent="3"/>
    </xf>
    <xf numFmtId="0" fontId="46" fillId="0" borderId="0" xfId="0" applyFont="1" applyFill="1" applyAlignment="1"/>
    <xf numFmtId="165" fontId="17" fillId="0" borderId="0" xfId="1" applyNumberFormat="1" applyFont="1" applyFill="1" applyBorder="1" applyAlignment="1">
      <alignment vertical="center"/>
    </xf>
    <xf numFmtId="0" fontId="6" fillId="0" borderId="0" xfId="0" applyFont="1" applyFill="1" applyBorder="1"/>
    <xf numFmtId="0" fontId="8" fillId="0" borderId="0" xfId="0" applyFont="1" applyFill="1" applyBorder="1" applyAlignment="1">
      <alignment vertical="center"/>
    </xf>
    <xf numFmtId="0" fontId="0" fillId="0" borderId="0" xfId="0" applyFill="1" applyBorder="1" applyAlignment="1">
      <alignment horizontal="right"/>
    </xf>
    <xf numFmtId="2" fontId="0" fillId="0" borderId="0" xfId="0" applyNumberFormat="1" applyFill="1" applyBorder="1"/>
    <xf numFmtId="0" fontId="0" fillId="0" borderId="0" xfId="0" applyFill="1" applyBorder="1" applyAlignment="1">
      <alignment horizontal="centerContinuous"/>
    </xf>
    <xf numFmtId="0" fontId="0" fillId="0" borderId="6" xfId="0" applyFill="1" applyBorder="1" applyAlignment="1">
      <alignment horizontal="center"/>
    </xf>
    <xf numFmtId="0" fontId="0" fillId="0" borderId="1" xfId="0" applyFill="1" applyBorder="1" applyAlignment="1">
      <alignment horizontal="center"/>
    </xf>
    <xf numFmtId="0" fontId="0" fillId="0" borderId="7" xfId="0" applyFill="1" applyBorder="1" applyAlignment="1">
      <alignment horizontal="center"/>
    </xf>
    <xf numFmtId="0" fontId="6" fillId="0" borderId="8" xfId="0" applyFont="1" applyFill="1" applyBorder="1" applyAlignment="1">
      <alignment horizontal="right"/>
    </xf>
    <xf numFmtId="173" fontId="0" fillId="0" borderId="9" xfId="0" applyNumberFormat="1" applyFill="1" applyBorder="1"/>
    <xf numFmtId="173" fontId="0" fillId="0" borderId="3" xfId="0" applyNumberFormat="1" applyFill="1" applyBorder="1"/>
    <xf numFmtId="173" fontId="0" fillId="0" borderId="10" xfId="0" applyNumberFormat="1" applyFill="1" applyBorder="1"/>
    <xf numFmtId="0" fontId="6" fillId="0" borderId="5" xfId="0" applyFont="1" applyFill="1" applyBorder="1" applyAlignment="1">
      <alignment horizontal="right"/>
    </xf>
    <xf numFmtId="0" fontId="2" fillId="0" borderId="0" xfId="0" applyFont="1" applyFill="1" applyBorder="1" applyAlignment="1">
      <alignment vertical="top" wrapText="1"/>
    </xf>
    <xf numFmtId="2" fontId="41" fillId="0" borderId="0" xfId="1" applyNumberFormat="1" applyFont="1" applyFill="1" applyBorder="1" applyAlignment="1">
      <alignment horizontal="center" vertical="center"/>
    </xf>
    <xf numFmtId="2" fontId="2" fillId="0" borderId="0" xfId="1" applyNumberFormat="1" applyFont="1" applyFill="1" applyBorder="1" applyAlignment="1">
      <alignment horizontal="center" vertical="center"/>
    </xf>
    <xf numFmtId="2" fontId="41" fillId="0" borderId="0" xfId="1" applyNumberFormat="1" applyFont="1" applyFill="1" applyBorder="1" applyAlignment="1">
      <alignment horizontal="center" vertical="center" wrapText="1"/>
    </xf>
    <xf numFmtId="0" fontId="2" fillId="0" borderId="0" xfId="0" applyFont="1" applyFill="1" applyBorder="1" applyAlignment="1">
      <alignment vertical="top"/>
    </xf>
    <xf numFmtId="0" fontId="8" fillId="0" borderId="0" xfId="0" applyFont="1" applyFill="1" applyBorder="1" applyAlignment="1">
      <alignment vertical="top" wrapText="1"/>
    </xf>
    <xf numFmtId="3" fontId="2" fillId="0" borderId="0" xfId="0" applyNumberFormat="1" applyFont="1"/>
    <xf numFmtId="3" fontId="0" fillId="0" borderId="0" xfId="0" applyNumberFormat="1" applyAlignment="1"/>
    <xf numFmtId="0" fontId="41" fillId="0" borderId="0" xfId="5" applyFont="1" applyFill="1" applyBorder="1" applyAlignment="1">
      <alignment horizontal="center" vertical="center" wrapText="1"/>
    </xf>
    <xf numFmtId="0" fontId="2" fillId="2" borderId="0" xfId="3" applyFont="1" applyFill="1" applyBorder="1" applyAlignment="1">
      <alignment vertical="center"/>
    </xf>
    <xf numFmtId="0" fontId="6" fillId="2" borderId="0" xfId="3" applyFont="1" applyFill="1" applyBorder="1" applyAlignment="1">
      <alignment vertical="center"/>
    </xf>
    <xf numFmtId="0" fontId="31" fillId="2" borderId="0" xfId="3" applyFont="1" applyFill="1" applyBorder="1" applyAlignment="1">
      <alignment horizontal="center" vertical="center" wrapText="1"/>
    </xf>
    <xf numFmtId="0" fontId="6" fillId="2" borderId="2" xfId="14" applyNumberFormat="1" applyFont="1" applyFill="1" applyBorder="1" applyAlignment="1">
      <alignment horizontal="left" vertical="center"/>
    </xf>
    <xf numFmtId="171" fontId="19" fillId="0" borderId="0" xfId="6" applyNumberFormat="1" applyFont="1" applyFill="1" applyBorder="1" applyAlignment="1" applyProtection="1"/>
    <xf numFmtId="2" fontId="19" fillId="0" borderId="0" xfId="6" applyNumberFormat="1" applyFont="1" applyFill="1" applyBorder="1" applyAlignment="1" applyProtection="1"/>
    <xf numFmtId="0" fontId="30" fillId="0" borderId="0" xfId="6" applyNumberFormat="1" applyFont="1" applyFill="1" applyBorder="1" applyAlignment="1" applyProtection="1"/>
    <xf numFmtId="0" fontId="2" fillId="0" borderId="11" xfId="0" applyFont="1" applyFill="1" applyBorder="1"/>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4" xfId="0" applyFont="1" applyFill="1" applyBorder="1" applyAlignment="1"/>
    <xf numFmtId="0" fontId="2" fillId="0" borderId="16" xfId="0" applyFont="1" applyFill="1" applyBorder="1" applyAlignment="1"/>
    <xf numFmtId="9" fontId="2" fillId="0" borderId="15" xfId="4" applyFont="1" applyFill="1" applyBorder="1" applyAlignment="1">
      <alignment vertical="center" wrapText="1"/>
    </xf>
    <xf numFmtId="9" fontId="2" fillId="0" borderId="15" xfId="4" applyFont="1" applyFill="1" applyBorder="1" applyAlignment="1">
      <alignment horizontal="right"/>
    </xf>
    <xf numFmtId="9" fontId="2" fillId="0" borderId="17" xfId="4" applyFont="1" applyFill="1" applyBorder="1" applyAlignment="1">
      <alignment horizontal="right" vertical="center"/>
    </xf>
    <xf numFmtId="0" fontId="6" fillId="0" borderId="0" xfId="0" applyFont="1" applyFill="1"/>
    <xf numFmtId="0" fontId="17" fillId="0" borderId="0" xfId="0" applyNumberFormat="1" applyFont="1" applyFill="1" applyBorder="1" applyAlignment="1" applyProtection="1">
      <alignment horizontal="left" vertical="center" wrapText="1"/>
    </xf>
    <xf numFmtId="165" fontId="17" fillId="0" borderId="0" xfId="0" applyNumberFormat="1" applyFont="1" applyFill="1" applyBorder="1" applyAlignment="1" applyProtection="1">
      <alignment horizontal="right" vertical="center" wrapText="1" indent="2"/>
    </xf>
    <xf numFmtId="0" fontId="33" fillId="0" borderId="0"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left" vertical="center" wrapText="1"/>
    </xf>
    <xf numFmtId="165" fontId="9" fillId="0" borderId="1" xfId="0" applyNumberFormat="1" applyFont="1" applyFill="1" applyBorder="1" applyAlignment="1" applyProtection="1">
      <alignment horizontal="right" vertical="center" wrapText="1" indent="2"/>
    </xf>
    <xf numFmtId="16" fontId="5" fillId="0" borderId="0" xfId="0" quotePrefix="1" applyNumberFormat="1" applyFont="1" applyFill="1"/>
    <xf numFmtId="16" fontId="34" fillId="0" borderId="0" xfId="3" applyNumberFormat="1" applyFont="1" applyFill="1" applyAlignment="1">
      <alignment horizontal="left" vertical="center"/>
    </xf>
    <xf numFmtId="0" fontId="2" fillId="0" borderId="0" xfId="0" applyFont="1" applyFill="1"/>
    <xf numFmtId="3" fontId="0" fillId="0" borderId="0" xfId="0" applyNumberFormat="1" applyFill="1"/>
    <xf numFmtId="0" fontId="32" fillId="0" borderId="0" xfId="0" applyFont="1" applyFill="1"/>
    <xf numFmtId="0" fontId="23" fillId="0" borderId="0" xfId="0" applyFont="1" applyFill="1" applyAlignment="1">
      <alignment horizontal="left" readingOrder="1"/>
    </xf>
    <xf numFmtId="0" fontId="32" fillId="0" borderId="0" xfId="13" applyFont="1" applyFill="1" applyBorder="1" applyAlignment="1">
      <alignment vertical="center"/>
    </xf>
    <xf numFmtId="16" fontId="34" fillId="0" borderId="0" xfId="3" applyNumberFormat="1" applyFont="1" applyFill="1" applyAlignment="1">
      <alignment horizontal="left" vertical="center" wrapText="1"/>
    </xf>
    <xf numFmtId="0" fontId="6" fillId="0" borderId="1" xfId="5" applyFont="1" applyBorder="1" applyAlignment="1">
      <alignment horizontal="left"/>
    </xf>
    <xf numFmtId="0" fontId="2" fillId="0" borderId="0" xfId="5" applyFont="1" applyBorder="1" applyAlignment="1">
      <alignment wrapText="1"/>
    </xf>
    <xf numFmtId="1" fontId="2" fillId="0" borderId="0" xfId="0" applyNumberFormat="1" applyFont="1" applyFill="1"/>
    <xf numFmtId="1" fontId="6" fillId="0" borderId="0" xfId="5" quotePrefix="1" applyNumberFormat="1" applyFont="1" applyFill="1"/>
    <xf numFmtId="1" fontId="31" fillId="0" borderId="0" xfId="3" applyNumberFormat="1" applyFont="1" applyFill="1" applyAlignment="1">
      <alignment horizontal="right" vertical="center"/>
    </xf>
    <xf numFmtId="1" fontId="31" fillId="0" borderId="0" xfId="3" applyNumberFormat="1" applyFont="1" applyFill="1" applyAlignment="1">
      <alignment horizontal="left" vertical="center" wrapText="1"/>
    </xf>
    <xf numFmtId="3" fontId="2" fillId="0" borderId="0" xfId="9" applyNumberFormat="1" applyBorder="1" applyAlignment="1">
      <alignment horizontal="left" vertical="center" wrapText="1"/>
    </xf>
    <xf numFmtId="0" fontId="6" fillId="3" borderId="1" xfId="5" applyFont="1" applyFill="1" applyBorder="1" applyAlignment="1">
      <alignment horizontal="center" vertical="center"/>
    </xf>
    <xf numFmtId="175" fontId="6" fillId="0" borderId="1" xfId="1" applyNumberFormat="1" applyFont="1" applyBorder="1" applyAlignment="1">
      <alignment horizontal="center" vertical="center"/>
    </xf>
    <xf numFmtId="175" fontId="6" fillId="3" borderId="1" xfId="1" applyNumberFormat="1" applyFont="1" applyFill="1" applyBorder="1" applyAlignment="1">
      <alignment horizontal="center" vertical="center"/>
    </xf>
    <xf numFmtId="166" fontId="6" fillId="3" borderId="1" xfId="5" applyNumberFormat="1" applyFont="1" applyFill="1" applyBorder="1" applyAlignment="1">
      <alignment horizontal="right"/>
    </xf>
    <xf numFmtId="166" fontId="6" fillId="0" borderId="1" xfId="5" applyNumberFormat="1" applyFont="1" applyFill="1" applyBorder="1" applyAlignment="1">
      <alignment horizontal="right"/>
    </xf>
    <xf numFmtId="166" fontId="2" fillId="3" borderId="0" xfId="5" applyNumberFormat="1" applyFont="1" applyFill="1" applyBorder="1"/>
    <xf numFmtId="166" fontId="41" fillId="0" borderId="0" xfId="5" applyNumberFormat="1" applyFont="1" applyFill="1"/>
    <xf numFmtId="166" fontId="41" fillId="3" borderId="0" xfId="5" applyNumberFormat="1" applyFont="1" applyFill="1"/>
    <xf numFmtId="166" fontId="41" fillId="0" borderId="0" xfId="5" applyNumberFormat="1" applyFont="1"/>
    <xf numFmtId="166" fontId="2" fillId="3" borderId="0" xfId="5" applyNumberFormat="1" applyFont="1" applyFill="1"/>
    <xf numFmtId="166" fontId="41" fillId="3" borderId="0" xfId="5" applyNumberFormat="1" applyFont="1" applyFill="1" applyBorder="1"/>
    <xf numFmtId="0" fontId="24" fillId="2" borderId="0" xfId="3" applyFont="1" applyFill="1" applyAlignment="1">
      <alignment vertical="center"/>
    </xf>
    <xf numFmtId="0" fontId="24" fillId="0" borderId="0" xfId="3" applyFont="1" applyFill="1" applyAlignment="1">
      <alignment vertical="center"/>
    </xf>
    <xf numFmtId="176" fontId="41" fillId="0" borderId="0" xfId="5" applyNumberFormat="1" applyFont="1" applyFill="1" applyBorder="1"/>
    <xf numFmtId="176" fontId="41" fillId="0" borderId="0" xfId="5" applyNumberFormat="1" applyFont="1" applyFill="1" applyBorder="1" applyAlignment="1">
      <alignment horizontal="right"/>
    </xf>
    <xf numFmtId="176" fontId="2" fillId="0" borderId="0" xfId="5" applyNumberFormat="1" applyFont="1" applyFill="1"/>
    <xf numFmtId="0" fontId="2" fillId="0" borderId="0" xfId="5" applyFont="1" applyBorder="1" applyAlignment="1">
      <alignment horizontal="left"/>
    </xf>
    <xf numFmtId="166" fontId="41" fillId="0" borderId="0" xfId="5" applyNumberFormat="1" applyFont="1" applyFill="1" applyBorder="1"/>
    <xf numFmtId="166" fontId="41" fillId="0" borderId="0" xfId="5" applyNumberFormat="1" applyFont="1" applyBorder="1"/>
    <xf numFmtId="0" fontId="2" fillId="0" borderId="0" xfId="0" applyFont="1" applyFill="1" applyBorder="1"/>
    <xf numFmtId="166" fontId="2" fillId="3" borderId="0" xfId="5" applyNumberFormat="1" applyFont="1" applyFill="1" applyBorder="1" applyAlignment="1">
      <alignment horizontal="right"/>
    </xf>
    <xf numFmtId="166" fontId="2" fillId="0" borderId="0" xfId="5" applyNumberFormat="1" applyFont="1" applyBorder="1" applyAlignment="1">
      <alignment horizontal="right"/>
    </xf>
    <xf numFmtId="0" fontId="2" fillId="0" borderId="0" xfId="5" applyFont="1" applyFill="1" applyBorder="1" applyAlignment="1">
      <alignment wrapText="1"/>
    </xf>
    <xf numFmtId="166" fontId="2" fillId="0" borderId="0" xfId="5" applyNumberFormat="1" applyFont="1" applyFill="1" applyBorder="1"/>
    <xf numFmtId="166" fontId="2" fillId="0" borderId="0" xfId="5" applyNumberFormat="1" applyFont="1" applyFill="1" applyBorder="1" applyAlignment="1">
      <alignment horizontal="right"/>
    </xf>
    <xf numFmtId="0" fontId="2" fillId="0" borderId="0" xfId="5" applyFont="1" applyFill="1" applyBorder="1" applyAlignment="1">
      <alignment horizontal="left"/>
    </xf>
    <xf numFmtId="0" fontId="18" fillId="0" borderId="0" xfId="0" applyFont="1" applyFill="1" applyAlignment="1">
      <alignment vertical="center" wrapText="1"/>
    </xf>
    <xf numFmtId="0" fontId="24" fillId="2" borderId="0" xfId="3" applyFont="1" applyFill="1" applyBorder="1" applyAlignment="1">
      <alignment vertical="center"/>
    </xf>
    <xf numFmtId="168" fontId="19" fillId="0" borderId="0" xfId="6" applyNumberFormat="1" applyFont="1" applyFill="1" applyBorder="1" applyAlignment="1" applyProtection="1"/>
    <xf numFmtId="168" fontId="12" fillId="2" borderId="0" xfId="4" applyNumberFormat="1" applyFont="1" applyFill="1" applyBorder="1" applyAlignment="1">
      <alignment horizontal="right" vertical="center" indent="1"/>
    </xf>
    <xf numFmtId="0" fontId="2" fillId="0" borderId="0" xfId="0" applyFont="1" applyFill="1" applyAlignment="1">
      <alignment horizontal="left" vertical="center" wrapText="1"/>
    </xf>
    <xf numFmtId="164" fontId="6" fillId="0" borderId="0" xfId="4" applyNumberFormat="1" applyFont="1" applyFill="1" applyBorder="1" applyAlignment="1">
      <alignment horizontal="right"/>
    </xf>
    <xf numFmtId="3" fontId="6" fillId="0" borderId="0" xfId="5" applyNumberFormat="1" applyFont="1" applyFill="1" applyBorder="1" applyAlignment="1">
      <alignment horizontal="right" indent="1"/>
    </xf>
    <xf numFmtId="3" fontId="44" fillId="0" borderId="0" xfId="5" applyNumberFormat="1" applyFont="1" applyFill="1" applyBorder="1" applyAlignment="1">
      <alignment horizontal="right" indent="1"/>
    </xf>
    <xf numFmtId="3" fontId="38" fillId="0" borderId="0" xfId="5" applyNumberFormat="1" applyFont="1" applyFill="1" applyBorder="1" applyAlignment="1">
      <alignment horizontal="right" indent="1"/>
    </xf>
    <xf numFmtId="166" fontId="25" fillId="3" borderId="0" xfId="5" applyNumberFormat="1" applyFont="1" applyFill="1" applyBorder="1" applyAlignment="1">
      <alignment horizontal="right" indent="1"/>
    </xf>
    <xf numFmtId="166" fontId="25" fillId="3" borderId="3" xfId="5" applyNumberFormat="1" applyFont="1" applyFill="1" applyBorder="1" applyAlignment="1">
      <alignment horizontal="right" indent="1"/>
    </xf>
    <xf numFmtId="172" fontId="8" fillId="3" borderId="1" xfId="5" applyNumberFormat="1" applyFont="1" applyFill="1" applyBorder="1" applyAlignment="1">
      <alignment horizontal="center"/>
    </xf>
    <xf numFmtId="3" fontId="8" fillId="3" borderId="0" xfId="5" applyNumberFormat="1" applyFont="1" applyFill="1" applyBorder="1" applyAlignment="1">
      <alignment horizontal="center"/>
    </xf>
    <xf numFmtId="172" fontId="8" fillId="3" borderId="1" xfId="5" applyNumberFormat="1" applyFont="1" applyFill="1" applyBorder="1" applyAlignment="1">
      <alignment horizontal="right" indent="1"/>
    </xf>
    <xf numFmtId="0" fontId="41" fillId="2" borderId="2" xfId="0" applyFont="1" applyFill="1" applyBorder="1" applyAlignment="1"/>
    <xf numFmtId="0" fontId="41" fillId="2" borderId="0" xfId="0" applyFont="1" applyFill="1" applyBorder="1" applyAlignment="1"/>
    <xf numFmtId="0" fontId="41" fillId="2" borderId="4" xfId="0" applyFont="1" applyFill="1" applyBorder="1" applyAlignment="1">
      <alignment horizontal="left" vertical="top"/>
    </xf>
    <xf numFmtId="0" fontId="41" fillId="2" borderId="0" xfId="0" applyFont="1" applyFill="1" applyBorder="1" applyAlignment="1">
      <alignment horizontal="left" vertical="top"/>
    </xf>
    <xf numFmtId="0" fontId="51" fillId="3" borderId="0" xfId="3" applyFont="1" applyFill="1" applyAlignment="1">
      <alignment vertical="center"/>
    </xf>
    <xf numFmtId="0" fontId="39" fillId="2" borderId="0" xfId="3" applyFont="1" applyFill="1" applyAlignment="1">
      <alignment vertical="center"/>
    </xf>
    <xf numFmtId="16" fontId="41" fillId="2" borderId="0" xfId="3" applyNumberFormat="1" applyFont="1" applyFill="1" applyAlignment="1">
      <alignment vertical="center"/>
    </xf>
    <xf numFmtId="165" fontId="26" fillId="3" borderId="1" xfId="0" applyNumberFormat="1" applyFont="1" applyFill="1" applyBorder="1" applyAlignment="1">
      <alignment horizontal="center"/>
    </xf>
    <xf numFmtId="165" fontId="0" fillId="3" borderId="0" xfId="0" applyNumberFormat="1" applyFill="1" applyBorder="1" applyAlignment="1">
      <alignment horizontal="right" indent="2"/>
    </xf>
    <xf numFmtId="165" fontId="0" fillId="3" borderId="0" xfId="0" applyNumberFormat="1" applyFill="1" applyBorder="1" applyAlignment="1">
      <alignment horizontal="center" vertical="center"/>
    </xf>
    <xf numFmtId="168" fontId="8" fillId="3" borderId="0" xfId="4" applyNumberFormat="1" applyFont="1" applyFill="1" applyBorder="1" applyAlignment="1">
      <alignment horizontal="center" vertical="center"/>
    </xf>
    <xf numFmtId="165" fontId="0" fillId="3" borderId="2" xfId="0" applyNumberFormat="1" applyFill="1" applyBorder="1" applyAlignment="1">
      <alignment horizontal="center" vertical="center"/>
    </xf>
    <xf numFmtId="164" fontId="0" fillId="3" borderId="0" xfId="0" applyNumberFormat="1" applyFill="1" applyBorder="1" applyAlignment="1">
      <alignment horizontal="center" vertical="center"/>
    </xf>
    <xf numFmtId="174" fontId="8" fillId="3" borderId="3" xfId="4" applyNumberFormat="1" applyFont="1" applyFill="1" applyBorder="1" applyAlignment="1">
      <alignment horizontal="center"/>
    </xf>
    <xf numFmtId="165" fontId="26" fillId="3" borderId="0" xfId="0" applyNumberFormat="1" applyFont="1" applyFill="1" applyBorder="1" applyAlignment="1">
      <alignment horizontal="center" vertical="center"/>
    </xf>
    <xf numFmtId="165" fontId="26" fillId="3" borderId="2" xfId="0" applyNumberFormat="1" applyFont="1" applyFill="1" applyBorder="1" applyAlignment="1">
      <alignment horizontal="center" vertical="center"/>
    </xf>
    <xf numFmtId="165" fontId="26" fillId="3" borderId="2" xfId="0" applyNumberFormat="1" applyFont="1" applyFill="1" applyBorder="1" applyAlignment="1">
      <alignment horizontal="right" indent="2"/>
    </xf>
    <xf numFmtId="0" fontId="22" fillId="3" borderId="0" xfId="0" applyFont="1" applyFill="1"/>
    <xf numFmtId="0" fontId="4" fillId="3" borderId="0" xfId="0" applyFont="1" applyFill="1" applyAlignment="1">
      <alignment horizontal="left"/>
    </xf>
    <xf numFmtId="0" fontId="52" fillId="2" borderId="0" xfId="0" applyFont="1" applyFill="1" applyBorder="1"/>
    <xf numFmtId="177" fontId="41" fillId="3" borderId="3" xfId="1" quotePrefix="1" applyNumberFormat="1" applyFont="1" applyFill="1" applyBorder="1" applyAlignment="1">
      <alignment horizontal="center" vertical="center"/>
    </xf>
    <xf numFmtId="177" fontId="41" fillId="2" borderId="3" xfId="1" quotePrefix="1" applyNumberFormat="1" applyFont="1" applyFill="1" applyBorder="1" applyAlignment="1">
      <alignment horizontal="center" vertical="center"/>
    </xf>
    <xf numFmtId="177" fontId="6" fillId="2" borderId="3" xfId="1" quotePrefix="1" applyNumberFormat="1" applyFont="1" applyFill="1" applyBorder="1" applyAlignment="1">
      <alignment horizontal="center" vertical="center"/>
    </xf>
    <xf numFmtId="169" fontId="26" fillId="3" borderId="0" xfId="0" applyNumberFormat="1" applyFont="1" applyFill="1" applyBorder="1" applyAlignment="1">
      <alignment horizontal="center" vertical="center"/>
    </xf>
    <xf numFmtId="169" fontId="26" fillId="2" borderId="0" xfId="0" applyNumberFormat="1" applyFont="1" applyFill="1" applyBorder="1" applyAlignment="1">
      <alignment horizontal="center" vertical="center"/>
    </xf>
    <xf numFmtId="169" fontId="49" fillId="2" borderId="0" xfId="0" applyNumberFormat="1" applyFont="1" applyFill="1" applyBorder="1" applyAlignment="1">
      <alignment horizontal="center" vertical="center"/>
    </xf>
    <xf numFmtId="168" fontId="8" fillId="3" borderId="3" xfId="4" applyNumberFormat="1" applyFont="1" applyFill="1" applyBorder="1" applyAlignment="1">
      <alignment horizontal="center" vertical="center"/>
    </xf>
    <xf numFmtId="168" fontId="8" fillId="2" borderId="3" xfId="4" applyNumberFormat="1" applyFont="1" applyFill="1" applyBorder="1" applyAlignment="1">
      <alignment horizontal="center" vertical="center"/>
    </xf>
    <xf numFmtId="168" fontId="29" fillId="2" borderId="3" xfId="4" applyNumberFormat="1" applyFont="1" applyFill="1" applyBorder="1" applyAlignment="1">
      <alignment horizontal="center" vertical="center"/>
    </xf>
    <xf numFmtId="178" fontId="41" fillId="0" borderId="0" xfId="5" applyNumberFormat="1" applyFont="1" applyFill="1" applyBorder="1"/>
    <xf numFmtId="0" fontId="0" fillId="0" borderId="18" xfId="0" applyFill="1" applyBorder="1" applyAlignment="1">
      <alignment horizontal="center"/>
    </xf>
    <xf numFmtId="173" fontId="0" fillId="0" borderId="18" xfId="0" applyNumberFormat="1" applyFill="1" applyBorder="1"/>
    <xf numFmtId="0" fontId="53" fillId="0" borderId="0" xfId="5" applyFont="1" applyFill="1" applyBorder="1"/>
    <xf numFmtId="0" fontId="6" fillId="0" borderId="0" xfId="15" applyFont="1" applyFill="1" applyBorder="1" applyAlignment="1">
      <alignment horizontal="left"/>
    </xf>
    <xf numFmtId="0" fontId="53" fillId="2" borderId="0" xfId="0" applyFont="1" applyFill="1" applyBorder="1"/>
    <xf numFmtId="0" fontId="2" fillId="0" borderId="0" xfId="2" applyFont="1"/>
    <xf numFmtId="178" fontId="6" fillId="0" borderId="0" xfId="0" applyNumberFormat="1" applyFont="1" applyFill="1" applyBorder="1"/>
    <xf numFmtId="178" fontId="6" fillId="0" borderId="0" xfId="1" applyNumberFormat="1" applyFont="1" applyFill="1" applyBorder="1" applyAlignment="1">
      <alignment horizontal="center"/>
    </xf>
    <xf numFmtId="3" fontId="2" fillId="0" borderId="0" xfId="0" applyNumberFormat="1" applyFont="1" applyFill="1" applyBorder="1"/>
    <xf numFmtId="2" fontId="26" fillId="2" borderId="0" xfId="0" applyNumberFormat="1" applyFont="1" applyFill="1" applyBorder="1" applyAlignment="1">
      <alignment horizontal="right" indent="2"/>
    </xf>
    <xf numFmtId="2" fontId="42" fillId="2" borderId="0" xfId="0" applyNumberFormat="1" applyFont="1" applyFill="1" applyBorder="1" applyAlignment="1">
      <alignment horizontal="right" indent="2"/>
    </xf>
    <xf numFmtId="165" fontId="33" fillId="0" borderId="0" xfId="0" applyNumberFormat="1" applyFont="1" applyFill="1" applyBorder="1" applyAlignment="1">
      <alignment horizontal="right" indent="2"/>
    </xf>
    <xf numFmtId="0" fontId="2" fillId="0" borderId="0" xfId="5" applyFont="1" applyAlignment="1">
      <alignment vertical="center"/>
    </xf>
    <xf numFmtId="0" fontId="2" fillId="0" borderId="0" xfId="5" applyFont="1" applyFill="1" applyAlignment="1">
      <alignment vertical="center"/>
    </xf>
    <xf numFmtId="165" fontId="2" fillId="0" borderId="0" xfId="5" applyNumberFormat="1" applyFont="1" applyFill="1" applyAlignment="1">
      <alignment vertical="center"/>
    </xf>
    <xf numFmtId="0" fontId="2" fillId="0" borderId="0" xfId="0" applyFont="1" applyFill="1" applyAlignment="1">
      <alignment horizontal="left" vertical="center"/>
    </xf>
    <xf numFmtId="165" fontId="2" fillId="0" borderId="0" xfId="5" applyNumberFormat="1" applyFont="1" applyAlignment="1">
      <alignment vertical="center"/>
    </xf>
    <xf numFmtId="0" fontId="54" fillId="2" borderId="0" xfId="5" applyFont="1" applyFill="1" applyBorder="1" applyAlignment="1">
      <alignment vertical="center" wrapText="1"/>
    </xf>
    <xf numFmtId="16" fontId="34" fillId="2" borderId="0" xfId="3" applyNumberFormat="1" applyFont="1" applyFill="1" applyAlignment="1">
      <alignment horizontal="center" vertical="center" wrapText="1"/>
    </xf>
    <xf numFmtId="16" fontId="34" fillId="2" borderId="0" xfId="3" applyNumberFormat="1" applyFont="1" applyFill="1" applyAlignment="1">
      <alignment horizontal="center" vertical="center"/>
    </xf>
    <xf numFmtId="0" fontId="2" fillId="2" borderId="0" xfId="3" applyFont="1" applyFill="1" applyBorder="1" applyAlignment="1">
      <alignment horizontal="center" vertical="center" wrapText="1"/>
    </xf>
    <xf numFmtId="16" fontId="2" fillId="2" borderId="0" xfId="3" applyNumberFormat="1" applyFont="1" applyFill="1" applyAlignment="1">
      <alignment horizontal="center" vertical="center" wrapText="1"/>
    </xf>
    <xf numFmtId="0" fontId="8" fillId="0" borderId="0" xfId="0" applyFont="1" applyFill="1" applyBorder="1" applyAlignment="1">
      <alignment vertical="top" wrapText="1"/>
    </xf>
    <xf numFmtId="0" fontId="41" fillId="0" borderId="0" xfId="5" applyFont="1" applyFill="1" applyBorder="1" applyAlignment="1">
      <alignment horizontal="center" vertical="center" wrapText="1"/>
    </xf>
    <xf numFmtId="0" fontId="50" fillId="0" borderId="0" xfId="0" applyFont="1" applyAlignment="1">
      <alignment horizontal="center" wrapText="1"/>
    </xf>
    <xf numFmtId="0" fontId="5" fillId="0" borderId="0" xfId="0" applyFont="1" applyFill="1" applyAlignment="1">
      <alignment horizontal="center"/>
    </xf>
    <xf numFmtId="0" fontId="18" fillId="0" borderId="0" xfId="0" applyFont="1" applyFill="1" applyAlignment="1">
      <alignment horizontal="center" vertical="center" wrapText="1"/>
    </xf>
    <xf numFmtId="0" fontId="36" fillId="0" borderId="0" xfId="6" applyNumberFormat="1" applyFont="1" applyFill="1" applyBorder="1" applyAlignment="1" applyProtection="1">
      <alignment horizontal="center" vertical="center" wrapText="1"/>
    </xf>
    <xf numFmtId="0" fontId="36" fillId="0" borderId="0" xfId="6" applyNumberFormat="1" applyFont="1" applyFill="1" applyBorder="1" applyAlignment="1" applyProtection="1">
      <alignment horizontal="center" wrapText="1"/>
    </xf>
  </cellXfs>
  <cellStyles count="16">
    <cellStyle name="Milliers" xfId="1" builtinId="3"/>
    <cellStyle name="Milliers 2" xfId="7"/>
    <cellStyle name="Monétaire" xfId="14" builtinId="4"/>
    <cellStyle name="Motif" xfId="2"/>
    <cellStyle name="Motif 2" xfId="5"/>
    <cellStyle name="Motif 2 2" xfId="8"/>
    <cellStyle name="Normal" xfId="0" builtinId="0"/>
    <cellStyle name="Normal 2" xfId="6"/>
    <cellStyle name="Normal 2 2" xfId="9"/>
    <cellStyle name="Normal_Chapitre_1.5" xfId="3"/>
    <cellStyle name="Normal_Chapitre_6_1.xls" xfId="13"/>
    <cellStyle name="Normal_Chapitre10 Séries longues intégrales corr 2" xfId="15"/>
    <cellStyle name="Pourcentage" xfId="4" builtinId="5"/>
    <cellStyle name="Pourcentage 2" xfId="10"/>
    <cellStyle name="Pourcentage 2 2" xfId="11"/>
    <cellStyle name="Pourcentage 3" xfId="1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7.4871852419872695E-2"/>
          <c:y val="0.14154199475065621"/>
          <c:w val="0.58156395533692806"/>
          <c:h val="0.64988536359425664"/>
        </c:manualLayout>
      </c:layout>
      <c:barChart>
        <c:barDir val="col"/>
        <c:grouping val="stacked"/>
        <c:ser>
          <c:idx val="0"/>
          <c:order val="0"/>
          <c:tx>
            <c:strRef>
              <c:f>'1-1 Coll Terr'!$K$31</c:f>
              <c:strCache>
                <c:ptCount val="1"/>
                <c:pt idx="0">
                  <c:v>Métropoles</c:v>
                </c:pt>
              </c:strCache>
            </c:strRef>
          </c:tx>
          <c:spPr>
            <a:solidFill>
              <a:schemeClr val="accent1">
                <a:lumMod val="75000"/>
              </a:schemeClr>
            </a:solidFill>
            <a:ln>
              <a:solidFill>
                <a:schemeClr val="tx1"/>
              </a:solidFill>
            </a:ln>
          </c:spPr>
          <c:cat>
            <c:numRef>
              <c:f>'1-1 Coll Terr'!$N$30:$T$30</c:f>
              <c:numCache>
                <c:formatCode>###0</c:formatCode>
                <c:ptCount val="7"/>
                <c:pt idx="0">
                  <c:v>2015</c:v>
                </c:pt>
                <c:pt idx="1">
                  <c:v>2016</c:v>
                </c:pt>
                <c:pt idx="2">
                  <c:v>2017</c:v>
                </c:pt>
                <c:pt idx="3">
                  <c:v>2018</c:v>
                </c:pt>
                <c:pt idx="4">
                  <c:v>2019</c:v>
                </c:pt>
                <c:pt idx="5">
                  <c:v>2020</c:v>
                </c:pt>
                <c:pt idx="6">
                  <c:v>2021</c:v>
                </c:pt>
              </c:numCache>
            </c:numRef>
          </c:cat>
          <c:val>
            <c:numRef>
              <c:f>'1-1 Coll Terr'!$N$31:$T$31</c:f>
              <c:numCache>
                <c:formatCode>#,##0.0</c:formatCode>
                <c:ptCount val="7"/>
                <c:pt idx="0">
                  <c:v>7.650442</c:v>
                </c:pt>
                <c:pt idx="1">
                  <c:v>16.634298000000001</c:v>
                </c:pt>
                <c:pt idx="2">
                  <c:v>17.019749000000001</c:v>
                </c:pt>
                <c:pt idx="3">
                  <c:v>19.32254</c:v>
                </c:pt>
                <c:pt idx="4">
                  <c:v>19.3874</c:v>
                </c:pt>
                <c:pt idx="5">
                  <c:v>19.433354000000001</c:v>
                </c:pt>
                <c:pt idx="6">
                  <c:v>19.569911999999999</c:v>
                </c:pt>
              </c:numCache>
            </c:numRef>
          </c:val>
        </c:ser>
        <c:ser>
          <c:idx val="1"/>
          <c:order val="1"/>
          <c:tx>
            <c:strRef>
              <c:f>'1-1 Coll Terr'!$K$32</c:f>
              <c:strCache>
                <c:ptCount val="1"/>
                <c:pt idx="0">
                  <c:v>Communautés urbaines (CU)</c:v>
                </c:pt>
              </c:strCache>
            </c:strRef>
          </c:tx>
          <c:spPr>
            <a:solidFill>
              <a:schemeClr val="tx2">
                <a:lumMod val="60000"/>
                <a:lumOff val="40000"/>
              </a:schemeClr>
            </a:solidFill>
            <a:ln>
              <a:solidFill>
                <a:schemeClr val="tx1"/>
              </a:solidFill>
            </a:ln>
          </c:spPr>
          <c:cat>
            <c:numRef>
              <c:f>'1-1 Coll Terr'!$N$30:$T$30</c:f>
              <c:numCache>
                <c:formatCode>###0</c:formatCode>
                <c:ptCount val="7"/>
                <c:pt idx="0">
                  <c:v>2015</c:v>
                </c:pt>
                <c:pt idx="1">
                  <c:v>2016</c:v>
                </c:pt>
                <c:pt idx="2">
                  <c:v>2017</c:v>
                </c:pt>
                <c:pt idx="3">
                  <c:v>2018</c:v>
                </c:pt>
                <c:pt idx="4">
                  <c:v>2019</c:v>
                </c:pt>
                <c:pt idx="5">
                  <c:v>2020</c:v>
                </c:pt>
                <c:pt idx="6">
                  <c:v>2021</c:v>
                </c:pt>
              </c:numCache>
            </c:numRef>
          </c:cat>
          <c:val>
            <c:numRef>
              <c:f>'1-1 Coll Terr'!$N$32:$T$32</c:f>
              <c:numCache>
                <c:formatCode>#,##0.0</c:formatCode>
                <c:ptCount val="7"/>
                <c:pt idx="0">
                  <c:v>2.3228979999999999</c:v>
                </c:pt>
                <c:pt idx="1">
                  <c:v>2.534713</c:v>
                </c:pt>
                <c:pt idx="2">
                  <c:v>3.7556409999999998</c:v>
                </c:pt>
                <c:pt idx="3">
                  <c:v>2.4339870000000001</c:v>
                </c:pt>
                <c:pt idx="4">
                  <c:v>2.92299</c:v>
                </c:pt>
                <c:pt idx="5">
                  <c:v>3.11978</c:v>
                </c:pt>
                <c:pt idx="6">
                  <c:v>3.1280860000000001</c:v>
                </c:pt>
              </c:numCache>
            </c:numRef>
          </c:val>
        </c:ser>
        <c:ser>
          <c:idx val="2"/>
          <c:order val="2"/>
          <c:tx>
            <c:strRef>
              <c:f>'1-1 Coll Terr'!$K$33</c:f>
              <c:strCache>
                <c:ptCount val="1"/>
                <c:pt idx="0">
                  <c:v>Communautés d'agglomération (CA)</c:v>
                </c:pt>
              </c:strCache>
            </c:strRef>
          </c:tx>
          <c:spPr>
            <a:solidFill>
              <a:schemeClr val="accent1">
                <a:lumMod val="40000"/>
                <a:lumOff val="60000"/>
              </a:schemeClr>
            </a:solidFill>
            <a:ln>
              <a:solidFill>
                <a:schemeClr val="tx1"/>
              </a:solidFill>
            </a:ln>
          </c:spPr>
          <c:cat>
            <c:numRef>
              <c:f>'1-1 Coll Terr'!$N$30:$T$30</c:f>
              <c:numCache>
                <c:formatCode>###0</c:formatCode>
                <c:ptCount val="7"/>
                <c:pt idx="0">
                  <c:v>2015</c:v>
                </c:pt>
                <c:pt idx="1">
                  <c:v>2016</c:v>
                </c:pt>
                <c:pt idx="2">
                  <c:v>2017</c:v>
                </c:pt>
                <c:pt idx="3">
                  <c:v>2018</c:v>
                </c:pt>
                <c:pt idx="4">
                  <c:v>2019</c:v>
                </c:pt>
                <c:pt idx="5">
                  <c:v>2020</c:v>
                </c:pt>
                <c:pt idx="6">
                  <c:v>2021</c:v>
                </c:pt>
              </c:numCache>
            </c:numRef>
          </c:cat>
          <c:val>
            <c:numRef>
              <c:f>'1-1 Coll Terr'!$N$33:$T$33</c:f>
              <c:numCache>
                <c:formatCode>#,##0.0</c:formatCode>
                <c:ptCount val="7"/>
                <c:pt idx="0">
                  <c:v>25.889681</c:v>
                </c:pt>
                <c:pt idx="1">
                  <c:v>21.813717</c:v>
                </c:pt>
                <c:pt idx="2">
                  <c:v>23.962577</c:v>
                </c:pt>
                <c:pt idx="3">
                  <c:v>23.660357000000001</c:v>
                </c:pt>
                <c:pt idx="4">
                  <c:v>23.513248000000001</c:v>
                </c:pt>
                <c:pt idx="5">
                  <c:v>23.370289</c:v>
                </c:pt>
                <c:pt idx="6">
                  <c:v>23.492290000000001</c:v>
                </c:pt>
              </c:numCache>
            </c:numRef>
          </c:val>
        </c:ser>
        <c:ser>
          <c:idx val="3"/>
          <c:order val="3"/>
          <c:tx>
            <c:strRef>
              <c:f>'1-1 Coll Terr'!$K$34</c:f>
              <c:strCache>
                <c:ptCount val="1"/>
                <c:pt idx="0">
                  <c:v>Communautés de communes (CC)</c:v>
                </c:pt>
              </c:strCache>
            </c:strRef>
          </c:tx>
          <c:spPr>
            <a:solidFill>
              <a:schemeClr val="accent1">
                <a:lumMod val="20000"/>
                <a:lumOff val="80000"/>
              </a:schemeClr>
            </a:solidFill>
            <a:ln>
              <a:solidFill>
                <a:schemeClr val="tx1"/>
              </a:solidFill>
            </a:ln>
          </c:spPr>
          <c:cat>
            <c:numRef>
              <c:f>'1-1 Coll Terr'!$N$30:$T$30</c:f>
              <c:numCache>
                <c:formatCode>###0</c:formatCode>
                <c:ptCount val="7"/>
                <c:pt idx="0">
                  <c:v>2015</c:v>
                </c:pt>
                <c:pt idx="1">
                  <c:v>2016</c:v>
                </c:pt>
                <c:pt idx="2">
                  <c:v>2017</c:v>
                </c:pt>
                <c:pt idx="3">
                  <c:v>2018</c:v>
                </c:pt>
                <c:pt idx="4">
                  <c:v>2019</c:v>
                </c:pt>
                <c:pt idx="5">
                  <c:v>2020</c:v>
                </c:pt>
                <c:pt idx="6">
                  <c:v>2021</c:v>
                </c:pt>
              </c:numCache>
            </c:numRef>
          </c:cat>
          <c:val>
            <c:numRef>
              <c:f>'1-1 Coll Terr'!$N$34:$T$34</c:f>
              <c:numCache>
                <c:formatCode>#,##0.0</c:formatCode>
                <c:ptCount val="7"/>
                <c:pt idx="0">
                  <c:v>26.906507000000001</c:v>
                </c:pt>
                <c:pt idx="1">
                  <c:v>26.044667</c:v>
                </c:pt>
                <c:pt idx="2">
                  <c:v>22.814647999999998</c:v>
                </c:pt>
                <c:pt idx="3">
                  <c:v>22.448737999999999</c:v>
                </c:pt>
                <c:pt idx="4">
                  <c:v>22.184722000000001</c:v>
                </c:pt>
                <c:pt idx="5">
                  <c:v>22.094182</c:v>
                </c:pt>
                <c:pt idx="6">
                  <c:v>22.039497999999998</c:v>
                </c:pt>
              </c:numCache>
            </c:numRef>
          </c:val>
        </c:ser>
        <c:ser>
          <c:idx val="4"/>
          <c:order val="4"/>
          <c:tx>
            <c:strRef>
              <c:f>'1-1 Coll Terr'!$K$35</c:f>
              <c:strCache>
                <c:ptCount val="1"/>
                <c:pt idx="0">
                  <c:v>Communes isolées</c:v>
                </c:pt>
              </c:strCache>
            </c:strRef>
          </c:tx>
          <c:spPr>
            <a:ln>
              <a:solidFill>
                <a:schemeClr val="tx1"/>
              </a:solidFill>
            </a:ln>
          </c:spPr>
          <c:cat>
            <c:numRef>
              <c:f>'1-1 Coll Terr'!$N$30:$T$30</c:f>
              <c:numCache>
                <c:formatCode>###0</c:formatCode>
                <c:ptCount val="7"/>
                <c:pt idx="0">
                  <c:v>2015</c:v>
                </c:pt>
                <c:pt idx="1">
                  <c:v>2016</c:v>
                </c:pt>
                <c:pt idx="2">
                  <c:v>2017</c:v>
                </c:pt>
                <c:pt idx="3">
                  <c:v>2018</c:v>
                </c:pt>
                <c:pt idx="4">
                  <c:v>2019</c:v>
                </c:pt>
                <c:pt idx="5">
                  <c:v>2020</c:v>
                </c:pt>
                <c:pt idx="6">
                  <c:v>2021</c:v>
                </c:pt>
              </c:numCache>
            </c:numRef>
          </c:cat>
          <c:val>
            <c:numRef>
              <c:f>'1-1 Coll Terr'!$N$35:$T$35</c:f>
              <c:numCache>
                <c:formatCode>#,##0.0</c:formatCode>
                <c:ptCount val="7"/>
                <c:pt idx="0">
                  <c:v>4.0346149999999996</c:v>
                </c:pt>
                <c:pt idx="1">
                  <c:v>0.232101</c:v>
                </c:pt>
                <c:pt idx="2" formatCode="#,##0.00">
                  <c:v>2.2473E-2</c:v>
                </c:pt>
                <c:pt idx="3" formatCode="#,##0.00">
                  <c:v>6.3590000000000001E-3</c:v>
                </c:pt>
                <c:pt idx="4" formatCode="#,##0.00">
                  <c:v>6.3730000000000002E-3</c:v>
                </c:pt>
                <c:pt idx="5" formatCode="#,##0.00">
                  <c:v>6.3819999999999997E-3</c:v>
                </c:pt>
                <c:pt idx="6">
                  <c:v>6.4390000000000003E-3</c:v>
                </c:pt>
              </c:numCache>
            </c:numRef>
          </c:val>
        </c:ser>
        <c:overlap val="100"/>
        <c:axId val="40879232"/>
        <c:axId val="40881152"/>
      </c:barChart>
      <c:catAx>
        <c:axId val="40879232"/>
        <c:scaling>
          <c:orientation val="minMax"/>
        </c:scaling>
        <c:axPos val="b"/>
        <c:numFmt formatCode="###0" sourceLinked="1"/>
        <c:tickLblPos val="nextTo"/>
        <c:crossAx val="40881152"/>
        <c:crosses val="autoZero"/>
        <c:auto val="1"/>
        <c:lblAlgn val="ctr"/>
        <c:lblOffset val="100"/>
      </c:catAx>
      <c:valAx>
        <c:axId val="40881152"/>
        <c:scaling>
          <c:orientation val="minMax"/>
          <c:max val="70"/>
        </c:scaling>
        <c:axPos val="l"/>
        <c:majorGridlines>
          <c:spPr>
            <a:ln>
              <a:prstDash val="sysDot"/>
            </a:ln>
          </c:spPr>
        </c:majorGridlines>
        <c:numFmt formatCode="#,##0" sourceLinked="0"/>
        <c:tickLblPos val="nextTo"/>
        <c:crossAx val="40879232"/>
        <c:crosses val="autoZero"/>
        <c:crossBetween val="between"/>
      </c:valAx>
    </c:plotArea>
    <c:legend>
      <c:legendPos val="r"/>
      <c:layout>
        <c:manualLayout>
          <c:xMode val="edge"/>
          <c:yMode val="edge"/>
          <c:x val="0.66661305104083324"/>
          <c:y val="0.15939748340281226"/>
          <c:w val="0.32694550557418162"/>
          <c:h val="0.66074666039880237"/>
        </c:manualLayout>
      </c:layout>
    </c:legend>
    <c:plotVisOnly val="1"/>
  </c:chart>
  <c:spPr>
    <a:ln>
      <a:noFill/>
    </a:ln>
  </c:spPr>
  <c:printSettings>
    <c:headerFooter/>
    <c:pageMargins b="0.75000000000000444" l="0.70000000000000062" r="0.70000000000000062" t="0.75000000000000444"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9.2239774376029093E-2"/>
          <c:y val="0.18053856747405261"/>
          <c:w val="0.87712101204741499"/>
          <c:h val="0.44636375505155185"/>
        </c:manualLayout>
      </c:layout>
      <c:barChart>
        <c:barDir val="col"/>
        <c:grouping val="clustered"/>
        <c:ser>
          <c:idx val="0"/>
          <c:order val="0"/>
          <c:dLbls>
            <c:showVal val="1"/>
          </c:dLbls>
          <c:cat>
            <c:strRef>
              <c:f>'1-5 FPT'!$J$22:$J$35</c:f>
              <c:strCache>
                <c:ptCount val="14"/>
                <c:pt idx="0">
                  <c:v>&lt; 100h.</c:v>
                </c:pt>
                <c:pt idx="1">
                  <c:v>100-200 h.</c:v>
                </c:pt>
                <c:pt idx="2">
                  <c:v>200-500 h.</c:v>
                </c:pt>
                <c:pt idx="3">
                  <c:v>500-2000 h.</c:v>
                </c:pt>
                <c:pt idx="4">
                  <c:v>2000-3500 h.</c:v>
                </c:pt>
                <c:pt idx="5">
                  <c:v>3500-5000 h.</c:v>
                </c:pt>
                <c:pt idx="6">
                  <c:v>5-10 000 h.</c:v>
                </c:pt>
                <c:pt idx="7">
                  <c:v>10-20 000 h.</c:v>
                </c:pt>
                <c:pt idx="8">
                  <c:v>20-50 000 h.</c:v>
                </c:pt>
                <c:pt idx="9">
                  <c:v>50-100 000 h.</c:v>
                </c:pt>
                <c:pt idx="10">
                  <c:v>100-300 000 h.</c:v>
                </c:pt>
                <c:pt idx="11">
                  <c:v>&gt; 300 000 h.</c:v>
                </c:pt>
                <c:pt idx="13">
                  <c:v>Ensemble des communes</c:v>
                </c:pt>
              </c:strCache>
            </c:strRef>
          </c:cat>
          <c:val>
            <c:numRef>
              <c:f>'1-5 FPT'!$K$22:$K$35</c:f>
              <c:numCache>
                <c:formatCode>0.0</c:formatCode>
                <c:ptCount val="14"/>
                <c:pt idx="0">
                  <c:v>8.148541274943895</c:v>
                </c:pt>
                <c:pt idx="1">
                  <c:v>6.3233733289981222</c:v>
                </c:pt>
                <c:pt idx="2">
                  <c:v>6.450853352822735</c:v>
                </c:pt>
                <c:pt idx="3">
                  <c:v>8.3498555390198916</c:v>
                </c:pt>
                <c:pt idx="4">
                  <c:v>10.518912122256276</c:v>
                </c:pt>
                <c:pt idx="5">
                  <c:v>12.415375117036721</c:v>
                </c:pt>
                <c:pt idx="6">
                  <c:v>14.512880433055694</c:v>
                </c:pt>
                <c:pt idx="7">
                  <c:v>17.084147308232758</c:v>
                </c:pt>
                <c:pt idx="8">
                  <c:v>19.016349893479649</c:v>
                </c:pt>
                <c:pt idx="9">
                  <c:v>20.175467576710297</c:v>
                </c:pt>
                <c:pt idx="10">
                  <c:v>14.811684088877804</c:v>
                </c:pt>
                <c:pt idx="11">
                  <c:v>18.707833493358834</c:v>
                </c:pt>
                <c:pt idx="13">
                  <c:v>14.305994430447278</c:v>
                </c:pt>
              </c:numCache>
            </c:numRef>
          </c:val>
        </c:ser>
        <c:axId val="37664256"/>
        <c:axId val="37665792"/>
      </c:barChart>
      <c:catAx>
        <c:axId val="37664256"/>
        <c:scaling>
          <c:orientation val="minMax"/>
        </c:scaling>
        <c:axPos val="b"/>
        <c:tickLblPos val="nextTo"/>
        <c:txPr>
          <a:bodyPr rot="-2700000"/>
          <a:lstStyle/>
          <a:p>
            <a:pPr>
              <a:defRPr/>
            </a:pPr>
            <a:endParaRPr lang="fr-FR"/>
          </a:p>
        </c:txPr>
        <c:crossAx val="37665792"/>
        <c:crosses val="autoZero"/>
        <c:auto val="1"/>
        <c:lblAlgn val="ctr"/>
        <c:lblOffset val="100"/>
      </c:catAx>
      <c:valAx>
        <c:axId val="37665792"/>
        <c:scaling>
          <c:orientation val="minMax"/>
        </c:scaling>
        <c:axPos val="l"/>
        <c:numFmt formatCode="0" sourceLinked="0"/>
        <c:tickLblPos val="nextTo"/>
        <c:crossAx val="37664256"/>
        <c:crosses val="autoZero"/>
        <c:crossBetween val="between"/>
      </c:valAx>
    </c:plotArea>
    <c:plotVisOnly val="1"/>
  </c:chart>
  <c:spPr>
    <a:ln>
      <a:noFill/>
      <a:prstDash val="sysDash"/>
    </a:ln>
  </c:spPr>
  <c:printSettings>
    <c:headerFooter/>
    <c:pageMargins b="0.75000000000000722" l="0.70000000000000062" r="0.70000000000000062" t="0.75000000000000722" header="0.30000000000000032" footer="0.30000000000000032"/>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a:t>Effectifs de la FPT</a:t>
            </a:r>
          </a:p>
        </c:rich>
      </c:tx>
      <c:layout/>
    </c:title>
    <c:plotArea>
      <c:layout>
        <c:manualLayout>
          <c:layoutTarget val="inner"/>
          <c:xMode val="edge"/>
          <c:yMode val="edge"/>
          <c:x val="9.3002187226596672E-2"/>
          <c:y val="0.19480351414406533"/>
          <c:w val="0.82644225721784781"/>
          <c:h val="0.68921660834062359"/>
        </c:manualLayout>
      </c:layout>
      <c:lineChart>
        <c:grouping val="standard"/>
        <c:ser>
          <c:idx val="0"/>
          <c:order val="0"/>
          <c:tx>
            <c:strRef>
              <c:f>'1-5 FPT'!$J$10</c:f>
              <c:strCache>
                <c:ptCount val="1"/>
                <c:pt idx="0">
                  <c:v>Ensemble FPT</c:v>
                </c:pt>
              </c:strCache>
            </c:strRef>
          </c:tx>
          <c:dLbls>
            <c:dLbl>
              <c:idx val="8"/>
              <c:layout>
                <c:manualLayout>
                  <c:x val="8.6111111111110819E-2"/>
                  <c:y val="1.5873015873015879E-2"/>
                </c:manualLayout>
              </c:layout>
              <c:tx>
                <c:rich>
                  <a:bodyPr/>
                  <a:lstStyle/>
                  <a:p>
                    <a:r>
                      <a:rPr lang="en-US"/>
                      <a:t>1,95</a:t>
                    </a:r>
                  </a:p>
                </c:rich>
              </c:tx>
              <c:showVal val="1"/>
            </c:dLbl>
            <c:delete val="1"/>
          </c:dLbls>
          <c:cat>
            <c:numRef>
              <c:f>'1-5 FPT'!$K$9:$T$9</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'1-5 FPT'!$K$10:$T$10</c:f>
              <c:numCache>
                <c:formatCode>0.000</c:formatCode>
                <c:ptCount val="10"/>
                <c:pt idx="0">
                  <c:v>1.8574279999999999</c:v>
                </c:pt>
                <c:pt idx="1">
                  <c:v>1.876155</c:v>
                </c:pt>
                <c:pt idx="2">
                  <c:v>1.8818300000000001</c:v>
                </c:pt>
                <c:pt idx="3">
                  <c:v>1.9128479999999999</c:v>
                </c:pt>
                <c:pt idx="4">
                  <c:v>1.9513539999999998</c:v>
                </c:pt>
                <c:pt idx="5">
                  <c:v>1.981455</c:v>
                </c:pt>
                <c:pt idx="6">
                  <c:v>1.9842420000000001</c:v>
                </c:pt>
                <c:pt idx="7">
                  <c:v>1.9771930000000002</c:v>
                </c:pt>
                <c:pt idx="8" formatCode="0.00">
                  <c:v>1.9699949999999999</c:v>
                </c:pt>
                <c:pt idx="9" formatCode="General">
                  <c:v>1.95401</c:v>
                </c:pt>
              </c:numCache>
            </c:numRef>
          </c:val>
        </c:ser>
        <c:marker val="1"/>
        <c:axId val="40076032"/>
        <c:axId val="40077568"/>
      </c:lineChart>
      <c:catAx>
        <c:axId val="40076032"/>
        <c:scaling>
          <c:orientation val="minMax"/>
        </c:scaling>
        <c:axPos val="b"/>
        <c:numFmt formatCode="General" sourceLinked="1"/>
        <c:tickLblPos val="nextTo"/>
        <c:crossAx val="40077568"/>
        <c:crosses val="autoZero"/>
        <c:auto val="1"/>
        <c:lblAlgn val="ctr"/>
        <c:lblOffset val="100"/>
      </c:catAx>
      <c:valAx>
        <c:axId val="40077568"/>
        <c:scaling>
          <c:orientation val="minMax"/>
          <c:min val="0"/>
        </c:scaling>
        <c:axPos val="l"/>
        <c:majorGridlines>
          <c:spPr>
            <a:ln>
              <a:prstDash val="sysDot"/>
            </a:ln>
          </c:spPr>
        </c:majorGridlines>
        <c:numFmt formatCode="#,##0.00" sourceLinked="0"/>
        <c:tickLblPos val="nextTo"/>
        <c:crossAx val="40076032"/>
        <c:crosses val="autoZero"/>
        <c:crossBetween val="between"/>
        <c:majorUnit val="0.2"/>
        <c:minorUnit val="0.1"/>
      </c:valAx>
    </c:plotArea>
    <c:plotVisOnly val="1"/>
  </c:chart>
  <c:spPr>
    <a:ln>
      <a:noFill/>
    </a:ln>
  </c:spPr>
  <c:printSettings>
    <c:headerFooter/>
    <c:pageMargins b="0.750000000000004" l="0.70000000000000062" r="0.70000000000000062" t="0.750000000000004"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9.1472261619471459E-2"/>
          <c:y val="0.1708999838534998"/>
          <c:w val="0.61985323709536699"/>
          <c:h val="0.59110506535520257"/>
        </c:manualLayout>
      </c:layout>
      <c:barChart>
        <c:barDir val="col"/>
        <c:grouping val="stacked"/>
        <c:ser>
          <c:idx val="0"/>
          <c:order val="0"/>
          <c:tx>
            <c:strRef>
              <c:f>'1-5 FPT'!$J$43</c:f>
              <c:strCache>
                <c:ptCount val="1"/>
                <c:pt idx="0">
                  <c:v>Catégorie A </c:v>
                </c:pt>
              </c:strCache>
            </c:strRef>
          </c:tx>
          <c:spPr>
            <a:solidFill>
              <a:srgbClr val="4F81BD">
                <a:lumMod val="75000"/>
              </a:srgbClr>
            </a:solidFill>
            <a:ln>
              <a:solidFill>
                <a:schemeClr val="tx1"/>
              </a:solidFill>
            </a:ln>
          </c:spPr>
          <c:dLbls>
            <c:txPr>
              <a:bodyPr/>
              <a:lstStyle/>
              <a:p>
                <a:pPr>
                  <a:defRPr sz="1050">
                    <a:solidFill>
                      <a:schemeClr val="bg1"/>
                    </a:solidFill>
                  </a:defRPr>
                </a:pPr>
                <a:endParaRPr lang="fr-FR"/>
              </a:p>
            </c:txPr>
            <c:showVal val="1"/>
          </c:dLbls>
          <c:cat>
            <c:strRef>
              <c:f>'1-5 FPT'!$K$42:$L$42</c:f>
              <c:strCache>
                <c:ptCount val="2"/>
                <c:pt idx="0">
                  <c:v>Fonction publique territoriale 
(FPT)</c:v>
                </c:pt>
                <c:pt idx="1">
                  <c:v>Fonction publique 
de l'État 
(FPE) </c:v>
                </c:pt>
              </c:strCache>
            </c:strRef>
          </c:cat>
          <c:val>
            <c:numRef>
              <c:f>'1-5 FPT'!$K$43:$L$43</c:f>
              <c:numCache>
                <c:formatCode>0%</c:formatCode>
                <c:ptCount val="2"/>
                <c:pt idx="0">
                  <c:v>9.0999999999999998E-2</c:v>
                </c:pt>
                <c:pt idx="1">
                  <c:v>0.54299999999999993</c:v>
                </c:pt>
              </c:numCache>
            </c:numRef>
          </c:val>
        </c:ser>
        <c:ser>
          <c:idx val="1"/>
          <c:order val="1"/>
          <c:tx>
            <c:strRef>
              <c:f>'1-5 FPT'!$J$44</c:f>
              <c:strCache>
                <c:ptCount val="1"/>
                <c:pt idx="0">
                  <c:v>Catégorie B </c:v>
                </c:pt>
              </c:strCache>
            </c:strRef>
          </c:tx>
          <c:spPr>
            <a:solidFill>
              <a:schemeClr val="accent1">
                <a:lumMod val="60000"/>
                <a:lumOff val="40000"/>
              </a:schemeClr>
            </a:solidFill>
            <a:ln>
              <a:solidFill>
                <a:schemeClr val="tx1"/>
              </a:solidFill>
            </a:ln>
          </c:spPr>
          <c:dLbls>
            <c:txPr>
              <a:bodyPr/>
              <a:lstStyle/>
              <a:p>
                <a:pPr>
                  <a:defRPr sz="1050">
                    <a:solidFill>
                      <a:schemeClr val="bg1"/>
                    </a:solidFill>
                  </a:defRPr>
                </a:pPr>
                <a:endParaRPr lang="fr-FR"/>
              </a:p>
            </c:txPr>
            <c:showVal val="1"/>
          </c:dLbls>
          <c:cat>
            <c:strRef>
              <c:f>'1-5 FPT'!$K$42:$L$42</c:f>
              <c:strCache>
                <c:ptCount val="2"/>
                <c:pt idx="0">
                  <c:v>Fonction publique territoriale 
(FPT)</c:v>
                </c:pt>
                <c:pt idx="1">
                  <c:v>Fonction publique 
de l'État 
(FPE) </c:v>
                </c:pt>
              </c:strCache>
            </c:strRef>
          </c:cat>
          <c:val>
            <c:numRef>
              <c:f>'1-5 FPT'!$K$44:$L$44</c:f>
              <c:numCache>
                <c:formatCode>0%</c:formatCode>
                <c:ptCount val="2"/>
                <c:pt idx="0">
                  <c:v>0.14300000000000002</c:v>
                </c:pt>
                <c:pt idx="1">
                  <c:v>0.23800000000000002</c:v>
                </c:pt>
              </c:numCache>
            </c:numRef>
          </c:val>
        </c:ser>
        <c:ser>
          <c:idx val="2"/>
          <c:order val="2"/>
          <c:tx>
            <c:strRef>
              <c:f>'1-5 FPT'!$J$45</c:f>
              <c:strCache>
                <c:ptCount val="1"/>
                <c:pt idx="0">
                  <c:v>Catégorie C</c:v>
                </c:pt>
              </c:strCache>
            </c:strRef>
          </c:tx>
          <c:spPr>
            <a:solidFill>
              <a:schemeClr val="accent1">
                <a:lumMod val="20000"/>
                <a:lumOff val="80000"/>
              </a:schemeClr>
            </a:solidFill>
            <a:ln>
              <a:solidFill>
                <a:schemeClr val="tx1"/>
              </a:solidFill>
            </a:ln>
          </c:spPr>
          <c:dLbls>
            <c:txPr>
              <a:bodyPr/>
              <a:lstStyle/>
              <a:p>
                <a:pPr>
                  <a:defRPr sz="1050"/>
                </a:pPr>
                <a:endParaRPr lang="fr-FR"/>
              </a:p>
            </c:txPr>
            <c:showVal val="1"/>
          </c:dLbls>
          <c:cat>
            <c:strRef>
              <c:f>'1-5 FPT'!$K$42:$L$42</c:f>
              <c:strCache>
                <c:ptCount val="2"/>
                <c:pt idx="0">
                  <c:v>Fonction publique territoriale 
(FPT)</c:v>
                </c:pt>
                <c:pt idx="1">
                  <c:v>Fonction publique 
de l'État 
(FPE) </c:v>
                </c:pt>
              </c:strCache>
            </c:strRef>
          </c:cat>
          <c:val>
            <c:numRef>
              <c:f>'1-5 FPT'!$K$45:$L$45</c:f>
              <c:numCache>
                <c:formatCode>0%</c:formatCode>
                <c:ptCount val="2"/>
                <c:pt idx="0">
                  <c:v>0.755</c:v>
                </c:pt>
                <c:pt idx="1">
                  <c:v>0.20800000000000002</c:v>
                </c:pt>
              </c:numCache>
            </c:numRef>
          </c:val>
        </c:ser>
        <c:ser>
          <c:idx val="3"/>
          <c:order val="3"/>
          <c:tx>
            <c:strRef>
              <c:f>'1-5 FPT'!$J$46</c:f>
              <c:strCache>
                <c:ptCount val="1"/>
                <c:pt idx="0">
                  <c:v>Indéterminée</c:v>
                </c:pt>
              </c:strCache>
            </c:strRef>
          </c:tx>
          <c:spPr>
            <a:ln>
              <a:solidFill>
                <a:prstClr val="black"/>
              </a:solidFill>
            </a:ln>
          </c:spPr>
          <c:cat>
            <c:strRef>
              <c:f>'1-5 FPT'!$K$42:$L$42</c:f>
              <c:strCache>
                <c:ptCount val="2"/>
                <c:pt idx="0">
                  <c:v>Fonction publique territoriale 
(FPT)</c:v>
                </c:pt>
                <c:pt idx="1">
                  <c:v>Fonction publique 
de l'État 
(FPE) </c:v>
                </c:pt>
              </c:strCache>
            </c:strRef>
          </c:cat>
          <c:val>
            <c:numRef>
              <c:f>'1-5 FPT'!$K$46:$L$46</c:f>
              <c:numCache>
                <c:formatCode>0%</c:formatCode>
                <c:ptCount val="2"/>
                <c:pt idx="0">
                  <c:v>8.0000000000000002E-3</c:v>
                </c:pt>
                <c:pt idx="1">
                  <c:v>1.1000000000000001E-2</c:v>
                </c:pt>
              </c:numCache>
            </c:numRef>
          </c:val>
        </c:ser>
        <c:gapWidth val="128"/>
        <c:overlap val="100"/>
        <c:axId val="40102144"/>
        <c:axId val="40464384"/>
      </c:barChart>
      <c:catAx>
        <c:axId val="40102144"/>
        <c:scaling>
          <c:orientation val="minMax"/>
        </c:scaling>
        <c:axPos val="b"/>
        <c:tickLblPos val="nextTo"/>
        <c:txPr>
          <a:bodyPr/>
          <a:lstStyle/>
          <a:p>
            <a:pPr>
              <a:defRPr sz="1050"/>
            </a:pPr>
            <a:endParaRPr lang="fr-FR"/>
          </a:p>
        </c:txPr>
        <c:crossAx val="40464384"/>
        <c:crosses val="autoZero"/>
        <c:auto val="1"/>
        <c:lblAlgn val="ctr"/>
        <c:lblOffset val="100"/>
      </c:catAx>
      <c:valAx>
        <c:axId val="40464384"/>
        <c:scaling>
          <c:orientation val="minMax"/>
          <c:max val="1"/>
        </c:scaling>
        <c:axPos val="l"/>
        <c:numFmt formatCode="0%" sourceLinked="0"/>
        <c:tickLblPos val="nextTo"/>
        <c:crossAx val="40102144"/>
        <c:crosses val="autoZero"/>
        <c:crossBetween val="between"/>
        <c:majorUnit val="0.2"/>
      </c:valAx>
    </c:plotArea>
    <c:legend>
      <c:legendPos val="r"/>
      <c:layout>
        <c:manualLayout>
          <c:xMode val="edge"/>
          <c:yMode val="edge"/>
          <c:x val="0.71285284991549969"/>
          <c:y val="0.24263168581263103"/>
          <c:w val="0.24685279965004375"/>
          <c:h val="0.51280985710120064"/>
        </c:manualLayout>
      </c:layout>
      <c:txPr>
        <a:bodyPr/>
        <a:lstStyle/>
        <a:p>
          <a:pPr>
            <a:defRPr sz="1100"/>
          </a:pPr>
          <a:endParaRPr lang="fr-FR"/>
        </a:p>
      </c:txPr>
    </c:legend>
    <c:plotVisOnly val="1"/>
  </c:chart>
  <c:spPr>
    <a:ln>
      <a:noFill/>
    </a:ln>
  </c:spPr>
  <c:printSettings>
    <c:headerFooter/>
    <c:pageMargins b="0.750000000000004" l="0.70000000000000062" r="0.70000000000000062" t="0.750000000000004" header="0.30000000000000032" footer="0.30000000000000032"/>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0.11261329833770745"/>
          <c:y val="0.11548618922634671"/>
          <c:w val="0.85683114610673661"/>
          <c:h val="0.78510248718910169"/>
        </c:manualLayout>
      </c:layout>
      <c:barChart>
        <c:barDir val="col"/>
        <c:grouping val="clustered"/>
        <c:ser>
          <c:idx val="0"/>
          <c:order val="0"/>
          <c:dLbls>
            <c:showVal val="1"/>
          </c:dLbls>
          <c:cat>
            <c:numRef>
              <c:f>'1-5 FPT'!$M$9:$T$9</c:f>
              <c:numCache>
                <c:formatCode>General</c:formatCode>
                <c:ptCount val="8"/>
                <c:pt idx="0">
                  <c:v>2011</c:v>
                </c:pt>
                <c:pt idx="1">
                  <c:v>2012</c:v>
                </c:pt>
                <c:pt idx="2">
                  <c:v>2013</c:v>
                </c:pt>
                <c:pt idx="3">
                  <c:v>2014</c:v>
                </c:pt>
                <c:pt idx="4">
                  <c:v>2015</c:v>
                </c:pt>
                <c:pt idx="5">
                  <c:v>2016</c:v>
                </c:pt>
                <c:pt idx="6">
                  <c:v>2017</c:v>
                </c:pt>
                <c:pt idx="7">
                  <c:v>2018</c:v>
                </c:pt>
              </c:numCache>
            </c:numRef>
          </c:cat>
          <c:val>
            <c:numRef>
              <c:f>'1-5 FPT'!$M$11:$T$11</c:f>
              <c:numCache>
                <c:formatCode>\+0.0%;\-0.0%</c:formatCode>
                <c:ptCount val="8"/>
                <c:pt idx="0">
                  <c:v>3.0248033877797731E-3</c:v>
                </c:pt>
                <c:pt idx="1">
                  <c:v>1.6482891653337273E-2</c:v>
                </c:pt>
                <c:pt idx="2">
                  <c:v>2.0130193303388388E-2</c:v>
                </c:pt>
                <c:pt idx="3">
                  <c:v>1.5425699283676986E-2</c:v>
                </c:pt>
                <c:pt idx="4">
                  <c:v>1.4065421621989316E-3</c:v>
                </c:pt>
                <c:pt idx="5">
                  <c:v>-3.5524900692556205E-3</c:v>
                </c:pt>
                <c:pt idx="6">
                  <c:v>-3.6405146083362538E-3</c:v>
                </c:pt>
                <c:pt idx="7">
                  <c:v>-8.1142337924715591E-3</c:v>
                </c:pt>
              </c:numCache>
            </c:numRef>
          </c:val>
        </c:ser>
        <c:axId val="40489344"/>
        <c:axId val="40490880"/>
      </c:barChart>
      <c:catAx>
        <c:axId val="40489344"/>
        <c:scaling>
          <c:orientation val="minMax"/>
        </c:scaling>
        <c:axPos val="b"/>
        <c:numFmt formatCode="General" sourceLinked="1"/>
        <c:tickLblPos val="low"/>
        <c:crossAx val="40490880"/>
        <c:crosses val="autoZero"/>
        <c:auto val="1"/>
        <c:lblAlgn val="ctr"/>
        <c:lblOffset val="100"/>
      </c:catAx>
      <c:valAx>
        <c:axId val="40490880"/>
        <c:scaling>
          <c:orientation val="minMax"/>
          <c:min val="-1.0000000000000005E-2"/>
        </c:scaling>
        <c:axPos val="l"/>
        <c:majorGridlines>
          <c:spPr>
            <a:ln>
              <a:prstDash val="sysDot"/>
            </a:ln>
          </c:spPr>
        </c:majorGridlines>
        <c:numFmt formatCode="\+0.0%;\-0.0%" sourceLinked="1"/>
        <c:tickLblPos val="nextTo"/>
        <c:crossAx val="40489344"/>
        <c:crosses val="autoZero"/>
        <c:crossBetween val="between"/>
      </c:valAx>
    </c:plotArea>
    <c:plotVisOnly val="1"/>
  </c:chart>
  <c:spPr>
    <a:ln>
      <a:noFill/>
    </a:ln>
  </c:spPr>
  <c:printSettings>
    <c:headerFooter/>
    <c:pageMargins b="0.75000000000000377" l="0.70000000000000062" r="0.70000000000000062" t="0.75000000000000377"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fr-FR"/>
  <c:chart>
    <c:title>
      <c:layout>
        <c:manualLayout>
          <c:xMode val="edge"/>
          <c:yMode val="edge"/>
          <c:x val="0.19517585301837267"/>
          <c:y val="0"/>
        </c:manualLayout>
      </c:layout>
    </c:title>
    <c:plotArea>
      <c:layout>
        <c:manualLayout>
          <c:layoutTarget val="inner"/>
          <c:xMode val="edge"/>
          <c:yMode val="edge"/>
          <c:x val="0.12051618547681651"/>
          <c:y val="0.12757041563834368"/>
          <c:w val="0.79781706036745359"/>
          <c:h val="0.61942531437302228"/>
        </c:manualLayout>
      </c:layout>
      <c:barChart>
        <c:barDir val="col"/>
        <c:grouping val="clustered"/>
        <c:ser>
          <c:idx val="0"/>
          <c:order val="0"/>
          <c:tx>
            <c:strRef>
              <c:f>'1-1 Coll Terr'!$K$6</c:f>
              <c:strCache>
                <c:ptCount val="1"/>
                <c:pt idx="0">
                  <c:v>Nombre de communes</c:v>
                </c:pt>
              </c:strCache>
            </c:strRef>
          </c:tx>
          <c:cat>
            <c:numRef>
              <c:f>'1-1 Coll Terr'!$N$5:$AH$5</c:f>
              <c:numCache>
                <c:formatCode>###0</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'1-1 Coll Terr'!$N$6:$AH$6</c:f>
              <c:numCache>
                <c:formatCode>#,##0</c:formatCode>
                <c:ptCount val="21"/>
                <c:pt idx="0">
                  <c:v>36679</c:v>
                </c:pt>
                <c:pt idx="1">
                  <c:v>36679</c:v>
                </c:pt>
                <c:pt idx="2">
                  <c:v>36678</c:v>
                </c:pt>
                <c:pt idx="3">
                  <c:v>36682</c:v>
                </c:pt>
                <c:pt idx="4">
                  <c:v>36684</c:v>
                </c:pt>
                <c:pt idx="5">
                  <c:v>36684</c:v>
                </c:pt>
                <c:pt idx="6">
                  <c:v>36683</c:v>
                </c:pt>
                <c:pt idx="7">
                  <c:v>36683</c:v>
                </c:pt>
                <c:pt idx="8">
                  <c:v>36682</c:v>
                </c:pt>
                <c:pt idx="9">
                  <c:v>36682</c:v>
                </c:pt>
                <c:pt idx="10">
                  <c:v>36680</c:v>
                </c:pt>
                <c:pt idx="11">
                  <c:v>36700</c:v>
                </c:pt>
                <c:pt idx="12">
                  <c:v>36681</c:v>
                </c:pt>
                <c:pt idx="13">
                  <c:v>36681</c:v>
                </c:pt>
                <c:pt idx="14">
                  <c:v>36658</c:v>
                </c:pt>
                <c:pt idx="15">
                  <c:v>35885</c:v>
                </c:pt>
                <c:pt idx="16">
                  <c:v>35416</c:v>
                </c:pt>
                <c:pt idx="17">
                  <c:v>35357</c:v>
                </c:pt>
                <c:pt idx="18">
                  <c:v>34970</c:v>
                </c:pt>
                <c:pt idx="19">
                  <c:v>34968</c:v>
                </c:pt>
                <c:pt idx="20">
                  <c:v>34965</c:v>
                </c:pt>
              </c:numCache>
            </c:numRef>
          </c:val>
        </c:ser>
        <c:axId val="42445440"/>
        <c:axId val="43467520"/>
      </c:barChart>
      <c:catAx>
        <c:axId val="42445440"/>
        <c:scaling>
          <c:orientation val="minMax"/>
        </c:scaling>
        <c:axPos val="b"/>
        <c:numFmt formatCode="###0" sourceLinked="1"/>
        <c:tickLblPos val="nextTo"/>
        <c:txPr>
          <a:bodyPr/>
          <a:lstStyle/>
          <a:p>
            <a:pPr>
              <a:defRPr sz="900"/>
            </a:pPr>
            <a:endParaRPr lang="fr-FR"/>
          </a:p>
        </c:txPr>
        <c:crossAx val="43467520"/>
        <c:crosses val="autoZero"/>
        <c:auto val="1"/>
        <c:lblAlgn val="ctr"/>
        <c:lblOffset val="100"/>
        <c:tickLblSkip val="2"/>
      </c:catAx>
      <c:valAx>
        <c:axId val="43467520"/>
        <c:scaling>
          <c:orientation val="minMax"/>
          <c:max val="38000"/>
          <c:min val="0"/>
        </c:scaling>
        <c:axPos val="l"/>
        <c:majorGridlines>
          <c:spPr>
            <a:ln>
              <a:prstDash val="sysDot"/>
            </a:ln>
          </c:spPr>
        </c:majorGridlines>
        <c:numFmt formatCode="#,##0" sourceLinked="1"/>
        <c:tickLblPos val="nextTo"/>
        <c:txPr>
          <a:bodyPr/>
          <a:lstStyle/>
          <a:p>
            <a:pPr>
              <a:defRPr sz="800"/>
            </a:pPr>
            <a:endParaRPr lang="fr-FR"/>
          </a:p>
        </c:txPr>
        <c:crossAx val="42445440"/>
        <c:crosses val="autoZero"/>
        <c:crossBetween val="between"/>
        <c:majorUnit val="5000"/>
        <c:minorUnit val="2000"/>
      </c:valAx>
    </c:plotArea>
    <c:plotVisOnly val="1"/>
  </c:chart>
  <c:spPr>
    <a:ln>
      <a:noFill/>
    </a:ln>
  </c:spPr>
  <c:printSettings>
    <c:headerFooter/>
    <c:pageMargins b="0.75000000000000433" l="0.70000000000000062" r="0.70000000000000062" t="0.75000000000000433"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2051618547681657"/>
          <c:y val="0.16668037763936225"/>
          <c:w val="0.75448381452319446"/>
          <c:h val="0.62903004661730988"/>
        </c:manualLayout>
      </c:layout>
      <c:lineChart>
        <c:grouping val="standard"/>
        <c:ser>
          <c:idx val="0"/>
          <c:order val="0"/>
          <c:tx>
            <c:strRef>
              <c:f>'1-1 Coll Terr'!$K$23</c:f>
              <c:strCache>
                <c:ptCount val="1"/>
                <c:pt idx="0">
                  <c:v>Nombre total d'EPCI à fiscalité propre</c:v>
                </c:pt>
              </c:strCache>
            </c:strRef>
          </c:tx>
          <c:cat>
            <c:numRef>
              <c:f>'1-1 Coll Terr'!$N$5:$AH$5</c:f>
              <c:numCache>
                <c:formatCode>###0</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'1-1 Coll Terr'!$N$23:$AH$23</c:f>
              <c:numCache>
                <c:formatCode>#,##0</c:formatCode>
                <c:ptCount val="21"/>
                <c:pt idx="0">
                  <c:v>2000</c:v>
                </c:pt>
                <c:pt idx="1">
                  <c:v>2174</c:v>
                </c:pt>
                <c:pt idx="2">
                  <c:v>2360</c:v>
                </c:pt>
                <c:pt idx="3">
                  <c:v>2461</c:v>
                </c:pt>
                <c:pt idx="4">
                  <c:v>2524</c:v>
                </c:pt>
                <c:pt idx="5">
                  <c:v>2573</c:v>
                </c:pt>
                <c:pt idx="6">
                  <c:v>2588</c:v>
                </c:pt>
                <c:pt idx="7">
                  <c:v>2583</c:v>
                </c:pt>
                <c:pt idx="8">
                  <c:v>2601</c:v>
                </c:pt>
                <c:pt idx="9">
                  <c:v>2611</c:v>
                </c:pt>
                <c:pt idx="10">
                  <c:v>2599</c:v>
                </c:pt>
                <c:pt idx="11">
                  <c:v>2581</c:v>
                </c:pt>
                <c:pt idx="12">
                  <c:v>2456</c:v>
                </c:pt>
                <c:pt idx="13">
                  <c:v>2145</c:v>
                </c:pt>
                <c:pt idx="14">
                  <c:v>2133</c:v>
                </c:pt>
                <c:pt idx="15">
                  <c:v>2062</c:v>
                </c:pt>
                <c:pt idx="16">
                  <c:v>1266</c:v>
                </c:pt>
                <c:pt idx="17">
                  <c:v>1263</c:v>
                </c:pt>
                <c:pt idx="18">
                  <c:v>1258</c:v>
                </c:pt>
                <c:pt idx="19">
                  <c:v>1254</c:v>
                </c:pt>
                <c:pt idx="20">
                  <c:v>1253</c:v>
                </c:pt>
              </c:numCache>
            </c:numRef>
          </c:val>
        </c:ser>
        <c:marker val="1"/>
        <c:axId val="43546496"/>
        <c:axId val="83896192"/>
      </c:lineChart>
      <c:catAx>
        <c:axId val="43546496"/>
        <c:scaling>
          <c:orientation val="minMax"/>
        </c:scaling>
        <c:axPos val="b"/>
        <c:numFmt formatCode="###0" sourceLinked="1"/>
        <c:tickLblPos val="nextTo"/>
        <c:txPr>
          <a:bodyPr/>
          <a:lstStyle/>
          <a:p>
            <a:pPr>
              <a:defRPr sz="900"/>
            </a:pPr>
            <a:endParaRPr lang="fr-FR"/>
          </a:p>
        </c:txPr>
        <c:crossAx val="83896192"/>
        <c:crosses val="autoZero"/>
        <c:auto val="1"/>
        <c:lblAlgn val="ctr"/>
        <c:lblOffset val="100"/>
        <c:tickLblSkip val="2"/>
      </c:catAx>
      <c:valAx>
        <c:axId val="83896192"/>
        <c:scaling>
          <c:orientation val="minMax"/>
        </c:scaling>
        <c:axPos val="l"/>
        <c:majorGridlines>
          <c:spPr>
            <a:ln>
              <a:prstDash val="sysDot"/>
            </a:ln>
          </c:spPr>
        </c:majorGridlines>
        <c:numFmt formatCode="#,##0" sourceLinked="1"/>
        <c:tickLblPos val="nextTo"/>
        <c:crossAx val="43546496"/>
        <c:crosses val="autoZero"/>
        <c:crossBetween val="between"/>
      </c:valAx>
    </c:plotArea>
    <c:plotVisOnly val="1"/>
  </c:chart>
  <c:spPr>
    <a:ln>
      <a:noFill/>
    </a:ln>
  </c:spPr>
  <c:printSettings>
    <c:headerFooter/>
    <c:pageMargins b="0.75000000000000455" l="0.70000000000000062" r="0.70000000000000062" t="0.75000000000000455"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sz="1200" baseline="0"/>
              <a:t>Evolution annuelle </a:t>
            </a:r>
          </a:p>
          <a:p>
            <a:pPr>
              <a:defRPr/>
            </a:pPr>
            <a:r>
              <a:rPr lang="en-US" sz="1200" baseline="0"/>
              <a:t>du nombre de communes</a:t>
            </a:r>
          </a:p>
        </c:rich>
      </c:tx>
      <c:layout>
        <c:manualLayout>
          <c:xMode val="edge"/>
          <c:yMode val="edge"/>
          <c:x val="0.2770549616257339"/>
          <c:y val="0"/>
        </c:manualLayout>
      </c:layout>
    </c:title>
    <c:plotArea>
      <c:layout>
        <c:manualLayout>
          <c:layoutTarget val="inner"/>
          <c:xMode val="edge"/>
          <c:yMode val="edge"/>
          <c:x val="7.3530183727034126E-2"/>
          <c:y val="0.10684055118110262"/>
          <c:w val="0.89926640419947501"/>
          <c:h val="0.75379593175853743"/>
        </c:manualLayout>
      </c:layout>
      <c:barChart>
        <c:barDir val="col"/>
        <c:grouping val="clustered"/>
        <c:ser>
          <c:idx val="0"/>
          <c:order val="0"/>
          <c:tx>
            <c:strRef>
              <c:f>'1-1 Coll Terr'!$L$8</c:f>
              <c:strCache>
                <c:ptCount val="1"/>
                <c:pt idx="0">
                  <c:v>Evolution du nombre de communes en %</c:v>
                </c:pt>
              </c:strCache>
            </c:strRef>
          </c:tx>
          <c:cat>
            <c:numRef>
              <c:f>'1-1 Coll Terr'!$M$7:$AH$7</c:f>
              <c:numCache>
                <c:formatCode>###0</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2020</c:v>
                </c:pt>
              </c:numCache>
            </c:numRef>
          </c:cat>
          <c:val>
            <c:numRef>
              <c:f>'1-1 Coll Terr'!$M$8:$AH$8</c:f>
              <c:numCache>
                <c:formatCode>\+0.0%;\-0.0%</c:formatCode>
                <c:ptCount val="22"/>
                <c:pt idx="0">
                  <c:v>0</c:v>
                </c:pt>
                <c:pt idx="1">
                  <c:v>0</c:v>
                </c:pt>
                <c:pt idx="2">
                  <c:v>0</c:v>
                </c:pt>
                <c:pt idx="3">
                  <c:v>-2.7263556803602818E-5</c:v>
                </c:pt>
                <c:pt idx="4">
                  <c:v>1.090572005015833E-4</c:v>
                </c:pt>
                <c:pt idx="5">
                  <c:v>5.4522654162836304E-5</c:v>
                </c:pt>
                <c:pt idx="6">
                  <c:v>0</c:v>
                </c:pt>
                <c:pt idx="7">
                  <c:v>-2.7259840802540403E-5</c:v>
                </c:pt>
                <c:pt idx="8">
                  <c:v>0</c:v>
                </c:pt>
                <c:pt idx="9">
                  <c:v>-2.7260583921662196E-5</c:v>
                </c:pt>
                <c:pt idx="10">
                  <c:v>0</c:v>
                </c:pt>
                <c:pt idx="11">
                  <c:v>-5.4522654162836304E-5</c:v>
                </c:pt>
                <c:pt idx="12">
                  <c:v>5.4525627044710312E-4</c:v>
                </c:pt>
                <c:pt idx="13">
                  <c:v>-5.1771117166210523E-4</c:v>
                </c:pt>
                <c:pt idx="14">
                  <c:v>0</c:v>
                </c:pt>
                <c:pt idx="15">
                  <c:v>-6.2702761647714933E-4</c:v>
                </c:pt>
                <c:pt idx="16">
                  <c:v>-2.108680233509741E-2</c:v>
                </c:pt>
                <c:pt idx="17">
                  <c:v>-1.3069527657795788E-2</c:v>
                </c:pt>
                <c:pt idx="18">
                  <c:v>-1.6659137113169686E-3</c:v>
                </c:pt>
                <c:pt idx="19">
                  <c:v>-1.0945498769691975E-2</c:v>
                </c:pt>
                <c:pt idx="20">
                  <c:v>-5.7191878753193315E-5</c:v>
                </c:pt>
                <c:pt idx="21">
                  <c:v>-8.5792724776934115E-5</c:v>
                </c:pt>
              </c:numCache>
            </c:numRef>
          </c:val>
        </c:ser>
        <c:axId val="85311488"/>
        <c:axId val="86513152"/>
      </c:barChart>
      <c:catAx>
        <c:axId val="85311488"/>
        <c:scaling>
          <c:orientation val="minMax"/>
        </c:scaling>
        <c:axPos val="b"/>
        <c:numFmt formatCode="###0" sourceLinked="1"/>
        <c:tickLblPos val="low"/>
        <c:crossAx val="86513152"/>
        <c:crosses val="autoZero"/>
        <c:auto val="1"/>
        <c:lblAlgn val="ctr"/>
        <c:lblOffset val="100"/>
      </c:catAx>
      <c:valAx>
        <c:axId val="86513152"/>
        <c:scaling>
          <c:orientation val="minMax"/>
        </c:scaling>
        <c:axPos val="l"/>
        <c:majorGridlines>
          <c:spPr>
            <a:ln>
              <a:prstDash val="sysDot"/>
            </a:ln>
          </c:spPr>
        </c:majorGridlines>
        <c:numFmt formatCode="\+0.0%;\-0.0%" sourceLinked="1"/>
        <c:tickLblPos val="low"/>
        <c:crossAx val="85311488"/>
        <c:crosses val="autoZero"/>
        <c:crossBetween val="between"/>
      </c:valAx>
    </c:plotArea>
    <c:plotVisOnly val="1"/>
  </c:chart>
  <c:printSettings>
    <c:headerFooter/>
    <c:pageMargins b="0.75000000000000389" l="0.70000000000000062" r="0.70000000000000062" t="0.750000000000003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7.8303951210033598E-2"/>
          <c:y val="4.1459954705838187E-2"/>
          <c:w val="0.95772238052795766"/>
          <c:h val="0.74103422712144362"/>
        </c:manualLayout>
      </c:layout>
      <c:barChart>
        <c:barDir val="col"/>
        <c:grouping val="clustered"/>
        <c:ser>
          <c:idx val="0"/>
          <c:order val="0"/>
          <c:tx>
            <c:strRef>
              <c:f>'1-2 finances'!$I$11</c:f>
              <c:strCache>
                <c:ptCount val="1"/>
                <c:pt idx="0">
                  <c:v>2016</c:v>
                </c:pt>
              </c:strCache>
            </c:strRef>
          </c:tx>
          <c:spPr>
            <a:solidFill>
              <a:schemeClr val="accent1">
                <a:lumMod val="20000"/>
                <a:lumOff val="80000"/>
              </a:schemeClr>
            </a:solidFill>
            <a:ln>
              <a:solidFill>
                <a:prstClr val="black"/>
              </a:solidFill>
            </a:ln>
          </c:spPr>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finances'!$I$12:$I$17</c:f>
              <c:numCache>
                <c:formatCode>\+0.0%;\-0.0%</c:formatCode>
                <c:ptCount val="6"/>
                <c:pt idx="0">
                  <c:v>-1.0914301666382631E-3</c:v>
                </c:pt>
                <c:pt idx="1">
                  <c:v>5.4117163088149844E-3</c:v>
                </c:pt>
                <c:pt idx="2">
                  <c:v>4.568768626658759E-2</c:v>
                </c:pt>
                <c:pt idx="3">
                  <c:v>-2.990991734384929E-2</c:v>
                </c:pt>
                <c:pt idx="4">
                  <c:v>-8.984900185093081E-2</c:v>
                </c:pt>
                <c:pt idx="5">
                  <c:v>1.8682937212258333E-2</c:v>
                </c:pt>
              </c:numCache>
            </c:numRef>
          </c:val>
        </c:ser>
        <c:ser>
          <c:idx val="1"/>
          <c:order val="1"/>
          <c:tx>
            <c:strRef>
              <c:f>'1-2 finances'!$J$11</c:f>
              <c:strCache>
                <c:ptCount val="1"/>
                <c:pt idx="0">
                  <c:v>2017</c:v>
                </c:pt>
              </c:strCache>
            </c:strRef>
          </c:tx>
          <c:spPr>
            <a:solidFill>
              <a:schemeClr val="accent1">
                <a:lumMod val="40000"/>
                <a:lumOff val="60000"/>
              </a:schemeClr>
            </a:solidFill>
            <a:ln>
              <a:solidFill>
                <a:prstClr val="black"/>
              </a:solidFill>
            </a:ln>
          </c:spPr>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finances'!$J$12:$J$17</c:f>
              <c:numCache>
                <c:formatCode>\+0.0%;\-0.0%</c:formatCode>
                <c:ptCount val="6"/>
                <c:pt idx="0">
                  <c:v>1.9938982795584703E-2</c:v>
                </c:pt>
                <c:pt idx="1">
                  <c:v>2.331065574238167E-2</c:v>
                </c:pt>
                <c:pt idx="2">
                  <c:v>4.3258301991140558E-2</c:v>
                </c:pt>
                <c:pt idx="3">
                  <c:v>6.1555683961974417E-2</c:v>
                </c:pt>
                <c:pt idx="4">
                  <c:v>3.8153044957173865E-2</c:v>
                </c:pt>
                <c:pt idx="5">
                  <c:v>1.0481070502052825E-2</c:v>
                </c:pt>
              </c:numCache>
            </c:numRef>
          </c:val>
        </c:ser>
        <c:ser>
          <c:idx val="2"/>
          <c:order val="2"/>
          <c:tx>
            <c:strRef>
              <c:f>'1-2 finances'!$K$11</c:f>
              <c:strCache>
                <c:ptCount val="1"/>
                <c:pt idx="0">
                  <c:v>2018</c:v>
                </c:pt>
              </c:strCache>
            </c:strRef>
          </c:tx>
          <c:spPr>
            <a:solidFill>
              <a:schemeClr val="accent1">
                <a:lumMod val="60000"/>
                <a:lumOff val="40000"/>
              </a:schemeClr>
            </a:solidFill>
            <a:ln>
              <a:solidFill>
                <a:schemeClr val="tx1"/>
              </a:solidFill>
            </a:ln>
          </c:spPr>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finances'!$K$12:$K$17</c:f>
              <c:numCache>
                <c:formatCode>\+0.0%;\-0.0%</c:formatCode>
                <c:ptCount val="6"/>
                <c:pt idx="0">
                  <c:v>3.0583465216307282E-3</c:v>
                </c:pt>
                <c:pt idx="1">
                  <c:v>1.0826665658340895E-2</c:v>
                </c:pt>
                <c:pt idx="2">
                  <c:v>5.5758652004629372E-2</c:v>
                </c:pt>
                <c:pt idx="3">
                  <c:v>5.2145500432755343E-2</c:v>
                </c:pt>
                <c:pt idx="4">
                  <c:v>0.10696498216260952</c:v>
                </c:pt>
                <c:pt idx="5">
                  <c:v>1.4724772848235812E-3</c:v>
                </c:pt>
              </c:numCache>
            </c:numRef>
          </c:val>
        </c:ser>
        <c:ser>
          <c:idx val="3"/>
          <c:order val="3"/>
          <c:tx>
            <c:strRef>
              <c:f>'1-2 finances'!$L$11</c:f>
              <c:strCache>
                <c:ptCount val="1"/>
                <c:pt idx="0">
                  <c:v>2019</c:v>
                </c:pt>
              </c:strCache>
            </c:strRef>
          </c:tx>
          <c:spPr>
            <a:solidFill>
              <a:schemeClr val="accent1">
                <a:lumMod val="50000"/>
              </a:schemeClr>
            </a:solidFill>
            <a:ln>
              <a:solidFill>
                <a:prstClr val="black"/>
              </a:solidFill>
            </a:ln>
          </c:spPr>
          <c:dLbls>
            <c:dLbl>
              <c:idx val="0"/>
              <c:layout>
                <c:manualLayout>
                  <c:x val="9.5923275881081727E-3"/>
                  <c:y val="0"/>
                </c:manualLayout>
              </c:layout>
              <c:showVal val="1"/>
            </c:dLbl>
            <c:dLbl>
              <c:idx val="5"/>
              <c:layout>
                <c:manualLayout>
                  <c:x val="5.1390904403254114E-3"/>
                  <c:y val="-2.9443883963886572E-2"/>
                </c:manualLayout>
              </c:layout>
              <c:showVal val="1"/>
            </c:dLbl>
            <c:showVal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finances'!$L$12:$L$17</c:f>
              <c:numCache>
                <c:formatCode>\+0.0%;\-0.0%</c:formatCode>
                <c:ptCount val="6"/>
                <c:pt idx="0">
                  <c:v>1.1475311995945425E-2</c:v>
                </c:pt>
                <c:pt idx="1">
                  <c:v>2.6656303367233791E-2</c:v>
                </c:pt>
                <c:pt idx="2">
                  <c:v>0.11008015542918237</c:v>
                </c:pt>
                <c:pt idx="3">
                  <c:v>0.12984321807782973</c:v>
                </c:pt>
                <c:pt idx="4">
                  <c:v>7.8503190598992578E-2</c:v>
                </c:pt>
                <c:pt idx="5">
                  <c:v>-1.9693352887828475E-3</c:v>
                </c:pt>
              </c:numCache>
            </c:numRef>
          </c:val>
        </c:ser>
        <c:dLbls>
          <c:showVal val="1"/>
        </c:dLbls>
        <c:gapWidth val="156"/>
        <c:axId val="94782208"/>
        <c:axId val="114233344"/>
      </c:barChart>
      <c:catAx>
        <c:axId val="94782208"/>
        <c:scaling>
          <c:orientation val="minMax"/>
        </c:scaling>
        <c:axPos val="b"/>
        <c:majorGridlines/>
        <c:majorTickMark val="cross"/>
        <c:tickLblPos val="low"/>
        <c:spPr>
          <a:solidFill>
            <a:schemeClr val="bg1"/>
          </a:solidFill>
        </c:spPr>
        <c:txPr>
          <a:bodyPr rot="0" vert="horz"/>
          <a:lstStyle/>
          <a:p>
            <a:pPr>
              <a:defRPr sz="1000" b="1"/>
            </a:pPr>
            <a:endParaRPr lang="fr-FR"/>
          </a:p>
        </c:txPr>
        <c:crossAx val="114233344"/>
        <c:crosses val="autoZero"/>
        <c:auto val="1"/>
        <c:lblAlgn val="ctr"/>
        <c:lblOffset val="100"/>
        <c:tickLblSkip val="1"/>
      </c:catAx>
      <c:valAx>
        <c:axId val="114233344"/>
        <c:scaling>
          <c:orientation val="minMax"/>
          <c:max val="0.13"/>
          <c:min val="-0.1"/>
        </c:scaling>
        <c:axPos val="l"/>
        <c:numFmt formatCode="\+0%;\-0%" sourceLinked="0"/>
        <c:tickLblPos val="nextTo"/>
        <c:crossAx val="94782208"/>
        <c:crosses val="autoZero"/>
        <c:crossBetween val="between"/>
        <c:majorUnit val="2.0000000000000011E-2"/>
      </c:valAx>
    </c:plotArea>
    <c:legend>
      <c:legendPos val="b"/>
      <c:txPr>
        <a:bodyPr/>
        <a:lstStyle/>
        <a:p>
          <a:pPr>
            <a:defRPr sz="1100"/>
          </a:pPr>
          <a:endParaRPr lang="fr-FR"/>
        </a:p>
      </c:txPr>
    </c:legend>
    <c:plotVisOnly val="1"/>
  </c:chart>
  <c:spPr>
    <a:ln>
      <a:noFill/>
    </a:ln>
  </c:spPr>
  <c:printSettings>
    <c:headerFooter/>
    <c:pageMargins b="0.75000000000000444" l="0.70000000000000062" r="0.70000000000000062" t="0.750000000000004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7.1988407699037624E-2"/>
          <c:y val="6.7828250440657531E-2"/>
          <c:w val="0.53912270341207369"/>
          <c:h val="0.88757601561487065"/>
        </c:manualLayout>
      </c:layout>
      <c:lineChart>
        <c:grouping val="standard"/>
        <c:ser>
          <c:idx val="0"/>
          <c:order val="0"/>
          <c:tx>
            <c:strRef>
              <c:f>'1-3 fiscalité'!$H$9</c:f>
              <c:strCache>
                <c:ptCount val="1"/>
                <c:pt idx="0">
                  <c:v>Foncier bâti (FB)</c:v>
                </c:pt>
              </c:strCache>
            </c:strRef>
          </c:tx>
          <c:cat>
            <c:numRef>
              <c:f>'1-3 fiscalité'!$J$8:$O$8</c:f>
              <c:numCache>
                <c:formatCode>General</c:formatCode>
                <c:ptCount val="6"/>
                <c:pt idx="0">
                  <c:v>2014</c:v>
                </c:pt>
                <c:pt idx="1">
                  <c:v>2015</c:v>
                </c:pt>
                <c:pt idx="2">
                  <c:v>2016</c:v>
                </c:pt>
                <c:pt idx="3">
                  <c:v>2017</c:v>
                </c:pt>
                <c:pt idx="4">
                  <c:v>2018</c:v>
                </c:pt>
                <c:pt idx="5">
                  <c:v>2019</c:v>
                </c:pt>
              </c:numCache>
            </c:numRef>
          </c:cat>
          <c:val>
            <c:numRef>
              <c:f>'1-3 fiscalité'!$J$9:$O$9</c:f>
              <c:numCache>
                <c:formatCode>0.00</c:formatCode>
                <c:ptCount val="6"/>
                <c:pt idx="0">
                  <c:v>29.311928551000001</c:v>
                </c:pt>
                <c:pt idx="1">
                  <c:v>30.428661582</c:v>
                </c:pt>
                <c:pt idx="2">
                  <c:v>31.940119030000002</c:v>
                </c:pt>
                <c:pt idx="3">
                  <c:v>32.722913384000002</c:v>
                </c:pt>
                <c:pt idx="4">
                  <c:v>33.627877290999997</c:v>
                </c:pt>
                <c:pt idx="5">
                  <c:v>34.525962735</c:v>
                </c:pt>
              </c:numCache>
            </c:numRef>
          </c:val>
        </c:ser>
        <c:ser>
          <c:idx val="1"/>
          <c:order val="1"/>
          <c:tx>
            <c:strRef>
              <c:f>'1-3 fiscalité'!$H$10</c:f>
              <c:strCache>
                <c:ptCount val="1"/>
                <c:pt idx="0">
                  <c:v>Taxe d'habitation (TH)</c:v>
                </c:pt>
              </c:strCache>
            </c:strRef>
          </c:tx>
          <c:spPr>
            <a:ln>
              <a:solidFill>
                <a:schemeClr val="accent1">
                  <a:lumMod val="60000"/>
                  <a:lumOff val="40000"/>
                </a:schemeClr>
              </a:solidFill>
            </a:ln>
          </c:spPr>
          <c:marker>
            <c:spPr>
              <a:solidFill>
                <a:schemeClr val="accent1">
                  <a:lumMod val="60000"/>
                  <a:lumOff val="40000"/>
                </a:schemeClr>
              </a:solidFill>
              <a:ln>
                <a:solidFill>
                  <a:srgbClr val="4F81BD">
                    <a:lumMod val="60000"/>
                    <a:lumOff val="40000"/>
                  </a:srgbClr>
                </a:solidFill>
              </a:ln>
            </c:spPr>
          </c:marker>
          <c:cat>
            <c:numRef>
              <c:f>'1-3 fiscalité'!$J$8:$O$8</c:f>
              <c:numCache>
                <c:formatCode>General</c:formatCode>
                <c:ptCount val="6"/>
                <c:pt idx="0">
                  <c:v>2014</c:v>
                </c:pt>
                <c:pt idx="1">
                  <c:v>2015</c:v>
                </c:pt>
                <c:pt idx="2">
                  <c:v>2016</c:v>
                </c:pt>
                <c:pt idx="3">
                  <c:v>2017</c:v>
                </c:pt>
                <c:pt idx="4">
                  <c:v>2018</c:v>
                </c:pt>
                <c:pt idx="5">
                  <c:v>2019</c:v>
                </c:pt>
              </c:numCache>
            </c:numRef>
          </c:cat>
          <c:val>
            <c:numRef>
              <c:f>'1-3 fiscalité'!$J$10:$O$10</c:f>
              <c:numCache>
                <c:formatCode>0.00</c:formatCode>
                <c:ptCount val="6"/>
                <c:pt idx="0">
                  <c:v>20.556067475999999</c:v>
                </c:pt>
                <c:pt idx="1">
                  <c:v>21.718349775</c:v>
                </c:pt>
                <c:pt idx="2">
                  <c:v>21.793180059999997</c:v>
                </c:pt>
                <c:pt idx="3">
                  <c:v>22.218030773999999</c:v>
                </c:pt>
                <c:pt idx="4">
                  <c:v>22.696573219999998</c:v>
                </c:pt>
                <c:pt idx="5">
                  <c:v>23.443203732999997</c:v>
                </c:pt>
              </c:numCache>
            </c:numRef>
          </c:val>
        </c:ser>
        <c:ser>
          <c:idx val="2"/>
          <c:order val="2"/>
          <c:tx>
            <c:strRef>
              <c:f>'1-3 fiscalité'!$H$11</c:f>
              <c:strCache>
                <c:ptCount val="1"/>
                <c:pt idx="0">
                  <c:v>CVAE</c:v>
                </c:pt>
              </c:strCache>
            </c:strRef>
          </c:tx>
          <c:spPr>
            <a:ln>
              <a:solidFill>
                <a:schemeClr val="accent1">
                  <a:lumMod val="40000"/>
                  <a:lumOff val="60000"/>
                </a:schemeClr>
              </a:solidFill>
            </a:ln>
          </c:spPr>
          <c:marker>
            <c:spPr>
              <a:solidFill>
                <a:schemeClr val="accent1">
                  <a:lumMod val="20000"/>
                  <a:lumOff val="80000"/>
                </a:schemeClr>
              </a:solidFill>
            </c:spPr>
          </c:marker>
          <c:cat>
            <c:numRef>
              <c:f>'1-3 fiscalité'!$J$8:$O$8</c:f>
              <c:numCache>
                <c:formatCode>General</c:formatCode>
                <c:ptCount val="6"/>
                <c:pt idx="0">
                  <c:v>2014</c:v>
                </c:pt>
                <c:pt idx="1">
                  <c:v>2015</c:v>
                </c:pt>
                <c:pt idx="2">
                  <c:v>2016</c:v>
                </c:pt>
                <c:pt idx="3">
                  <c:v>2017</c:v>
                </c:pt>
                <c:pt idx="4">
                  <c:v>2018</c:v>
                </c:pt>
                <c:pt idx="5">
                  <c:v>2019</c:v>
                </c:pt>
              </c:numCache>
            </c:numRef>
          </c:cat>
          <c:val>
            <c:numRef>
              <c:f>'1-3 fiscalité'!$J$11:$O$11</c:f>
              <c:numCache>
                <c:formatCode>0.00</c:formatCode>
                <c:ptCount val="6"/>
                <c:pt idx="0">
                  <c:v>15.917229105000001</c:v>
                </c:pt>
                <c:pt idx="1">
                  <c:v>16.626867104000002</c:v>
                </c:pt>
                <c:pt idx="2">
                  <c:v>16.860520242</c:v>
                </c:pt>
                <c:pt idx="3">
                  <c:v>17.581173489000001</c:v>
                </c:pt>
                <c:pt idx="4">
                  <c:v>17.724853929000002</c:v>
                </c:pt>
                <c:pt idx="5">
                  <c:v>18.924924317000002</c:v>
                </c:pt>
              </c:numCache>
            </c:numRef>
          </c:val>
        </c:ser>
        <c:ser>
          <c:idx val="3"/>
          <c:order val="3"/>
          <c:tx>
            <c:strRef>
              <c:f>'1-3 fiscalité'!$H$12</c:f>
              <c:strCache>
                <c:ptCount val="1"/>
                <c:pt idx="0">
                  <c:v>DMTO</c:v>
                </c:pt>
              </c:strCache>
            </c:strRef>
          </c:tx>
          <c:spPr>
            <a:ln>
              <a:solidFill>
                <a:schemeClr val="accent1">
                  <a:lumMod val="50000"/>
                </a:schemeClr>
              </a:solidFill>
            </a:ln>
          </c:spPr>
          <c:cat>
            <c:numRef>
              <c:f>'1-3 fiscalité'!$J$8:$O$8</c:f>
              <c:numCache>
                <c:formatCode>General</c:formatCode>
                <c:ptCount val="6"/>
                <c:pt idx="0">
                  <c:v>2014</c:v>
                </c:pt>
                <c:pt idx="1">
                  <c:v>2015</c:v>
                </c:pt>
                <c:pt idx="2">
                  <c:v>2016</c:v>
                </c:pt>
                <c:pt idx="3">
                  <c:v>2017</c:v>
                </c:pt>
                <c:pt idx="4">
                  <c:v>2018</c:v>
                </c:pt>
                <c:pt idx="5">
                  <c:v>2019</c:v>
                </c:pt>
              </c:numCache>
            </c:numRef>
          </c:cat>
          <c:val>
            <c:numRef>
              <c:f>'1-3 fiscalité'!$J$12:$O$12</c:f>
              <c:numCache>
                <c:formatCode>0.00</c:formatCode>
                <c:ptCount val="6"/>
                <c:pt idx="0">
                  <c:v>9.8562026090000003</c:v>
                </c:pt>
                <c:pt idx="1">
                  <c:v>11.223329272999999</c:v>
                </c:pt>
                <c:pt idx="2">
                  <c:v>12.137600421</c:v>
                </c:pt>
                <c:pt idx="3">
                  <c:v>14.072918472</c:v>
                </c:pt>
                <c:pt idx="4">
                  <c:v>14.716660908</c:v>
                </c:pt>
                <c:pt idx="5">
                  <c:v>16.155122924</c:v>
                </c:pt>
              </c:numCache>
            </c:numRef>
          </c:val>
        </c:ser>
        <c:ser>
          <c:idx val="4"/>
          <c:order val="4"/>
          <c:tx>
            <c:strRef>
              <c:f>'1-3 fiscalité'!$H$13</c:f>
              <c:strCache>
                <c:ptCount val="1"/>
                <c:pt idx="0">
                  <c:v>TICPE</c:v>
                </c:pt>
              </c:strCache>
            </c:strRef>
          </c:tx>
          <c:cat>
            <c:numRef>
              <c:f>'1-3 fiscalité'!$J$8:$O$8</c:f>
              <c:numCache>
                <c:formatCode>General</c:formatCode>
                <c:ptCount val="6"/>
                <c:pt idx="0">
                  <c:v>2014</c:v>
                </c:pt>
                <c:pt idx="1">
                  <c:v>2015</c:v>
                </c:pt>
                <c:pt idx="2">
                  <c:v>2016</c:v>
                </c:pt>
                <c:pt idx="3">
                  <c:v>2017</c:v>
                </c:pt>
                <c:pt idx="4">
                  <c:v>2018</c:v>
                </c:pt>
                <c:pt idx="5">
                  <c:v>2019</c:v>
                </c:pt>
              </c:numCache>
            </c:numRef>
          </c:cat>
          <c:val>
            <c:numRef>
              <c:f>'1-3 fiscalité'!$J$13:$O$13</c:f>
              <c:numCache>
                <c:formatCode>0.00</c:formatCode>
                <c:ptCount val="6"/>
                <c:pt idx="0">
                  <c:v>10.738201919</c:v>
                </c:pt>
                <c:pt idx="1">
                  <c:v>11.716477448999999</c:v>
                </c:pt>
                <c:pt idx="2">
                  <c:v>11.788898192</c:v>
                </c:pt>
                <c:pt idx="3">
                  <c:v>11.733208023</c:v>
                </c:pt>
                <c:pt idx="4">
                  <c:v>11.744697690000001</c:v>
                </c:pt>
                <c:pt idx="5">
                  <c:v>11.658701202</c:v>
                </c:pt>
              </c:numCache>
            </c:numRef>
          </c:val>
        </c:ser>
        <c:ser>
          <c:idx val="5"/>
          <c:order val="5"/>
          <c:tx>
            <c:strRef>
              <c:f>'1-3 fiscalité'!$H$14</c:f>
              <c:strCache>
                <c:ptCount val="1"/>
                <c:pt idx="0">
                  <c:v>CFE</c:v>
                </c:pt>
              </c:strCache>
            </c:strRef>
          </c:tx>
          <c:spPr>
            <a:ln>
              <a:solidFill>
                <a:schemeClr val="accent1">
                  <a:lumMod val="40000"/>
                  <a:lumOff val="60000"/>
                </a:schemeClr>
              </a:solidFill>
            </a:ln>
          </c:spPr>
          <c:marker>
            <c:spPr>
              <a:solidFill>
                <a:schemeClr val="accent1">
                  <a:lumMod val="60000"/>
                  <a:lumOff val="40000"/>
                </a:schemeClr>
              </a:solidFill>
              <a:ln>
                <a:solidFill>
                  <a:srgbClr val="4F81BD">
                    <a:lumMod val="40000"/>
                    <a:lumOff val="60000"/>
                  </a:srgbClr>
                </a:solidFill>
              </a:ln>
            </c:spPr>
          </c:marker>
          <c:cat>
            <c:numRef>
              <c:f>'1-3 fiscalité'!$J$8:$O$8</c:f>
              <c:numCache>
                <c:formatCode>General</c:formatCode>
                <c:ptCount val="6"/>
                <c:pt idx="0">
                  <c:v>2014</c:v>
                </c:pt>
                <c:pt idx="1">
                  <c:v>2015</c:v>
                </c:pt>
                <c:pt idx="2">
                  <c:v>2016</c:v>
                </c:pt>
                <c:pt idx="3">
                  <c:v>2017</c:v>
                </c:pt>
                <c:pt idx="4">
                  <c:v>2018</c:v>
                </c:pt>
                <c:pt idx="5">
                  <c:v>2019</c:v>
                </c:pt>
              </c:numCache>
            </c:numRef>
          </c:cat>
          <c:val>
            <c:numRef>
              <c:f>'1-3 fiscalité'!$J$14:$O$14</c:f>
              <c:numCache>
                <c:formatCode>0.00</c:formatCode>
                <c:ptCount val="6"/>
                <c:pt idx="0">
                  <c:v>6.973858742</c:v>
                </c:pt>
                <c:pt idx="1">
                  <c:v>7.2341384529999999</c:v>
                </c:pt>
                <c:pt idx="2">
                  <c:v>7.4262889160000007</c:v>
                </c:pt>
                <c:pt idx="3">
                  <c:v>7.6632360589999999</c:v>
                </c:pt>
                <c:pt idx="4">
                  <c:v>7.9540907079999998</c:v>
                </c:pt>
                <c:pt idx="5">
                  <c:v>8.0057612420000002</c:v>
                </c:pt>
              </c:numCache>
            </c:numRef>
          </c:val>
        </c:ser>
        <c:ser>
          <c:idx val="6"/>
          <c:order val="6"/>
          <c:tx>
            <c:strRef>
              <c:f>'1-3 fiscalité'!$H$15</c:f>
              <c:strCache>
                <c:ptCount val="1"/>
                <c:pt idx="0">
                  <c:v>TSCA</c:v>
                </c:pt>
              </c:strCache>
            </c:strRef>
          </c:tx>
          <c:cat>
            <c:numRef>
              <c:f>'1-3 fiscalité'!$J$8:$O$8</c:f>
              <c:numCache>
                <c:formatCode>General</c:formatCode>
                <c:ptCount val="6"/>
                <c:pt idx="0">
                  <c:v>2014</c:v>
                </c:pt>
                <c:pt idx="1">
                  <c:v>2015</c:v>
                </c:pt>
                <c:pt idx="2">
                  <c:v>2016</c:v>
                </c:pt>
                <c:pt idx="3">
                  <c:v>2017</c:v>
                </c:pt>
                <c:pt idx="4">
                  <c:v>2018</c:v>
                </c:pt>
                <c:pt idx="5">
                  <c:v>2019</c:v>
                </c:pt>
              </c:numCache>
            </c:numRef>
          </c:cat>
          <c:val>
            <c:numRef>
              <c:f>'1-3 fiscalité'!$J$15:$O$15</c:f>
              <c:numCache>
                <c:formatCode>0.00</c:formatCode>
                <c:ptCount val="6"/>
                <c:pt idx="0">
                  <c:v>6.737952688</c:v>
                </c:pt>
                <c:pt idx="1">
                  <c:v>6.8129504599999997</c:v>
                </c:pt>
                <c:pt idx="2">
                  <c:v>6.9604789030000003</c:v>
                </c:pt>
                <c:pt idx="3">
                  <c:v>7.0763800200000002</c:v>
                </c:pt>
                <c:pt idx="4">
                  <c:v>7.2957413180000001</c:v>
                </c:pt>
                <c:pt idx="5">
                  <c:v>7.5202509959999997</c:v>
                </c:pt>
              </c:numCache>
            </c:numRef>
          </c:val>
        </c:ser>
        <c:ser>
          <c:idx val="7"/>
          <c:order val="7"/>
          <c:tx>
            <c:strRef>
              <c:f>'1-3 fiscalité'!$H$16</c:f>
              <c:strCache>
                <c:ptCount val="1"/>
                <c:pt idx="0">
                  <c:v>TEOM</c:v>
                </c:pt>
              </c:strCache>
            </c:strRef>
          </c:tx>
          <c:spPr>
            <a:ln>
              <a:solidFill>
                <a:prstClr val="black">
                  <a:lumMod val="65000"/>
                  <a:lumOff val="35000"/>
                </a:prstClr>
              </a:solidFill>
            </a:ln>
          </c:spPr>
          <c:marker>
            <c:spPr>
              <a:solidFill>
                <a:sysClr val="windowText" lastClr="000000">
                  <a:lumMod val="65000"/>
                  <a:lumOff val="35000"/>
                </a:sysClr>
              </a:solidFill>
              <a:ln>
                <a:solidFill>
                  <a:schemeClr val="tx1">
                    <a:lumMod val="65000"/>
                    <a:lumOff val="35000"/>
                  </a:schemeClr>
                </a:solidFill>
              </a:ln>
            </c:spPr>
          </c:marker>
          <c:cat>
            <c:numRef>
              <c:f>'1-3 fiscalité'!$J$8:$O$8</c:f>
              <c:numCache>
                <c:formatCode>General</c:formatCode>
                <c:ptCount val="6"/>
                <c:pt idx="0">
                  <c:v>2014</c:v>
                </c:pt>
                <c:pt idx="1">
                  <c:v>2015</c:v>
                </c:pt>
                <c:pt idx="2">
                  <c:v>2016</c:v>
                </c:pt>
                <c:pt idx="3">
                  <c:v>2017</c:v>
                </c:pt>
                <c:pt idx="4">
                  <c:v>2018</c:v>
                </c:pt>
                <c:pt idx="5">
                  <c:v>2019</c:v>
                </c:pt>
              </c:numCache>
            </c:numRef>
          </c:cat>
          <c:val>
            <c:numRef>
              <c:f>'1-3 fiscalité'!$J$16:$O$16</c:f>
              <c:numCache>
                <c:formatCode>0.00</c:formatCode>
                <c:ptCount val="6"/>
                <c:pt idx="0">
                  <c:v>6.3556438930000008</c:v>
                </c:pt>
                <c:pt idx="1">
                  <c:v>6.5534701429999993</c:v>
                </c:pt>
                <c:pt idx="2">
                  <c:v>6.6878752430000006</c:v>
                </c:pt>
                <c:pt idx="3">
                  <c:v>6.7917664819999999</c:v>
                </c:pt>
                <c:pt idx="4">
                  <c:v>6.9235509439999996</c:v>
                </c:pt>
                <c:pt idx="5">
                  <c:v>7.0118429829999993</c:v>
                </c:pt>
              </c:numCache>
            </c:numRef>
          </c:val>
        </c:ser>
        <c:ser>
          <c:idx val="8"/>
          <c:order val="8"/>
          <c:tx>
            <c:strRef>
              <c:f>'1-3 fiscalité'!$H$17</c:f>
              <c:strCache>
                <c:ptCount val="1"/>
                <c:pt idx="0">
                  <c:v>Versement mobilité</c:v>
                </c:pt>
              </c:strCache>
            </c:strRef>
          </c:tx>
          <c:spPr>
            <a:ln>
              <a:solidFill>
                <a:schemeClr val="accent1"/>
              </a:solidFill>
            </a:ln>
          </c:spPr>
          <c:marker>
            <c:spPr>
              <a:solidFill>
                <a:schemeClr val="accent1"/>
              </a:solidFill>
              <a:ln>
                <a:solidFill>
                  <a:schemeClr val="accent1"/>
                </a:solidFill>
              </a:ln>
            </c:spPr>
          </c:marker>
          <c:cat>
            <c:numRef>
              <c:f>'1-3 fiscalité'!$J$8:$O$8</c:f>
              <c:numCache>
                <c:formatCode>General</c:formatCode>
                <c:ptCount val="6"/>
                <c:pt idx="0">
                  <c:v>2014</c:v>
                </c:pt>
                <c:pt idx="1">
                  <c:v>2015</c:v>
                </c:pt>
                <c:pt idx="2">
                  <c:v>2016</c:v>
                </c:pt>
                <c:pt idx="3">
                  <c:v>2017</c:v>
                </c:pt>
                <c:pt idx="4">
                  <c:v>2018</c:v>
                </c:pt>
                <c:pt idx="5">
                  <c:v>2019</c:v>
                </c:pt>
              </c:numCache>
            </c:numRef>
          </c:cat>
          <c:val>
            <c:numRef>
              <c:f>'1-3 fiscalité'!$J$17:$O$17</c:f>
              <c:numCache>
                <c:formatCode>0.00</c:formatCode>
                <c:ptCount val="6"/>
                <c:pt idx="0">
                  <c:v>3.6193135270000001</c:v>
                </c:pt>
                <c:pt idx="1">
                  <c:v>3.7197766529999998</c:v>
                </c:pt>
                <c:pt idx="2">
                  <c:v>3.8611864589999998</c:v>
                </c:pt>
                <c:pt idx="3">
                  <c:v>3.9157893279999998</c:v>
                </c:pt>
                <c:pt idx="4">
                  <c:v>4.0567939879999999</c:v>
                </c:pt>
                <c:pt idx="5">
                  <c:v>4.2373370100000001</c:v>
                </c:pt>
              </c:numCache>
            </c:numRef>
          </c:val>
        </c:ser>
        <c:ser>
          <c:idx val="9"/>
          <c:order val="9"/>
          <c:tx>
            <c:strRef>
              <c:f>'1-3 fiscalité'!$H$18</c:f>
              <c:strCache>
                <c:ptCount val="1"/>
                <c:pt idx="0">
                  <c:v>Taxe d'apprentissage</c:v>
                </c:pt>
              </c:strCache>
            </c:strRef>
          </c:tx>
          <c:spPr>
            <a:ln>
              <a:solidFill>
                <a:schemeClr val="tx1">
                  <a:lumMod val="65000"/>
                  <a:lumOff val="35000"/>
                </a:schemeClr>
              </a:solidFill>
              <a:prstDash val="dash"/>
            </a:ln>
          </c:spPr>
          <c:marker>
            <c:spPr>
              <a:solidFill>
                <a:schemeClr val="tx1">
                  <a:lumMod val="65000"/>
                  <a:lumOff val="35000"/>
                </a:schemeClr>
              </a:solidFill>
            </c:spPr>
          </c:marker>
          <c:cat>
            <c:numRef>
              <c:f>'1-3 fiscalité'!$J$8:$O$8</c:f>
              <c:numCache>
                <c:formatCode>General</c:formatCode>
                <c:ptCount val="6"/>
                <c:pt idx="0">
                  <c:v>2014</c:v>
                </c:pt>
                <c:pt idx="1">
                  <c:v>2015</c:v>
                </c:pt>
                <c:pt idx="2">
                  <c:v>2016</c:v>
                </c:pt>
                <c:pt idx="3">
                  <c:v>2017</c:v>
                </c:pt>
                <c:pt idx="4">
                  <c:v>2018</c:v>
                </c:pt>
                <c:pt idx="5">
                  <c:v>2019</c:v>
                </c:pt>
              </c:numCache>
            </c:numRef>
          </c:cat>
          <c:val>
            <c:numRef>
              <c:f>'1-3 fiscalité'!$J$18:$O$18</c:f>
              <c:numCache>
                <c:formatCode>0.00</c:formatCode>
                <c:ptCount val="6"/>
                <c:pt idx="0">
                  <c:v>0.74038101199999995</c:v>
                </c:pt>
                <c:pt idx="1">
                  <c:v>0.76282867600000004</c:v>
                </c:pt>
                <c:pt idx="2">
                  <c:v>1.8147403010000001</c:v>
                </c:pt>
                <c:pt idx="3">
                  <c:v>2.0180257400000001</c:v>
                </c:pt>
                <c:pt idx="4">
                  <c:v>2.1367106910000002</c:v>
                </c:pt>
                <c:pt idx="5">
                  <c:v>2.2216631750000002</c:v>
                </c:pt>
              </c:numCache>
            </c:numRef>
          </c:val>
        </c:ser>
        <c:ser>
          <c:idx val="10"/>
          <c:order val="10"/>
          <c:tx>
            <c:strRef>
              <c:f>'1-3 fiscalité'!$H$19</c:f>
              <c:strCache>
                <c:ptCount val="1"/>
                <c:pt idx="0">
                  <c:v>IFER</c:v>
                </c:pt>
              </c:strCache>
            </c:strRef>
          </c:tx>
          <c:cat>
            <c:numRef>
              <c:f>'1-3 fiscalité'!$J$8:$O$8</c:f>
              <c:numCache>
                <c:formatCode>General</c:formatCode>
                <c:ptCount val="6"/>
                <c:pt idx="0">
                  <c:v>2014</c:v>
                </c:pt>
                <c:pt idx="1">
                  <c:v>2015</c:v>
                </c:pt>
                <c:pt idx="2">
                  <c:v>2016</c:v>
                </c:pt>
                <c:pt idx="3">
                  <c:v>2017</c:v>
                </c:pt>
                <c:pt idx="4">
                  <c:v>2018</c:v>
                </c:pt>
                <c:pt idx="5">
                  <c:v>2019</c:v>
                </c:pt>
              </c:numCache>
            </c:numRef>
          </c:cat>
          <c:val>
            <c:numRef>
              <c:f>'1-3 fiscalité'!$J$19:$O$19</c:f>
              <c:numCache>
                <c:formatCode>0.00</c:formatCode>
                <c:ptCount val="6"/>
                <c:pt idx="0">
                  <c:v>1.4471260349999999</c:v>
                </c:pt>
                <c:pt idx="1">
                  <c:v>1.4674811830000001</c:v>
                </c:pt>
                <c:pt idx="2">
                  <c:v>1.4939101000000001</c:v>
                </c:pt>
                <c:pt idx="3">
                  <c:v>1.526598033</c:v>
                </c:pt>
                <c:pt idx="4">
                  <c:v>1.538317312</c:v>
                </c:pt>
                <c:pt idx="5">
                  <c:v>1.5568338690000001</c:v>
                </c:pt>
              </c:numCache>
            </c:numRef>
          </c:val>
        </c:ser>
        <c:ser>
          <c:idx val="11"/>
          <c:order val="11"/>
          <c:tx>
            <c:strRef>
              <c:f>'1-3 fiscalité'!$H$20</c:f>
              <c:strCache>
                <c:ptCount val="1"/>
                <c:pt idx="0">
                  <c:v>TASCOM</c:v>
                </c:pt>
              </c:strCache>
            </c:strRef>
          </c:tx>
          <c:spPr>
            <a:ln>
              <a:solidFill>
                <a:schemeClr val="tx1">
                  <a:lumMod val="85000"/>
                  <a:lumOff val="15000"/>
                </a:schemeClr>
              </a:solidFill>
            </a:ln>
          </c:spPr>
          <c:marker>
            <c:spPr>
              <a:solidFill>
                <a:schemeClr val="tx1"/>
              </a:solidFill>
              <a:ln>
                <a:solidFill>
                  <a:prstClr val="black">
                    <a:lumMod val="85000"/>
                    <a:lumOff val="15000"/>
                  </a:prstClr>
                </a:solidFill>
              </a:ln>
            </c:spPr>
          </c:marker>
          <c:cat>
            <c:numRef>
              <c:f>'1-3 fiscalité'!$J$8:$O$8</c:f>
              <c:numCache>
                <c:formatCode>General</c:formatCode>
                <c:ptCount val="6"/>
                <c:pt idx="0">
                  <c:v>2014</c:v>
                </c:pt>
                <c:pt idx="1">
                  <c:v>2015</c:v>
                </c:pt>
                <c:pt idx="2">
                  <c:v>2016</c:v>
                </c:pt>
                <c:pt idx="3">
                  <c:v>2017</c:v>
                </c:pt>
                <c:pt idx="4">
                  <c:v>2018</c:v>
                </c:pt>
                <c:pt idx="5">
                  <c:v>2019</c:v>
                </c:pt>
              </c:numCache>
            </c:numRef>
          </c:cat>
          <c:val>
            <c:numRef>
              <c:f>'1-3 fiscalité'!$J$20:$O$20</c:f>
              <c:numCache>
                <c:formatCode>0.00</c:formatCode>
                <c:ptCount val="6"/>
                <c:pt idx="0">
                  <c:v>0.71219442799999999</c:v>
                </c:pt>
                <c:pt idx="1">
                  <c:v>0.73709862599999998</c:v>
                </c:pt>
                <c:pt idx="2">
                  <c:v>0.75279978400000003</c:v>
                </c:pt>
                <c:pt idx="3">
                  <c:v>0.94162310999999999</c:v>
                </c:pt>
                <c:pt idx="4">
                  <c:v>0.77448542999999992</c:v>
                </c:pt>
                <c:pt idx="5">
                  <c:v>0.79057489299999995</c:v>
                </c:pt>
              </c:numCache>
            </c:numRef>
          </c:val>
        </c:ser>
        <c:marker val="1"/>
        <c:axId val="152554496"/>
        <c:axId val="152983424"/>
      </c:lineChart>
      <c:catAx>
        <c:axId val="152554496"/>
        <c:scaling>
          <c:orientation val="minMax"/>
        </c:scaling>
        <c:axPos val="b"/>
        <c:numFmt formatCode="General" sourceLinked="1"/>
        <c:tickLblPos val="nextTo"/>
        <c:crossAx val="152983424"/>
        <c:crosses val="autoZero"/>
        <c:auto val="1"/>
        <c:lblAlgn val="ctr"/>
        <c:lblOffset val="100"/>
      </c:catAx>
      <c:valAx>
        <c:axId val="152983424"/>
        <c:scaling>
          <c:orientation val="minMax"/>
          <c:max val="35"/>
        </c:scaling>
        <c:axPos val="l"/>
        <c:majorGridlines>
          <c:spPr>
            <a:ln>
              <a:prstDash val="sysDot"/>
            </a:ln>
          </c:spPr>
        </c:majorGridlines>
        <c:numFmt formatCode="0" sourceLinked="0"/>
        <c:tickLblPos val="nextTo"/>
        <c:crossAx val="152554496"/>
        <c:crosses val="autoZero"/>
        <c:crossBetween val="between"/>
      </c:valAx>
    </c:plotArea>
    <c:legend>
      <c:legendPos val="r"/>
      <c:layout>
        <c:manualLayout>
          <c:xMode val="edge"/>
          <c:yMode val="edge"/>
          <c:x val="0.64993044619423002"/>
          <c:y val="0.19560302625723186"/>
          <c:w val="0.35006955380577431"/>
          <c:h val="0.76999567753521714"/>
        </c:manualLayout>
      </c:layout>
      <c:txPr>
        <a:bodyPr/>
        <a:lstStyle/>
        <a:p>
          <a:pPr>
            <a:defRPr sz="1000"/>
          </a:pPr>
          <a:endParaRPr lang="fr-FR"/>
        </a:p>
      </c:txPr>
    </c:legend>
    <c:plotVisOnly val="1"/>
  </c:chart>
  <c:spPr>
    <a:ln>
      <a:noFill/>
    </a:ln>
  </c:spPr>
  <c:printSettings>
    <c:headerFooter/>
    <c:pageMargins b="0.750000000000004" l="0.70000000000000062" r="0.70000000000000062" t="0.75000000000000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0.10193077427821674"/>
          <c:y val="0.16735091040449221"/>
          <c:w val="0.8658544244469446"/>
          <c:h val="0.58218405626125957"/>
        </c:manualLayout>
      </c:layout>
      <c:barChart>
        <c:barDir val="col"/>
        <c:grouping val="clustered"/>
        <c:ser>
          <c:idx val="0"/>
          <c:order val="0"/>
          <c:tx>
            <c:strRef>
              <c:f>'1-3 fiscalité'!$J$39</c:f>
              <c:strCache>
                <c:ptCount val="1"/>
                <c:pt idx="0">
                  <c:v>moyenne des élections 1995, 2001 et 2008</c:v>
                </c:pt>
              </c:strCache>
            </c:strRef>
          </c:tx>
          <c:spPr>
            <a:gradFill>
              <a:gsLst>
                <a:gs pos="0">
                  <a:schemeClr val="accent1">
                    <a:lumMod val="40000"/>
                    <a:lumOff val="60000"/>
                  </a:schemeClr>
                </a:gs>
                <a:gs pos="100000">
                  <a:srgbClr val="4F81BD">
                    <a:tint val="23500"/>
                    <a:satMod val="160000"/>
                  </a:srgbClr>
                </a:gs>
              </a:gsLst>
              <a:lin ang="0" scaled="0"/>
            </a:gradFill>
            <a:ln>
              <a:solidFill>
                <a:schemeClr val="tx1"/>
              </a:solidFill>
            </a:ln>
          </c:spPr>
          <c:dLbls>
            <c:dLbl>
              <c:idx val="0"/>
              <c:layout>
                <c:manualLayout>
                  <c:x val="-8.9285714285714159E-3"/>
                  <c:y val="0"/>
                </c:manualLayout>
              </c:layout>
              <c:showVal val="1"/>
            </c:dLbl>
            <c:dLbl>
              <c:idx val="1"/>
              <c:layout>
                <c:manualLayout>
                  <c:x val="-1.7857142857142856E-2"/>
                  <c:y val="0"/>
                </c:manualLayout>
              </c:layout>
              <c:showVal val="1"/>
            </c:dLbl>
            <c:numFmt formatCode="\+0.00;\-0.00" sourceLinked="0"/>
            <c:txPr>
              <a:bodyPr/>
              <a:lstStyle/>
              <a:p>
                <a:pPr>
                  <a:defRPr sz="800"/>
                </a:pPr>
                <a:endParaRPr lang="fr-FR"/>
              </a:p>
            </c:txPr>
            <c:showVal val="1"/>
          </c:dLbls>
          <c:cat>
            <c:strRef>
              <c:f>'1-3 fiscalité'!$K$38:$P$38</c:f>
              <c:strCache>
                <c:ptCount val="6"/>
                <c:pt idx="0">
                  <c:v>N</c:v>
                </c:pt>
                <c:pt idx="1">
                  <c:v>N+1</c:v>
                </c:pt>
                <c:pt idx="2">
                  <c:v>N+2</c:v>
                </c:pt>
                <c:pt idx="3">
                  <c:v>N+3</c:v>
                </c:pt>
                <c:pt idx="4">
                  <c:v>N+4</c:v>
                </c:pt>
                <c:pt idx="5">
                  <c:v>N+5</c:v>
                </c:pt>
              </c:strCache>
            </c:strRef>
          </c:cat>
          <c:val>
            <c:numRef>
              <c:f>'1-3 fiscalité'!$K$39:$P$39</c:f>
              <c:numCache>
                <c:formatCode>\+0.00;\-0.00</c:formatCode>
                <c:ptCount val="6"/>
                <c:pt idx="0">
                  <c:v>9.3657324419316026E-2</c:v>
                </c:pt>
                <c:pt idx="1">
                  <c:v>0.4033333333333336</c:v>
                </c:pt>
                <c:pt idx="2">
                  <c:v>0.2233333333333333</c:v>
                </c:pt>
                <c:pt idx="3">
                  <c:v>0.15500000000000025</c:v>
                </c:pt>
                <c:pt idx="4">
                  <c:v>7.8571920584340191E-2</c:v>
                </c:pt>
                <c:pt idx="5">
                  <c:v>5.5963229324084672E-2</c:v>
                </c:pt>
              </c:numCache>
            </c:numRef>
          </c:val>
        </c:ser>
        <c:ser>
          <c:idx val="1"/>
          <c:order val="1"/>
          <c:tx>
            <c:strRef>
              <c:f>'1-3 fiscalité'!$J$40</c:f>
              <c:strCache>
                <c:ptCount val="1"/>
                <c:pt idx="0">
                  <c:v>élections de 2014</c:v>
                </c:pt>
              </c:strCache>
            </c:strRef>
          </c:tx>
          <c:spPr>
            <a:solidFill>
              <a:schemeClr val="tx2"/>
            </a:solidFill>
            <a:ln>
              <a:solidFill>
                <a:schemeClr val="tx1"/>
              </a:solidFill>
            </a:ln>
          </c:spPr>
          <c:dLbls>
            <c:dLbl>
              <c:idx val="0"/>
              <c:layout>
                <c:manualLayout>
                  <c:x val="1.646090534979442E-2"/>
                  <c:y val="-4.6296296296296523E-2"/>
                </c:manualLayout>
              </c:layout>
              <c:showVal val="1"/>
            </c:dLbl>
            <c:dLbl>
              <c:idx val="1"/>
              <c:layout>
                <c:manualLayout>
                  <c:x val="8.23045267489712E-3"/>
                  <c:y val="4.6296296296296927E-3"/>
                </c:manualLayout>
              </c:layout>
              <c:showVal val="1"/>
            </c:dLbl>
            <c:dLbl>
              <c:idx val="2"/>
              <c:layout>
                <c:manualLayout>
                  <c:x val="2.1947873799726007E-2"/>
                  <c:y val="1.3888888888889148E-2"/>
                </c:manualLayout>
              </c:layout>
              <c:showVal val="1"/>
            </c:dLbl>
            <c:dLbl>
              <c:idx val="3"/>
              <c:layout>
                <c:manualLayout>
                  <c:x val="1.3717421124828533E-2"/>
                  <c:y val="0"/>
                </c:manualLayout>
              </c:layout>
              <c:showVal val="1"/>
            </c:dLbl>
            <c:dLbl>
              <c:idx val="4"/>
              <c:layout>
                <c:manualLayout>
                  <c:x val="1.9204389574759947E-2"/>
                  <c:y val="0"/>
                </c:manualLayout>
              </c:layout>
              <c:showVal val="1"/>
            </c:dLbl>
            <c:dLbl>
              <c:idx val="5"/>
              <c:layout>
                <c:manualLayout>
                  <c:x val="1.9204389574759947E-2"/>
                  <c:y val="0"/>
                </c:manualLayout>
              </c:layout>
              <c:showVal val="1"/>
            </c:dLbl>
            <c:numFmt formatCode="\+0.00;\-0.00" sourceLinked="0"/>
            <c:txPr>
              <a:bodyPr/>
              <a:lstStyle/>
              <a:p>
                <a:pPr>
                  <a:defRPr sz="900" b="1"/>
                </a:pPr>
                <a:endParaRPr lang="fr-FR"/>
              </a:p>
            </c:txPr>
            <c:showVal val="1"/>
          </c:dLbls>
          <c:cat>
            <c:strRef>
              <c:f>'1-3 fiscalité'!$K$38:$P$38</c:f>
              <c:strCache>
                <c:ptCount val="6"/>
                <c:pt idx="0">
                  <c:v>N</c:v>
                </c:pt>
                <c:pt idx="1">
                  <c:v>N+1</c:v>
                </c:pt>
                <c:pt idx="2">
                  <c:v>N+2</c:v>
                </c:pt>
                <c:pt idx="3">
                  <c:v>N+3</c:v>
                </c:pt>
                <c:pt idx="4">
                  <c:v>N+4</c:v>
                </c:pt>
                <c:pt idx="5">
                  <c:v>N+5</c:v>
                </c:pt>
              </c:strCache>
            </c:strRef>
          </c:cat>
          <c:val>
            <c:numRef>
              <c:f>'1-3 fiscalité'!$K$40:$P$40</c:f>
              <c:numCache>
                <c:formatCode>\+0.00;\-0.00</c:formatCode>
                <c:ptCount val="6"/>
                <c:pt idx="0">
                  <c:v>6.2954892340400193E-2</c:v>
                </c:pt>
                <c:pt idx="1">
                  <c:v>0.26510594178995461</c:v>
                </c:pt>
                <c:pt idx="2">
                  <c:v>0.20413116939777254</c:v>
                </c:pt>
                <c:pt idx="3">
                  <c:v>0.15148656420801032</c:v>
                </c:pt>
                <c:pt idx="4">
                  <c:v>7.5545926526036311E-2</c:v>
                </c:pt>
                <c:pt idx="5">
                  <c:v>2.8136324605224416E-2</c:v>
                </c:pt>
              </c:numCache>
            </c:numRef>
          </c:val>
        </c:ser>
        <c:gapWidth val="65"/>
        <c:overlap val="12"/>
        <c:axId val="37329920"/>
        <c:axId val="37348096"/>
      </c:barChart>
      <c:catAx>
        <c:axId val="37329920"/>
        <c:scaling>
          <c:orientation val="minMax"/>
        </c:scaling>
        <c:axPos val="b"/>
        <c:tickLblPos val="nextTo"/>
        <c:crossAx val="37348096"/>
        <c:crosses val="autoZero"/>
        <c:auto val="1"/>
        <c:lblAlgn val="ctr"/>
        <c:lblOffset val="100"/>
      </c:catAx>
      <c:valAx>
        <c:axId val="37348096"/>
        <c:scaling>
          <c:orientation val="minMax"/>
          <c:max val="0.60000000000000064"/>
          <c:min val="0"/>
        </c:scaling>
        <c:axPos val="l"/>
        <c:numFmt formatCode="\+0.0;\-0.0" sourceLinked="0"/>
        <c:tickLblPos val="nextTo"/>
        <c:crossAx val="37329920"/>
        <c:crosses val="autoZero"/>
        <c:crossBetween val="between"/>
      </c:valAx>
    </c:plotArea>
    <c:legend>
      <c:legendPos val="r"/>
      <c:layout>
        <c:manualLayout>
          <c:xMode val="edge"/>
          <c:yMode val="edge"/>
          <c:x val="9.7019122609673798E-5"/>
          <c:y val="0.90668824933468684"/>
          <c:w val="0.92272028496437963"/>
          <c:h val="8.9498396033830266E-2"/>
        </c:manualLayout>
      </c:layout>
      <c:txPr>
        <a:bodyPr/>
        <a:lstStyle/>
        <a:p>
          <a:pPr>
            <a:defRPr b="1"/>
          </a:pPr>
          <a:endParaRPr lang="fr-FR"/>
        </a:p>
      </c:txPr>
    </c:legend>
    <c:plotVisOnly val="1"/>
  </c:chart>
  <c:spPr>
    <a:ln>
      <a:noFill/>
    </a:ln>
  </c:spPr>
  <c:printSettings>
    <c:headerFooter/>
    <c:pageMargins b="0.75000000000000577" l="0.70000000000000062" r="0.70000000000000062" t="0.75000000000000577"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0.21480431427846491"/>
          <c:y val="0.13457189472937506"/>
          <c:w val="0.57250425313318898"/>
          <c:h val="0.69739417707921669"/>
        </c:manualLayout>
      </c:layout>
      <c:pieChart>
        <c:varyColors val="1"/>
        <c:ser>
          <c:idx val="0"/>
          <c:order val="0"/>
          <c:spPr>
            <a:ln>
              <a:solidFill>
                <a:schemeClr val="tx1"/>
              </a:solidFill>
            </a:ln>
          </c:spPr>
          <c:dPt>
            <c:idx val="1"/>
            <c:spPr>
              <a:solidFill>
                <a:srgbClr val="4F81BD">
                  <a:lumMod val="75000"/>
                </a:srgbClr>
              </a:solidFill>
              <a:ln>
                <a:solidFill>
                  <a:schemeClr val="tx1"/>
                </a:solidFill>
              </a:ln>
            </c:spPr>
          </c:dPt>
          <c:dPt>
            <c:idx val="2"/>
            <c:spPr>
              <a:solidFill>
                <a:schemeClr val="tx2">
                  <a:lumMod val="20000"/>
                  <a:lumOff val="80000"/>
                </a:schemeClr>
              </a:solidFill>
              <a:ln>
                <a:solidFill>
                  <a:schemeClr val="tx1"/>
                </a:solidFill>
              </a:ln>
            </c:spPr>
          </c:dPt>
          <c:dPt>
            <c:idx val="3"/>
            <c:spPr>
              <a:solidFill>
                <a:schemeClr val="accent1">
                  <a:lumMod val="60000"/>
                  <a:lumOff val="40000"/>
                </a:schemeClr>
              </a:solidFill>
              <a:ln>
                <a:solidFill>
                  <a:schemeClr val="tx1"/>
                </a:solidFill>
              </a:ln>
            </c:spPr>
          </c:dPt>
          <c:dPt>
            <c:idx val="4"/>
            <c:spPr>
              <a:solidFill>
                <a:schemeClr val="bg1">
                  <a:lumMod val="95000"/>
                </a:schemeClr>
              </a:solidFill>
              <a:ln>
                <a:solidFill>
                  <a:schemeClr val="tx1"/>
                </a:solidFill>
              </a:ln>
            </c:spPr>
          </c:dPt>
          <c:dPt>
            <c:idx val="5"/>
            <c:spPr>
              <a:solidFill>
                <a:schemeClr val="accent1"/>
              </a:solidFill>
              <a:ln>
                <a:solidFill>
                  <a:schemeClr val="tx1"/>
                </a:solidFill>
              </a:ln>
            </c:spPr>
          </c:dPt>
          <c:dPt>
            <c:idx val="6"/>
            <c:spPr>
              <a:solidFill>
                <a:schemeClr val="tx2"/>
              </a:solidFill>
              <a:ln>
                <a:solidFill>
                  <a:schemeClr val="tx1"/>
                </a:solidFill>
              </a:ln>
            </c:spPr>
          </c:dPt>
          <c:dPt>
            <c:idx val="7"/>
            <c:spPr>
              <a:solidFill>
                <a:schemeClr val="accent1">
                  <a:lumMod val="60000"/>
                  <a:lumOff val="40000"/>
                </a:schemeClr>
              </a:solidFill>
              <a:ln>
                <a:solidFill>
                  <a:schemeClr val="tx1"/>
                </a:solidFill>
              </a:ln>
            </c:spPr>
          </c:dPt>
          <c:dPt>
            <c:idx val="8"/>
            <c:spPr>
              <a:solidFill>
                <a:srgbClr val="1F497D"/>
              </a:solidFill>
              <a:ln>
                <a:solidFill>
                  <a:schemeClr val="tx1"/>
                </a:solidFill>
              </a:ln>
            </c:spPr>
          </c:dPt>
          <c:dLbls>
            <c:dLbl>
              <c:idx val="0"/>
              <c:layout>
                <c:manualLayout>
                  <c:x val="0"/>
                  <c:y val="-6.9498069498069498E-2"/>
                </c:manualLayout>
              </c:layout>
              <c:dLblPos val="bestFit"/>
              <c:showCatName val="1"/>
            </c:dLbl>
            <c:dLbl>
              <c:idx val="1"/>
              <c:layout>
                <c:manualLayout>
                  <c:x val="4.2260961436872704E-2"/>
                  <c:y val="-2.5740025740025752E-3"/>
                </c:manualLayout>
              </c:layout>
              <c:dLblPos val="bestFit"/>
              <c:showCatName val="1"/>
            </c:dLbl>
            <c:dLbl>
              <c:idx val="2"/>
              <c:layout>
                <c:manualLayout>
                  <c:x val="0.16806012884753041"/>
                  <c:y val="5.0642605081063427E-2"/>
                </c:manualLayout>
              </c:layout>
              <c:dLblPos val="bestFit"/>
              <c:showCatName val="1"/>
            </c:dLbl>
            <c:dLbl>
              <c:idx val="3"/>
              <c:layout>
                <c:manualLayout>
                  <c:x val="1.4791170121167561E-2"/>
                  <c:y val="3.0888013998250242E-2"/>
                </c:manualLayout>
              </c:layout>
              <c:dLblPos val="bestFit"/>
              <c:showCatName val="1"/>
            </c:dLbl>
            <c:dLbl>
              <c:idx val="4"/>
              <c:layout>
                <c:manualLayout>
                  <c:x val="-7.1843634442684004E-2"/>
                  <c:y val="3.39750465974362E-2"/>
                </c:manualLayout>
              </c:layout>
              <c:dLblPos val="bestFit"/>
              <c:showCatName val="1"/>
            </c:dLbl>
            <c:dLbl>
              <c:idx val="5"/>
              <c:layout>
                <c:manualLayout>
                  <c:x val="-7.1944910178130803E-2"/>
                  <c:y val="4.3742599294884228E-2"/>
                </c:manualLayout>
              </c:layout>
              <c:dLblPos val="bestFit"/>
              <c:showCatName val="1"/>
            </c:dLbl>
            <c:dLbl>
              <c:idx val="6"/>
              <c:layout>
                <c:manualLayout>
                  <c:x val="-6.2639835741299096E-2"/>
                  <c:y val="-5.8314521029699411E-2"/>
                </c:manualLayout>
              </c:layout>
              <c:dLblPos val="bestFit"/>
              <c:showCatName val="1"/>
            </c:dLbl>
            <c:dLbl>
              <c:idx val="7"/>
              <c:layout>
                <c:manualLayout>
                  <c:x val="-0.11621781033313784"/>
                  <c:y val="-2.5740025740025691E-3"/>
                </c:manualLayout>
              </c:layout>
              <c:dLblPos val="bestFit"/>
              <c:showCatName val="1"/>
            </c:dLbl>
            <c:dLbl>
              <c:idx val="8"/>
              <c:layout>
                <c:manualLayout>
                  <c:x val="-1.690438457474908E-2"/>
                  <c:y val="-4.3478260869565223E-2"/>
                </c:manualLayout>
              </c:layout>
              <c:spPr/>
              <c:txPr>
                <a:bodyPr/>
                <a:lstStyle/>
                <a:p>
                  <a:pPr>
                    <a:defRPr sz="900"/>
                  </a:pPr>
                  <a:endParaRPr lang="fr-FR"/>
                </a:p>
              </c:txPr>
              <c:dLblPos val="bestFit"/>
              <c:showCatName val="1"/>
            </c:dLbl>
            <c:txPr>
              <a:bodyPr/>
              <a:lstStyle/>
              <a:p>
                <a:pPr>
                  <a:defRPr sz="1050"/>
                </a:pPr>
                <a:endParaRPr lang="fr-FR"/>
              </a:p>
            </c:txPr>
            <c:dLblPos val="outEnd"/>
            <c:showCatName val="1"/>
            <c:showLeaderLines val="1"/>
          </c:dLbls>
          <c:cat>
            <c:strRef>
              <c:f>'1-4 Transferts'!$K$35:$K$43</c:f>
              <c:strCache>
                <c:ptCount val="9"/>
                <c:pt idx="0">
                  <c:v>Dotation globale de 
fonctionnement (DGF)
26,8 Md€</c:v>
                </c:pt>
                <c:pt idx="1">
                  <c:v>Autres prélèvements
sur recettes (PSR)
16,5 Md€</c:v>
                </c:pt>
                <c:pt idx="2">
                  <c:v>Mission RCT 
4,1 Md€</c:v>
                </c:pt>
                <c:pt idx="3">
                  <c:v>TVA transférée
4,3 Md€</c:v>
                </c:pt>
                <c:pt idx="4">
                  <c:v>Subventions 
des ministères
4,7 Md€</c:v>
                </c:pt>
                <c:pt idx="5">
                  <c:v>Contrepartie 
de dégrèvements 
législatifs
9,0 Md€</c:v>
                </c:pt>
                <c:pt idx="6">
                  <c:v>Produit des amendes
0,6 Md€</c:v>
                </c:pt>
                <c:pt idx="7">
                  <c:v>Fiscalité transférée 
(hors formation 
professionnelle)
37,4 Md€</c:v>
                </c:pt>
                <c:pt idx="8">
                  <c:v>Autres concours (a)
1,1 Md€</c:v>
                </c:pt>
              </c:strCache>
            </c:strRef>
          </c:cat>
          <c:val>
            <c:numRef>
              <c:f>'1-4 Transferts'!$L$35:$L$43</c:f>
              <c:numCache>
                <c:formatCode>0.0</c:formatCode>
                <c:ptCount val="9"/>
                <c:pt idx="0">
                  <c:v>26.756</c:v>
                </c:pt>
                <c:pt idx="1">
                  <c:v>16.492000000000001</c:v>
                </c:pt>
                <c:pt idx="2">
                  <c:v>4.0910000000000002</c:v>
                </c:pt>
                <c:pt idx="3">
                  <c:v>4.2939999999999996</c:v>
                </c:pt>
                <c:pt idx="4">
                  <c:v>4.6769999999999996</c:v>
                </c:pt>
                <c:pt idx="5">
                  <c:v>8.9700000000000006</c:v>
                </c:pt>
                <c:pt idx="6">
                  <c:v>0.64300000000000002</c:v>
                </c:pt>
                <c:pt idx="7">
                  <c:v>37.366999999999997</c:v>
                </c:pt>
                <c:pt idx="8">
                  <c:v>1.1300000000000097</c:v>
                </c:pt>
              </c:numCache>
            </c:numRef>
          </c:val>
        </c:ser>
        <c:firstSliceAng val="0"/>
      </c:pieChart>
    </c:plotArea>
    <c:plotVisOnly val="1"/>
  </c:chart>
  <c:spPr>
    <a:ln>
      <a:noFill/>
    </a:ln>
  </c:spPr>
  <c:printSettings>
    <c:headerFooter/>
    <c:pageMargins b="0.75000000000000722" l="0.70000000000000062" r="0.70000000000000062" t="0.75000000000000722"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8.6071741032370933E-2"/>
          <c:y val="8.8982438838980729E-2"/>
          <c:w val="0.52837270341207354"/>
          <c:h val="0.84565121140680144"/>
        </c:manualLayout>
      </c:layout>
      <c:lineChart>
        <c:grouping val="standard"/>
        <c:ser>
          <c:idx val="0"/>
          <c:order val="0"/>
          <c:tx>
            <c:strRef>
              <c:f>'1-4 Transferts'!$K$4</c:f>
              <c:strCache>
                <c:ptCount val="1"/>
                <c:pt idx="0">
                  <c:v>Total des transferts</c:v>
                </c:pt>
              </c:strCache>
            </c:strRef>
          </c:tx>
          <c:spPr>
            <a:ln w="41275">
              <a:solidFill>
                <a:schemeClr val="tx1"/>
              </a:solidFill>
            </a:ln>
          </c:spPr>
          <c:marker>
            <c:symbol val="none"/>
          </c:marker>
          <c:cat>
            <c:numRef>
              <c:f>'1-4 Transferts'!$L$3:$P$3</c:f>
              <c:numCache>
                <c:formatCode>0_ ;\-0\ </c:formatCode>
                <c:ptCount val="5"/>
                <c:pt idx="0" formatCode="General">
                  <c:v>2017</c:v>
                </c:pt>
                <c:pt idx="1">
                  <c:v>2018</c:v>
                </c:pt>
                <c:pt idx="2">
                  <c:v>2019</c:v>
                </c:pt>
                <c:pt idx="3">
                  <c:v>2020</c:v>
                </c:pt>
                <c:pt idx="4">
                  <c:v>2021</c:v>
                </c:pt>
              </c:numCache>
            </c:numRef>
          </c:cat>
          <c:val>
            <c:numRef>
              <c:f>'1-4 Transferts'!$L$4:$P$4</c:f>
              <c:numCache>
                <c:formatCode>#,##0.0</c:formatCode>
                <c:ptCount val="5"/>
                <c:pt idx="0">
                  <c:v>100.235</c:v>
                </c:pt>
                <c:pt idx="1">
                  <c:v>104.77200000000001</c:v>
                </c:pt>
                <c:pt idx="2">
                  <c:v>111.849</c:v>
                </c:pt>
                <c:pt idx="3">
                  <c:v>116.069</c:v>
                </c:pt>
                <c:pt idx="4">
                  <c:v>104.42</c:v>
                </c:pt>
              </c:numCache>
            </c:numRef>
          </c:val>
        </c:ser>
        <c:ser>
          <c:idx val="1"/>
          <c:order val="1"/>
          <c:tx>
            <c:strRef>
              <c:f>'1-4 Transferts'!$K$5</c:f>
              <c:strCache>
                <c:ptCount val="1"/>
                <c:pt idx="0">
                  <c:v>Concours de l'État</c:v>
                </c:pt>
              </c:strCache>
            </c:strRef>
          </c:tx>
          <c:spPr>
            <a:ln>
              <a:solidFill>
                <a:schemeClr val="accent1">
                  <a:lumMod val="75000"/>
                </a:schemeClr>
              </a:solidFill>
            </a:ln>
          </c:spPr>
          <c:marker>
            <c:spPr>
              <a:solidFill>
                <a:schemeClr val="accent1">
                  <a:lumMod val="75000"/>
                </a:schemeClr>
              </a:solidFill>
              <a:ln>
                <a:solidFill>
                  <a:schemeClr val="accent1">
                    <a:lumMod val="75000"/>
                  </a:schemeClr>
                </a:solidFill>
              </a:ln>
            </c:spPr>
          </c:marker>
          <c:cat>
            <c:numRef>
              <c:f>'1-4 Transferts'!$L$3:$P$3</c:f>
              <c:numCache>
                <c:formatCode>0_ ;\-0\ </c:formatCode>
                <c:ptCount val="5"/>
                <c:pt idx="0" formatCode="General">
                  <c:v>2017</c:v>
                </c:pt>
                <c:pt idx="1">
                  <c:v>2018</c:v>
                </c:pt>
                <c:pt idx="2">
                  <c:v>2019</c:v>
                </c:pt>
                <c:pt idx="3">
                  <c:v>2020</c:v>
                </c:pt>
                <c:pt idx="4">
                  <c:v>2021</c:v>
                </c:pt>
              </c:numCache>
            </c:numRef>
          </c:cat>
          <c:val>
            <c:numRef>
              <c:f>'1-4 Transferts'!$L$5:$P$5</c:f>
              <c:numCache>
                <c:formatCode>#,##0.0</c:formatCode>
                <c:ptCount val="5"/>
                <c:pt idx="0">
                  <c:v>48.585999999999999</c:v>
                </c:pt>
                <c:pt idx="1">
                  <c:v>48.26</c:v>
                </c:pt>
                <c:pt idx="2">
                  <c:v>48.771000000000001</c:v>
                </c:pt>
                <c:pt idx="3">
                  <c:v>49.505000000000003</c:v>
                </c:pt>
                <c:pt idx="4">
                  <c:v>51.881999999999998</c:v>
                </c:pt>
              </c:numCache>
            </c:numRef>
          </c:val>
        </c:ser>
        <c:ser>
          <c:idx val="2"/>
          <c:order val="2"/>
          <c:tx>
            <c:strRef>
              <c:f>'1-4 Transferts'!$K$6</c:f>
              <c:strCache>
                <c:ptCount val="1"/>
                <c:pt idx="0">
                  <c:v>Fiscalité transférée</c:v>
                </c:pt>
              </c:strCache>
            </c:strRef>
          </c:tx>
          <c:spPr>
            <a:ln>
              <a:solidFill>
                <a:schemeClr val="accent1">
                  <a:lumMod val="60000"/>
                  <a:lumOff val="40000"/>
                </a:schemeClr>
              </a:solidFill>
            </a:ln>
          </c:spPr>
          <c:marker>
            <c:spPr>
              <a:solidFill>
                <a:schemeClr val="accent1">
                  <a:lumMod val="60000"/>
                  <a:lumOff val="40000"/>
                </a:schemeClr>
              </a:solidFill>
              <a:ln>
                <a:solidFill>
                  <a:srgbClr val="4F81BD">
                    <a:lumMod val="60000"/>
                    <a:lumOff val="40000"/>
                  </a:srgbClr>
                </a:solidFill>
              </a:ln>
            </c:spPr>
          </c:marker>
          <c:cat>
            <c:numRef>
              <c:f>'1-4 Transferts'!$L$3:$P$3</c:f>
              <c:numCache>
                <c:formatCode>0_ ;\-0\ </c:formatCode>
                <c:ptCount val="5"/>
                <c:pt idx="0" formatCode="General">
                  <c:v>2017</c:v>
                </c:pt>
                <c:pt idx="1">
                  <c:v>2018</c:v>
                </c:pt>
                <c:pt idx="2">
                  <c:v>2019</c:v>
                </c:pt>
                <c:pt idx="3">
                  <c:v>2020</c:v>
                </c:pt>
                <c:pt idx="4">
                  <c:v>2021</c:v>
                </c:pt>
              </c:numCache>
            </c:numRef>
          </c:cat>
          <c:val>
            <c:numRef>
              <c:f>'1-4 Transferts'!$L$6:$P$6</c:f>
              <c:numCache>
                <c:formatCode>#,##0.0</c:formatCode>
                <c:ptCount val="5"/>
                <c:pt idx="0">
                  <c:v>36.430999999999997</c:v>
                </c:pt>
                <c:pt idx="1">
                  <c:v>38.015000000000001</c:v>
                </c:pt>
                <c:pt idx="2">
                  <c:v>38.764000000000003</c:v>
                </c:pt>
                <c:pt idx="3">
                  <c:v>38.503999999999998</c:v>
                </c:pt>
                <c:pt idx="4">
                  <c:v>38.247</c:v>
                </c:pt>
              </c:numCache>
            </c:numRef>
          </c:val>
        </c:ser>
        <c:ser>
          <c:idx val="3"/>
          <c:order val="3"/>
          <c:tx>
            <c:strRef>
              <c:f>'1-4 Transferts'!$K$7</c:f>
              <c:strCache>
                <c:ptCount val="1"/>
                <c:pt idx="0">
                  <c:v>Contreparties de dégrèvements et transferts divers</c:v>
                </c:pt>
              </c:strCache>
            </c:strRef>
          </c:tx>
          <c:spPr>
            <a:ln>
              <a:solidFill>
                <a:schemeClr val="tx2">
                  <a:lumMod val="60000"/>
                  <a:lumOff val="40000"/>
                </a:schemeClr>
              </a:solidFill>
            </a:ln>
          </c:spPr>
          <c:marker>
            <c:spPr>
              <a:ln>
                <a:solidFill>
                  <a:schemeClr val="tx2">
                    <a:lumMod val="60000"/>
                    <a:lumOff val="40000"/>
                  </a:schemeClr>
                </a:solidFill>
              </a:ln>
            </c:spPr>
          </c:marker>
          <c:cat>
            <c:numRef>
              <c:f>'1-4 Transferts'!$L$3:$P$3</c:f>
              <c:numCache>
                <c:formatCode>0_ ;\-0\ </c:formatCode>
                <c:ptCount val="5"/>
                <c:pt idx="0" formatCode="General">
                  <c:v>2017</c:v>
                </c:pt>
                <c:pt idx="1">
                  <c:v>2018</c:v>
                </c:pt>
                <c:pt idx="2">
                  <c:v>2019</c:v>
                </c:pt>
                <c:pt idx="3">
                  <c:v>2020</c:v>
                </c:pt>
                <c:pt idx="4">
                  <c:v>2021</c:v>
                </c:pt>
              </c:numCache>
            </c:numRef>
          </c:cat>
          <c:val>
            <c:numRef>
              <c:f>'1-4 Transferts'!$L$7:$P$7</c:f>
              <c:numCache>
                <c:formatCode>#,##0.0</c:formatCode>
                <c:ptCount val="5"/>
                <c:pt idx="0">
                  <c:v>15.218</c:v>
                </c:pt>
                <c:pt idx="1">
                  <c:v>18.497</c:v>
                </c:pt>
                <c:pt idx="2">
                  <c:v>24.314</c:v>
                </c:pt>
                <c:pt idx="3">
                  <c:v>28.06</c:v>
                </c:pt>
                <c:pt idx="4">
                  <c:v>14.29</c:v>
                </c:pt>
              </c:numCache>
            </c:numRef>
          </c:val>
        </c:ser>
        <c:marker val="1"/>
        <c:axId val="37649024"/>
        <c:axId val="37655296"/>
      </c:lineChart>
      <c:catAx>
        <c:axId val="37649024"/>
        <c:scaling>
          <c:orientation val="minMax"/>
        </c:scaling>
        <c:axPos val="b"/>
        <c:numFmt formatCode="General" sourceLinked="1"/>
        <c:tickLblPos val="nextTo"/>
        <c:crossAx val="37655296"/>
        <c:crosses val="autoZero"/>
        <c:auto val="1"/>
        <c:lblAlgn val="ctr"/>
        <c:lblOffset val="100"/>
      </c:catAx>
      <c:valAx>
        <c:axId val="37655296"/>
        <c:scaling>
          <c:orientation val="minMax"/>
          <c:max val="120"/>
          <c:min val="0"/>
        </c:scaling>
        <c:axPos val="l"/>
        <c:majorGridlines>
          <c:spPr>
            <a:ln>
              <a:prstDash val="sysDot"/>
            </a:ln>
          </c:spPr>
        </c:majorGridlines>
        <c:numFmt formatCode="#,##0" sourceLinked="0"/>
        <c:tickLblPos val="nextTo"/>
        <c:crossAx val="37649024"/>
        <c:crosses val="autoZero"/>
        <c:crossBetween val="between"/>
        <c:majorUnit val="10"/>
      </c:valAx>
    </c:plotArea>
    <c:legend>
      <c:legendPos val="r"/>
      <c:layout>
        <c:manualLayout>
          <c:xMode val="edge"/>
          <c:yMode val="edge"/>
          <c:x val="0.63388888888889416"/>
          <c:y val="0.20807780634573558"/>
          <c:w val="0.3633333333333334"/>
          <c:h val="0.64990965170450365"/>
        </c:manualLayout>
      </c:layout>
      <c:txPr>
        <a:bodyPr/>
        <a:lstStyle/>
        <a:p>
          <a:pPr>
            <a:defRPr sz="1050"/>
          </a:pPr>
          <a:endParaRPr lang="fr-FR"/>
        </a:p>
      </c:txPr>
    </c:legend>
    <c:plotVisOnly val="1"/>
  </c:chart>
  <c:spPr>
    <a:ln>
      <a:noFill/>
    </a:ln>
  </c:spPr>
  <c:printSettings>
    <c:headerFooter/>
    <c:pageMargins b="0.750000000000004" l="0.70000000000000062" r="0.70000000000000062" t="0.75000000000000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390524</xdr:colOff>
      <xdr:row>29</xdr:row>
      <xdr:rowOff>9525</xdr:rowOff>
    </xdr:from>
    <xdr:to>
      <xdr:col>7</xdr:col>
      <xdr:colOff>285749</xdr:colOff>
      <xdr:row>42</xdr:row>
      <xdr:rowOff>123825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209551</xdr:colOff>
      <xdr:row>2</xdr:row>
      <xdr:rowOff>66675</xdr:rowOff>
    </xdr:from>
    <xdr:to>
      <xdr:col>6</xdr:col>
      <xdr:colOff>590551</xdr:colOff>
      <xdr:row>15</xdr:row>
      <xdr:rowOff>142875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15</xdr:row>
      <xdr:rowOff>114300</xdr:rowOff>
    </xdr:from>
    <xdr:to>
      <xdr:col>6</xdr:col>
      <xdr:colOff>657225</xdr:colOff>
      <xdr:row>28</xdr:row>
      <xdr:rowOff>152400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679323</xdr:colOff>
      <xdr:row>7</xdr:row>
      <xdr:rowOff>839</xdr:rowOff>
    </xdr:from>
    <xdr:to>
      <xdr:col>12</xdr:col>
      <xdr:colOff>570585</xdr:colOff>
      <xdr:row>21</xdr:row>
      <xdr:rowOff>77039</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0.00208</cdr:x>
      <cdr:y>0.0137</cdr:y>
    </cdr:from>
    <cdr:to>
      <cdr:x>0.11667</cdr:x>
      <cdr:y>0.07828</cdr:y>
    </cdr:to>
    <cdr:sp macro="" textlink="">
      <cdr:nvSpPr>
        <cdr:cNvPr id="2" name="ZoneTexte 1"/>
        <cdr:cNvSpPr txBox="1"/>
      </cdr:nvSpPr>
      <cdr:spPr>
        <a:xfrm xmlns:a="http://schemas.openxmlformats.org/drawingml/2006/main">
          <a:off x="9525" y="66676"/>
          <a:ext cx="52387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Md€</a:t>
          </a:r>
        </a:p>
      </cdr:txBody>
    </cdr:sp>
  </cdr:relSizeAnchor>
  <cdr:relSizeAnchor xmlns:cdr="http://schemas.openxmlformats.org/drawingml/2006/chartDrawing">
    <cdr:from>
      <cdr:x>0.0875</cdr:x>
      <cdr:y>0.00783</cdr:y>
    </cdr:from>
    <cdr:to>
      <cdr:x>0.96875</cdr:x>
      <cdr:y>0.07862</cdr:y>
    </cdr:to>
    <cdr:sp macro="" textlink="">
      <cdr:nvSpPr>
        <cdr:cNvPr id="3" name="ZoneTexte 1"/>
        <cdr:cNvSpPr txBox="1"/>
      </cdr:nvSpPr>
      <cdr:spPr>
        <a:xfrm xmlns:a="http://schemas.openxmlformats.org/drawingml/2006/main">
          <a:off x="400050" y="38100"/>
          <a:ext cx="4029075" cy="34455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FR" sz="1600" b="1"/>
            <a:t>Montants des transferts</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66675</xdr:colOff>
      <xdr:row>19</xdr:row>
      <xdr:rowOff>28575</xdr:rowOff>
    </xdr:from>
    <xdr:to>
      <xdr:col>6</xdr:col>
      <xdr:colOff>742950</xdr:colOff>
      <xdr:row>36</xdr:row>
      <xdr:rowOff>114301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114300</xdr:colOff>
      <xdr:row>2</xdr:row>
      <xdr:rowOff>28575</xdr:rowOff>
    </xdr:from>
    <xdr:to>
      <xdr:col>8</xdr:col>
      <xdr:colOff>3429000</xdr:colOff>
      <xdr:row>18</xdr:row>
      <xdr:rowOff>180975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85725</xdr:colOff>
      <xdr:row>36</xdr:row>
      <xdr:rowOff>152400</xdr:rowOff>
    </xdr:from>
    <xdr:to>
      <xdr:col>6</xdr:col>
      <xdr:colOff>762000</xdr:colOff>
      <xdr:row>51</xdr:row>
      <xdr:rowOff>161925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57150</xdr:colOff>
      <xdr:row>2</xdr:row>
      <xdr:rowOff>9525</xdr:rowOff>
    </xdr:from>
    <xdr:to>
      <xdr:col>6</xdr:col>
      <xdr:colOff>704850</xdr:colOff>
      <xdr:row>18</xdr:row>
      <xdr:rowOff>161925</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cdr:y>
    </cdr:from>
    <cdr:to>
      <cdr:x>0.18598</cdr:x>
      <cdr:y>0.18052</cdr:y>
    </cdr:to>
    <cdr:sp macro="" textlink="">
      <cdr:nvSpPr>
        <cdr:cNvPr id="2" name="ZoneTexte 1"/>
        <cdr:cNvSpPr txBox="1"/>
      </cdr:nvSpPr>
      <cdr:spPr>
        <a:xfrm xmlns:a="http://schemas.openxmlformats.org/drawingml/2006/main">
          <a:off x="0" y="0"/>
          <a:ext cx="855615" cy="6000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En EQTP pour 1000 habitants</a:t>
          </a:r>
        </a:p>
      </cdr:txBody>
    </cdr:sp>
  </cdr:relSizeAnchor>
  <cdr:relSizeAnchor xmlns:cdr="http://schemas.openxmlformats.org/drawingml/2006/chartDrawing">
    <cdr:from>
      <cdr:x>0.17279</cdr:x>
      <cdr:y>0.01613</cdr:y>
    </cdr:from>
    <cdr:to>
      <cdr:x>0.99136</cdr:x>
      <cdr:y>0.1371</cdr:y>
    </cdr:to>
    <cdr:sp macro="" textlink="">
      <cdr:nvSpPr>
        <cdr:cNvPr id="3" name="ZoneTexte 2"/>
        <cdr:cNvSpPr txBox="1"/>
      </cdr:nvSpPr>
      <cdr:spPr>
        <a:xfrm xmlns:a="http://schemas.openxmlformats.org/drawingml/2006/main">
          <a:off x="762001" y="57151"/>
          <a:ext cx="3609974"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t>Agents territoriaux pour 1000 habitants</a:t>
          </a:r>
        </a:p>
      </cdr:txBody>
    </cdr:sp>
  </cdr:relSizeAnchor>
  <cdr:relSizeAnchor xmlns:cdr="http://schemas.openxmlformats.org/drawingml/2006/chartDrawing">
    <cdr:from>
      <cdr:x>0.12008</cdr:x>
      <cdr:y>0.85673</cdr:y>
    </cdr:from>
    <cdr:to>
      <cdr:x>0.7619</cdr:x>
      <cdr:y>0.92264</cdr:y>
    </cdr:to>
    <cdr:sp macro="" textlink="">
      <cdr:nvSpPr>
        <cdr:cNvPr id="4" name="ZoneTexte 3"/>
        <cdr:cNvSpPr txBox="1"/>
      </cdr:nvSpPr>
      <cdr:spPr>
        <a:xfrm xmlns:a="http://schemas.openxmlformats.org/drawingml/2006/main">
          <a:off x="552450" y="2847975"/>
          <a:ext cx="29527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Taille des communes</a:t>
          </a:r>
        </a:p>
      </cdr:txBody>
    </cdr:sp>
  </cdr:relSizeAnchor>
</c:userShapes>
</file>

<file path=xl/drawings/drawing13.xml><?xml version="1.0" encoding="utf-8"?>
<c:userShapes xmlns:c="http://schemas.openxmlformats.org/drawingml/2006/chart">
  <cdr:relSizeAnchor xmlns:cdr="http://schemas.openxmlformats.org/drawingml/2006/chartDrawing">
    <cdr:from>
      <cdr:x>0.00208</cdr:x>
      <cdr:y>0.02083</cdr:y>
    </cdr:from>
    <cdr:to>
      <cdr:x>0.15417</cdr:x>
      <cdr:y>0.18403</cdr:y>
    </cdr:to>
    <cdr:sp macro="" textlink="">
      <cdr:nvSpPr>
        <cdr:cNvPr id="2" name="ZoneTexte 1"/>
        <cdr:cNvSpPr txBox="1"/>
      </cdr:nvSpPr>
      <cdr:spPr>
        <a:xfrm xmlns:a="http://schemas.openxmlformats.org/drawingml/2006/main">
          <a:off x="9524" y="57151"/>
          <a:ext cx="695325" cy="4476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Millions d'agents</a:t>
          </a:r>
        </a:p>
      </cdr:txBody>
    </cdr:sp>
  </cdr:relSizeAnchor>
</c:userShapes>
</file>

<file path=xl/drawings/drawing14.xml><?xml version="1.0" encoding="utf-8"?>
<c:userShapes xmlns:c="http://schemas.openxmlformats.org/drawingml/2006/chart">
  <cdr:relSizeAnchor xmlns:cdr="http://schemas.openxmlformats.org/drawingml/2006/chartDrawing">
    <cdr:from>
      <cdr:x>0.07246</cdr:x>
      <cdr:y>0.0198</cdr:y>
    </cdr:from>
    <cdr:to>
      <cdr:x>0.89104</cdr:x>
      <cdr:y>0.15913</cdr:y>
    </cdr:to>
    <cdr:sp macro="" textlink="">
      <cdr:nvSpPr>
        <cdr:cNvPr id="3" name="ZoneTexte 1"/>
        <cdr:cNvSpPr txBox="1"/>
      </cdr:nvSpPr>
      <cdr:spPr>
        <a:xfrm xmlns:a="http://schemas.openxmlformats.org/drawingml/2006/main">
          <a:off x="333375" y="57150"/>
          <a:ext cx="3765913" cy="4021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600" b="1"/>
            <a:t>Répartition des agents par catégorie</a:t>
          </a:r>
        </a:p>
      </cdr:txBody>
    </cdr:sp>
  </cdr:relSizeAnchor>
</c:userShapes>
</file>

<file path=xl/drawings/drawing15.xml><?xml version="1.0" encoding="utf-8"?>
<c:userShapes xmlns:c="http://schemas.openxmlformats.org/drawingml/2006/chart">
  <cdr:relSizeAnchor xmlns:cdr="http://schemas.openxmlformats.org/drawingml/2006/chartDrawing">
    <cdr:from>
      <cdr:x>0.04375</cdr:x>
      <cdr:y>0.00893</cdr:y>
    </cdr:from>
    <cdr:to>
      <cdr:x>0.99792</cdr:x>
      <cdr:y>0.09524</cdr:y>
    </cdr:to>
    <cdr:sp macro="" textlink="">
      <cdr:nvSpPr>
        <cdr:cNvPr id="2" name="ZoneTexte 1"/>
        <cdr:cNvSpPr txBox="1"/>
      </cdr:nvSpPr>
      <cdr:spPr>
        <a:xfrm xmlns:a="http://schemas.openxmlformats.org/drawingml/2006/main">
          <a:off x="200025" y="28575"/>
          <a:ext cx="436245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t>Taux de croissance annuel</a:t>
          </a:r>
          <a:r>
            <a:rPr lang="fr-FR" sz="1600" b="1" baseline="0"/>
            <a:t> des effectifs de la FPT</a:t>
          </a:r>
          <a:endParaRPr lang="fr-FR" sz="1600" b="1"/>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0.21145</cdr:x>
      <cdr:y>0.11103</cdr:y>
    </cdr:to>
    <cdr:sp macro="" textlink="">
      <cdr:nvSpPr>
        <cdr:cNvPr id="2" name="ZoneTexte 1"/>
        <cdr:cNvSpPr txBox="1"/>
      </cdr:nvSpPr>
      <cdr:spPr>
        <a:xfrm xmlns:a="http://schemas.openxmlformats.org/drawingml/2006/main">
          <a:off x="0" y="0"/>
          <a:ext cx="876902" cy="287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Millions h.</a:t>
          </a:r>
        </a:p>
      </cdr:txBody>
    </cdr:sp>
  </cdr:relSizeAnchor>
  <cdr:relSizeAnchor xmlns:cdr="http://schemas.openxmlformats.org/drawingml/2006/chartDrawing">
    <cdr:from>
      <cdr:x>0</cdr:x>
      <cdr:y>0.88624</cdr:y>
    </cdr:from>
    <cdr:to>
      <cdr:x>0.89613</cdr:x>
      <cdr:y>0.9904</cdr:y>
    </cdr:to>
    <cdr:sp macro="" textlink="">
      <cdr:nvSpPr>
        <cdr:cNvPr id="3" name="ZoneTexte 1"/>
        <cdr:cNvSpPr txBox="1"/>
      </cdr:nvSpPr>
      <cdr:spPr>
        <a:xfrm xmlns:a="http://schemas.openxmlformats.org/drawingml/2006/main">
          <a:off x="0" y="2296060"/>
          <a:ext cx="3716417" cy="26985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000"/>
            <a:t>au 1er janvier</a:t>
          </a:r>
        </a:p>
        <a:p xmlns:a="http://schemas.openxmlformats.org/drawingml/2006/main">
          <a:r>
            <a:rPr lang="fr-FR" sz="1000" i="1"/>
            <a:t>Source : DGCL, Banatic ; Insee, recensement de la population</a:t>
          </a:r>
        </a:p>
      </cdr:txBody>
    </cdr:sp>
  </cdr:relSizeAnchor>
  <cdr:relSizeAnchor xmlns:cdr="http://schemas.openxmlformats.org/drawingml/2006/chartDrawing">
    <cdr:from>
      <cdr:x>0.20665</cdr:x>
      <cdr:y>0</cdr:y>
    </cdr:from>
    <cdr:to>
      <cdr:x>0.85511</cdr:x>
      <cdr:y>0.14044</cdr:y>
    </cdr:to>
    <cdr:sp macro="" textlink="">
      <cdr:nvSpPr>
        <cdr:cNvPr id="4" name="ZoneTexte 3"/>
        <cdr:cNvSpPr txBox="1"/>
      </cdr:nvSpPr>
      <cdr:spPr>
        <a:xfrm xmlns:a="http://schemas.openxmlformats.org/drawingml/2006/main">
          <a:off x="857016" y="0"/>
          <a:ext cx="2689283" cy="36385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1800" b="1"/>
            <a:t>Population totale</a:t>
          </a:r>
        </a:p>
      </cdr:txBody>
    </cdr:sp>
  </cdr:relSizeAnchor>
  <cdr:relSizeAnchor xmlns:cdr="http://schemas.openxmlformats.org/drawingml/2006/chartDrawing">
    <cdr:from>
      <cdr:x>0.59707</cdr:x>
      <cdr:y>0.67783</cdr:y>
    </cdr:from>
    <cdr:to>
      <cdr:x>0.66697</cdr:x>
      <cdr:y>0.77681</cdr:y>
    </cdr:to>
    <cdr:sp macro="" textlink="">
      <cdr:nvSpPr>
        <cdr:cNvPr id="5" name="ZoneTexte 4"/>
        <cdr:cNvSpPr txBox="1"/>
      </cdr:nvSpPr>
      <cdr:spPr>
        <a:xfrm xmlns:a="http://schemas.openxmlformats.org/drawingml/2006/main">
          <a:off x="2374622" y="1753438"/>
          <a:ext cx="277978" cy="2560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0.59155</cdr:x>
      <cdr:y>0.20841</cdr:y>
    </cdr:from>
    <cdr:to>
      <cdr:x>0.6964</cdr:x>
      <cdr:y>0.31869</cdr:y>
    </cdr:to>
    <cdr:sp macro="" textlink="">
      <cdr:nvSpPr>
        <cdr:cNvPr id="6" name="ZoneTexte 5"/>
        <cdr:cNvSpPr txBox="1"/>
      </cdr:nvSpPr>
      <cdr:spPr>
        <a:xfrm xmlns:a="http://schemas.openxmlformats.org/drawingml/2006/main">
          <a:off x="2352677" y="539114"/>
          <a:ext cx="416966" cy="2852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22</a:t>
          </a:r>
        </a:p>
      </cdr:txBody>
    </cdr:sp>
  </cdr:relSizeAnchor>
  <cdr:relSizeAnchor xmlns:cdr="http://schemas.openxmlformats.org/drawingml/2006/chartDrawing">
    <cdr:from>
      <cdr:x>0.58858</cdr:x>
      <cdr:y>0.42701</cdr:y>
    </cdr:from>
    <cdr:to>
      <cdr:x>0.69343</cdr:x>
      <cdr:y>0.53729</cdr:y>
    </cdr:to>
    <cdr:sp macro="" textlink="">
      <cdr:nvSpPr>
        <cdr:cNvPr id="7" name="ZoneTexte 1"/>
        <cdr:cNvSpPr txBox="1"/>
      </cdr:nvSpPr>
      <cdr:spPr>
        <a:xfrm xmlns:a="http://schemas.openxmlformats.org/drawingml/2006/main">
          <a:off x="2340864" y="1104596"/>
          <a:ext cx="416966" cy="2852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a:t>23</a:t>
          </a:r>
        </a:p>
      </cdr:txBody>
    </cdr:sp>
  </cdr:relSizeAnchor>
  <cdr:relSizeAnchor xmlns:cdr="http://schemas.openxmlformats.org/drawingml/2006/chartDrawing">
    <cdr:from>
      <cdr:x>0.59594</cdr:x>
      <cdr:y>0.5486</cdr:y>
    </cdr:from>
    <cdr:to>
      <cdr:x>0.70078</cdr:x>
      <cdr:y>0.65889</cdr:y>
    </cdr:to>
    <cdr:sp macro="" textlink="">
      <cdr:nvSpPr>
        <cdr:cNvPr id="8" name="ZoneTexte 1"/>
        <cdr:cNvSpPr txBox="1"/>
      </cdr:nvSpPr>
      <cdr:spPr>
        <a:xfrm xmlns:a="http://schemas.openxmlformats.org/drawingml/2006/main">
          <a:off x="2370124" y="1419149"/>
          <a:ext cx="416966" cy="2852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b="1">
              <a:solidFill>
                <a:schemeClr val="bg1"/>
              </a:solidFill>
            </a:rPr>
            <a:t>3</a:t>
          </a:r>
        </a:p>
      </cdr:txBody>
    </cdr:sp>
  </cdr:relSizeAnchor>
  <cdr:relSizeAnchor xmlns:cdr="http://schemas.openxmlformats.org/drawingml/2006/chartDrawing">
    <cdr:from>
      <cdr:x>0.57387</cdr:x>
      <cdr:y>0.65323</cdr:y>
    </cdr:from>
    <cdr:to>
      <cdr:x>0.67871</cdr:x>
      <cdr:y>0.76352</cdr:y>
    </cdr:to>
    <cdr:sp macro="" textlink="">
      <cdr:nvSpPr>
        <cdr:cNvPr id="9" name="ZoneTexte 1"/>
        <cdr:cNvSpPr txBox="1"/>
      </cdr:nvSpPr>
      <cdr:spPr>
        <a:xfrm xmlns:a="http://schemas.openxmlformats.org/drawingml/2006/main">
          <a:off x="2282342" y="1689812"/>
          <a:ext cx="416966" cy="2852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b="1">
              <a:solidFill>
                <a:sysClr val="window" lastClr="FFFFFF"/>
              </a:solidFill>
            </a:rPr>
            <a:t>3</a:t>
          </a:r>
        </a:p>
      </cdr:txBody>
    </cdr:sp>
  </cdr:relSizeAnchor>
  <cdr:relSizeAnchor xmlns:cdr="http://schemas.openxmlformats.org/drawingml/2006/chartDrawing">
    <cdr:from>
      <cdr:x>0.5895</cdr:x>
      <cdr:y>0.65107</cdr:y>
    </cdr:from>
    <cdr:to>
      <cdr:x>0.69434</cdr:x>
      <cdr:y>0.76136</cdr:y>
    </cdr:to>
    <cdr:sp macro="" textlink="">
      <cdr:nvSpPr>
        <cdr:cNvPr id="10" name="ZoneTexte 1"/>
        <cdr:cNvSpPr txBox="1"/>
      </cdr:nvSpPr>
      <cdr:spPr>
        <a:xfrm xmlns:a="http://schemas.openxmlformats.org/drawingml/2006/main">
          <a:off x="2346491" y="1693750"/>
          <a:ext cx="417320" cy="2869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b="1">
              <a:solidFill>
                <a:sysClr val="window" lastClr="FFFFFF"/>
              </a:solidFill>
            </a:rPr>
            <a:t>20</a:t>
          </a:r>
        </a:p>
      </cdr:txBody>
    </cdr:sp>
  </cdr:relSizeAnchor>
</c:userShapes>
</file>

<file path=xl/drawings/drawing3.xml><?xml version="1.0" encoding="utf-8"?>
<c:userShapes xmlns:c="http://schemas.openxmlformats.org/drawingml/2006/chart">
  <cdr:relSizeAnchor xmlns:cdr="http://schemas.openxmlformats.org/drawingml/2006/chartDrawing">
    <cdr:from>
      <cdr:x>0.10083</cdr:x>
      <cdr:y>0.82463</cdr:y>
    </cdr:from>
    <cdr:to>
      <cdr:x>0.77303</cdr:x>
      <cdr:y>1</cdr:y>
    </cdr:to>
    <cdr:sp macro="" textlink="">
      <cdr:nvSpPr>
        <cdr:cNvPr id="2" name="ZoneTexte 1"/>
        <cdr:cNvSpPr txBox="1"/>
      </cdr:nvSpPr>
      <cdr:spPr>
        <a:xfrm xmlns:a="http://schemas.openxmlformats.org/drawingml/2006/main">
          <a:off x="395679" y="2112644"/>
          <a:ext cx="2637915" cy="44767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r>
            <a:rPr lang="fr-FR" sz="1000"/>
            <a:t>au 1er janvier</a:t>
          </a:r>
        </a:p>
        <a:p xmlns:a="http://schemas.openxmlformats.org/drawingml/2006/main">
          <a:r>
            <a:rPr lang="fr-FR" sz="1000" i="1"/>
            <a:t>Source : Insee, code officiel géographique</a:t>
          </a:r>
        </a:p>
      </cdr:txBody>
    </cdr:sp>
  </cdr:relSizeAnchor>
  <cdr:relSizeAnchor xmlns:cdr="http://schemas.openxmlformats.org/drawingml/2006/chartDrawing">
    <cdr:from>
      <cdr:x>0.85141</cdr:x>
      <cdr:y>0.07463</cdr:y>
    </cdr:from>
    <cdr:to>
      <cdr:x>1</cdr:x>
      <cdr:y>0.16548</cdr:y>
    </cdr:to>
    <cdr:sp macro="" textlink="">
      <cdr:nvSpPr>
        <cdr:cNvPr id="3" name="ZoneTexte 1"/>
        <cdr:cNvSpPr txBox="1"/>
      </cdr:nvSpPr>
      <cdr:spPr>
        <a:xfrm xmlns:a="http://schemas.openxmlformats.org/drawingml/2006/main">
          <a:off x="3390900" y="190500"/>
          <a:ext cx="583096" cy="2319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34 965</a:t>
          </a:r>
        </a:p>
      </cdr:txBody>
    </cdr:sp>
  </cdr:relSizeAnchor>
</c:userShapes>
</file>

<file path=xl/drawings/drawing4.xml><?xml version="1.0" encoding="utf-8"?>
<c:userShapes xmlns:c="http://schemas.openxmlformats.org/drawingml/2006/chart">
  <cdr:relSizeAnchor xmlns:cdr="http://schemas.openxmlformats.org/drawingml/2006/chartDrawing">
    <cdr:from>
      <cdr:x>0.0146</cdr:x>
      <cdr:y>0.89583</cdr:y>
    </cdr:from>
    <cdr:to>
      <cdr:x>0.43451</cdr:x>
      <cdr:y>1</cdr:y>
    </cdr:to>
    <cdr:sp macro="" textlink="">
      <cdr:nvSpPr>
        <cdr:cNvPr id="2" name="ZoneTexte 1"/>
        <cdr:cNvSpPr txBox="1"/>
      </cdr:nvSpPr>
      <cdr:spPr>
        <a:xfrm xmlns:a="http://schemas.openxmlformats.org/drawingml/2006/main">
          <a:off x="58981" y="2286785"/>
          <a:ext cx="1695849" cy="26591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000"/>
            <a:t>au 1er janvier</a:t>
          </a:r>
        </a:p>
        <a:p xmlns:a="http://schemas.openxmlformats.org/drawingml/2006/main">
          <a:r>
            <a:rPr lang="fr-FR" sz="1000" i="1"/>
            <a:t>Source : DGCL, Banatic</a:t>
          </a:r>
        </a:p>
      </cdr:txBody>
    </cdr:sp>
  </cdr:relSizeAnchor>
  <cdr:relSizeAnchor xmlns:cdr="http://schemas.openxmlformats.org/drawingml/2006/chartDrawing">
    <cdr:from>
      <cdr:x>0.1172</cdr:x>
      <cdr:y>0.01866</cdr:y>
    </cdr:from>
    <cdr:to>
      <cdr:x>1</cdr:x>
      <cdr:y>0.15672</cdr:y>
    </cdr:to>
    <cdr:sp macro="" textlink="">
      <cdr:nvSpPr>
        <cdr:cNvPr id="5" name="ZoneTexte 2"/>
        <cdr:cNvSpPr txBox="1"/>
      </cdr:nvSpPr>
      <cdr:spPr>
        <a:xfrm xmlns:a="http://schemas.openxmlformats.org/drawingml/2006/main">
          <a:off x="457053" y="47121"/>
          <a:ext cx="3442628" cy="348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800" b="1" i="0" baseline="0">
              <a:latin typeface="+mn-lt"/>
              <a:ea typeface="+mn-ea"/>
              <a:cs typeface="+mn-cs"/>
            </a:rPr>
            <a:t>Nombre d'EPCI à fiscalité propre</a:t>
          </a:r>
          <a:endParaRPr lang="fr-FR" sz="1800"/>
        </a:p>
        <a:p xmlns:a="http://schemas.openxmlformats.org/drawingml/2006/main">
          <a:endParaRPr lang="fr-FR" sz="1800"/>
        </a:p>
      </cdr:txBody>
    </cdr:sp>
  </cdr:relSizeAnchor>
  <cdr:relSizeAnchor xmlns:cdr="http://schemas.openxmlformats.org/drawingml/2006/chartDrawing">
    <cdr:from>
      <cdr:x>0.40377</cdr:x>
      <cdr:y>0.14328</cdr:y>
    </cdr:from>
    <cdr:to>
      <cdr:x>0.54816</cdr:x>
      <cdr:y>0.23413</cdr:y>
    </cdr:to>
    <cdr:sp macro="" textlink="">
      <cdr:nvSpPr>
        <cdr:cNvPr id="7" name="ZoneTexte 1"/>
        <cdr:cNvSpPr txBox="1"/>
      </cdr:nvSpPr>
      <cdr:spPr>
        <a:xfrm xmlns:a="http://schemas.openxmlformats.org/drawingml/2006/main">
          <a:off x="1630662" y="365751"/>
          <a:ext cx="583133" cy="2319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2 611</a:t>
          </a:r>
        </a:p>
      </cdr:txBody>
    </cdr:sp>
  </cdr:relSizeAnchor>
  <cdr:relSizeAnchor xmlns:cdr="http://schemas.openxmlformats.org/drawingml/2006/chartDrawing">
    <cdr:from>
      <cdr:x>0.66267</cdr:x>
      <cdr:y>0.29477</cdr:y>
    </cdr:from>
    <cdr:to>
      <cdr:x>0.80705</cdr:x>
      <cdr:y>0.38562</cdr:y>
    </cdr:to>
    <cdr:sp macro="" textlink="">
      <cdr:nvSpPr>
        <cdr:cNvPr id="8" name="ZoneTexte 1"/>
        <cdr:cNvSpPr txBox="1"/>
      </cdr:nvSpPr>
      <cdr:spPr>
        <a:xfrm xmlns:a="http://schemas.openxmlformats.org/drawingml/2006/main">
          <a:off x="2584221" y="744369"/>
          <a:ext cx="563036" cy="2294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2 062</a:t>
          </a:r>
        </a:p>
      </cdr:txBody>
    </cdr:sp>
  </cdr:relSizeAnchor>
  <cdr:relSizeAnchor xmlns:cdr="http://schemas.openxmlformats.org/drawingml/2006/chartDrawing">
    <cdr:from>
      <cdr:x>0.85562</cdr:x>
      <cdr:y>0.48358</cdr:y>
    </cdr:from>
    <cdr:to>
      <cdr:x>1</cdr:x>
      <cdr:y>0.57443</cdr:y>
    </cdr:to>
    <cdr:sp macro="" textlink="">
      <cdr:nvSpPr>
        <cdr:cNvPr id="9" name="ZoneTexte 1"/>
        <cdr:cNvSpPr txBox="1"/>
      </cdr:nvSpPr>
      <cdr:spPr>
        <a:xfrm xmlns:a="http://schemas.openxmlformats.org/drawingml/2006/main">
          <a:off x="3710940" y="1234440"/>
          <a:ext cx="583096" cy="2319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1</a:t>
          </a:r>
          <a:r>
            <a:rPr lang="fr-FR" sz="900" baseline="0"/>
            <a:t> 253</a:t>
          </a:r>
          <a:endParaRPr lang="fr-FR" sz="9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45720</xdr:colOff>
      <xdr:row>5</xdr:row>
      <xdr:rowOff>121920</xdr:rowOff>
    </xdr:from>
    <xdr:to>
      <xdr:col>5</xdr:col>
      <xdr:colOff>685800</xdr:colOff>
      <xdr:row>26</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85725</xdr:colOff>
      <xdr:row>1</xdr:row>
      <xdr:rowOff>66674</xdr:rowOff>
    </xdr:from>
    <xdr:to>
      <xdr:col>5</xdr:col>
      <xdr:colOff>1038225</xdr:colOff>
      <xdr:row>30</xdr:row>
      <xdr:rowOff>152399</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35</xdr:row>
      <xdr:rowOff>0</xdr:rowOff>
    </xdr:from>
    <xdr:to>
      <xdr:col>5</xdr:col>
      <xdr:colOff>981075</xdr:colOff>
      <xdr:row>51</xdr:row>
      <xdr:rowOff>142875</xdr:rowOff>
    </xdr:to>
    <xdr:graphicFrame macro="">
      <xdr:nvGraphicFramePr>
        <xdr:cNvPr id="9" name="Graphique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0.11875</cdr:x>
      <cdr:y>0.00801</cdr:y>
    </cdr:from>
    <cdr:to>
      <cdr:x>1</cdr:x>
      <cdr:y>0.06943</cdr:y>
    </cdr:to>
    <cdr:sp macro="" textlink="">
      <cdr:nvSpPr>
        <cdr:cNvPr id="2" name="ZoneTexte 1"/>
        <cdr:cNvSpPr txBox="1"/>
      </cdr:nvSpPr>
      <cdr:spPr>
        <a:xfrm xmlns:a="http://schemas.openxmlformats.org/drawingml/2006/main">
          <a:off x="542925" y="57151"/>
          <a:ext cx="4029075" cy="43815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fr-FR" sz="1600" b="1"/>
            <a:t>Produits des principales recettes fiscales</a:t>
          </a:r>
        </a:p>
      </cdr:txBody>
    </cdr:sp>
  </cdr:relSizeAnchor>
  <cdr:relSizeAnchor xmlns:cdr="http://schemas.openxmlformats.org/drawingml/2006/chartDrawing">
    <cdr:from>
      <cdr:x>0</cdr:x>
      <cdr:y>0.02537</cdr:y>
    </cdr:from>
    <cdr:to>
      <cdr:x>0.10208</cdr:x>
      <cdr:y>0.06542</cdr:y>
    </cdr:to>
    <cdr:sp macro="" textlink="">
      <cdr:nvSpPr>
        <cdr:cNvPr id="3" name="ZoneTexte 2"/>
        <cdr:cNvSpPr txBox="1"/>
      </cdr:nvSpPr>
      <cdr:spPr>
        <a:xfrm xmlns:a="http://schemas.openxmlformats.org/drawingml/2006/main">
          <a:off x="0" y="180976"/>
          <a:ext cx="46672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Md€</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3.65808E-7</cdr:y>
    </cdr:from>
    <cdr:to>
      <cdr:x>0.48214</cdr:x>
      <cdr:y>0.06272</cdr:y>
    </cdr:to>
    <cdr:sp macro="" textlink="">
      <cdr:nvSpPr>
        <cdr:cNvPr id="2" name="ZoneTexte 1"/>
        <cdr:cNvSpPr txBox="1"/>
      </cdr:nvSpPr>
      <cdr:spPr>
        <a:xfrm xmlns:a="http://schemas.openxmlformats.org/drawingml/2006/main">
          <a:off x="0" y="1"/>
          <a:ext cx="2057400" cy="17145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000" i="1"/>
            <a:t>(en point de </a:t>
          </a:r>
          <a:r>
            <a:rPr lang="fr-FR" sz="1000" i="1">
              <a:latin typeface="Calibri"/>
              <a:ea typeface="+mn-ea"/>
              <a:cs typeface="+mn-cs"/>
            </a:rPr>
            <a:t> de taux d'imposition)</a:t>
          </a:r>
          <a:endParaRPr lang="fr-FR" sz="1000" i="1"/>
        </a:p>
      </cdr:txBody>
    </cdr:sp>
  </cdr:relSizeAnchor>
  <cdr:relSizeAnchor xmlns:cdr="http://schemas.openxmlformats.org/drawingml/2006/chartDrawing">
    <cdr:from>
      <cdr:x>0.24742</cdr:x>
      <cdr:y>0.08854</cdr:y>
    </cdr:from>
    <cdr:to>
      <cdr:x>0.24965</cdr:x>
      <cdr:y>0.82024</cdr:y>
    </cdr:to>
    <cdr:sp macro="" textlink="">
      <cdr:nvSpPr>
        <cdr:cNvPr id="4" name="Connecteur droit 3"/>
        <cdr:cNvSpPr/>
      </cdr:nvSpPr>
      <cdr:spPr>
        <a:xfrm xmlns:a="http://schemas.openxmlformats.org/drawingml/2006/main" flipV="1">
          <a:off x="1146272" y="243378"/>
          <a:ext cx="10332" cy="2011381"/>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0.30381</cdr:x>
      <cdr:y>0.10294</cdr:y>
    </cdr:from>
    <cdr:to>
      <cdr:x>0.71899</cdr:x>
      <cdr:y>0.17611</cdr:y>
    </cdr:to>
    <cdr:sp macro="" textlink="">
      <cdr:nvSpPr>
        <cdr:cNvPr id="5" name="ZoneTexte 4"/>
        <cdr:cNvSpPr txBox="1"/>
      </cdr:nvSpPr>
      <cdr:spPr>
        <a:xfrm xmlns:a="http://schemas.openxmlformats.org/drawingml/2006/main">
          <a:off x="1407549" y="282984"/>
          <a:ext cx="1923513" cy="2011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Début de cycle électoral</a:t>
          </a:r>
        </a:p>
      </cdr:txBody>
    </cdr:sp>
  </cdr:relSizeAnchor>
  <cdr:relSizeAnchor xmlns:cdr="http://schemas.openxmlformats.org/drawingml/2006/chartDrawing">
    <cdr:from>
      <cdr:x>0.02679</cdr:x>
      <cdr:y>0.0662</cdr:y>
    </cdr:from>
    <cdr:to>
      <cdr:x>0.29317</cdr:x>
      <cdr:y>0.13937</cdr:y>
    </cdr:to>
    <cdr:sp macro="" textlink="">
      <cdr:nvSpPr>
        <cdr:cNvPr id="6" name="ZoneTexte 1"/>
        <cdr:cNvSpPr txBox="1"/>
      </cdr:nvSpPr>
      <cdr:spPr>
        <a:xfrm xmlns:a="http://schemas.openxmlformats.org/drawingml/2006/main">
          <a:off x="124117" y="181978"/>
          <a:ext cx="1234148" cy="2011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FR" sz="1100"/>
            <a:t>Fin de cycle électoral</a:t>
          </a:r>
        </a:p>
      </cdr:txBody>
    </cdr:sp>
  </cdr:relSizeAnchor>
  <cdr:relSizeAnchor xmlns:cdr="http://schemas.openxmlformats.org/drawingml/2006/chartDrawing">
    <cdr:from>
      <cdr:x>0.25223</cdr:x>
      <cdr:y>0.8223</cdr:y>
    </cdr:from>
    <cdr:to>
      <cdr:x>0.83482</cdr:x>
      <cdr:y>0.91289</cdr:y>
    </cdr:to>
    <cdr:sp macro="" textlink="">
      <cdr:nvSpPr>
        <cdr:cNvPr id="7" name="ZoneTexte 6"/>
        <cdr:cNvSpPr txBox="1"/>
      </cdr:nvSpPr>
      <cdr:spPr>
        <a:xfrm xmlns:a="http://schemas.openxmlformats.org/drawingml/2006/main">
          <a:off x="1076325" y="2247900"/>
          <a:ext cx="248602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années électorales</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142874</xdr:colOff>
      <xdr:row>34</xdr:row>
      <xdr:rowOff>47625</xdr:rowOff>
    </xdr:from>
    <xdr:to>
      <xdr:col>7</xdr:col>
      <xdr:colOff>380999</xdr:colOff>
      <xdr:row>46</xdr:row>
      <xdr:rowOff>142875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2</xdr:row>
      <xdr:rowOff>9524</xdr:rowOff>
    </xdr:from>
    <xdr:to>
      <xdr:col>7</xdr:col>
      <xdr:colOff>619125</xdr:colOff>
      <xdr:row>31</xdr:row>
      <xdr:rowOff>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B6:J39"/>
  <sheetViews>
    <sheetView workbookViewId="0">
      <selection activeCell="B29" sqref="B29"/>
    </sheetView>
  </sheetViews>
  <sheetFormatPr baseColWidth="10" defaultColWidth="11.44140625" defaultRowHeight="12.7"/>
  <cols>
    <col min="1" max="1" width="7.109375" style="1" customWidth="1"/>
    <col min="2" max="6" width="14.44140625" style="1" customWidth="1"/>
    <col min="7" max="16384" width="11.44140625" style="1"/>
  </cols>
  <sheetData>
    <row r="6" spans="6:6" ht="12.85" customHeight="1"/>
    <row r="7" spans="6:6" ht="12.85" customHeight="1"/>
    <row r="8" spans="6:6" ht="12.85" customHeight="1"/>
    <row r="9" spans="6:6" ht="12.85" customHeight="1"/>
    <row r="10" spans="6:6" ht="29.95" customHeight="1">
      <c r="F10" s="8" t="s">
        <v>5</v>
      </c>
    </row>
    <row r="11" spans="6:6" ht="29.95" customHeight="1">
      <c r="F11" s="6">
        <v>1</v>
      </c>
    </row>
    <row r="12" spans="6:6" ht="12.85" customHeight="1"/>
    <row r="13" spans="6:6" ht="12.85" customHeight="1"/>
    <row r="14" spans="6:6" ht="12.85" customHeight="1"/>
    <row r="15" spans="6:6" ht="12.85" customHeight="1"/>
    <row r="16" spans="6:6" ht="12.85" customHeight="1"/>
    <row r="17" spans="2:10" ht="12.85" customHeight="1"/>
    <row r="18" spans="2:10" ht="12.85" customHeight="1"/>
    <row r="19" spans="2:10" ht="12.85" customHeight="1"/>
    <row r="20" spans="2:10" ht="29.95" customHeight="1">
      <c r="B20" s="7" t="s">
        <v>2</v>
      </c>
    </row>
    <row r="21" spans="2:10" ht="29.95" customHeight="1">
      <c r="B21" s="7" t="s">
        <v>3</v>
      </c>
      <c r="C21" s="7"/>
      <c r="D21" s="7"/>
      <c r="E21" s="7"/>
      <c r="F21" s="7"/>
      <c r="G21" s="7"/>
      <c r="H21" s="7"/>
      <c r="I21" s="3"/>
      <c r="J21" s="3"/>
    </row>
    <row r="22" spans="2:10" ht="29.95" customHeight="1">
      <c r="B22" s="7" t="s">
        <v>4</v>
      </c>
      <c r="C22" s="7"/>
      <c r="D22" s="7"/>
      <c r="E22" s="7"/>
      <c r="F22" s="7"/>
      <c r="G22" s="7"/>
      <c r="H22" s="7"/>
    </row>
    <row r="23" spans="2:10" ht="12.85" customHeight="1"/>
    <row r="24" spans="2:10" ht="12.85" customHeight="1">
      <c r="B24" s="270" t="s">
        <v>105</v>
      </c>
    </row>
    <row r="25" spans="2:10" ht="12.85" customHeight="1">
      <c r="B25" s="270" t="s">
        <v>106</v>
      </c>
    </row>
    <row r="26" spans="2:10" ht="12.85" customHeight="1">
      <c r="B26" s="270" t="s">
        <v>107</v>
      </c>
    </row>
    <row r="27" spans="2:10" ht="12.85" customHeight="1">
      <c r="B27" s="270" t="s">
        <v>108</v>
      </c>
    </row>
    <row r="28" spans="2:10" ht="12.85" customHeight="1">
      <c r="B28" s="270" t="s">
        <v>109</v>
      </c>
    </row>
    <row r="29" spans="2:10" ht="12.85" customHeight="1">
      <c r="B29" s="4"/>
      <c r="C29" s="4"/>
      <c r="D29" s="4"/>
      <c r="E29" s="4"/>
      <c r="F29" s="2"/>
    </row>
    <row r="30" spans="2:10" ht="12.85" customHeight="1">
      <c r="B30" s="4"/>
      <c r="C30" s="4"/>
      <c r="D30" s="4"/>
      <c r="E30" s="4"/>
      <c r="F30" s="4"/>
    </row>
    <row r="31" spans="2:10" ht="12.85" customHeight="1"/>
    <row r="32" spans="2:10" ht="12.85" customHeight="1"/>
    <row r="33" ht="12.85" customHeight="1"/>
    <row r="34" ht="12.85" customHeight="1"/>
    <row r="35" ht="12.85" customHeight="1"/>
    <row r="36" ht="12.85" customHeight="1"/>
    <row r="37" ht="12.85" customHeight="1"/>
    <row r="38" ht="12.85" customHeight="1"/>
    <row r="39" ht="12.85" customHeight="1"/>
  </sheetData>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AH51"/>
  <sheetViews>
    <sheetView tabSelected="1" zoomScale="130" zoomScaleNormal="130" workbookViewId="0">
      <selection activeCell="H18" sqref="H18"/>
    </sheetView>
  </sheetViews>
  <sheetFormatPr baseColWidth="10" defaultColWidth="14.88671875" defaultRowHeight="11.55"/>
  <cols>
    <col min="1" max="1" width="23" style="10" customWidth="1"/>
    <col min="2" max="9" width="10.33203125" style="10" customWidth="1"/>
    <col min="10" max="10" width="3.6640625" style="10" customWidth="1"/>
    <col min="11" max="11" width="37.44140625" style="10" customWidth="1"/>
    <col min="12" max="24" width="7.6640625" style="10" customWidth="1"/>
    <col min="25" max="35" width="8.88671875" style="10" customWidth="1"/>
    <col min="36" max="16384" width="14.88671875" style="10"/>
  </cols>
  <sheetData>
    <row r="1" spans="1:34" ht="27.65">
      <c r="A1" s="21" t="s">
        <v>46</v>
      </c>
      <c r="B1" s="20"/>
      <c r="C1" s="20"/>
      <c r="D1" s="20"/>
      <c r="E1" s="20"/>
      <c r="F1" s="20"/>
      <c r="G1" s="20"/>
      <c r="H1" s="20"/>
    </row>
    <row r="2" spans="1:34" ht="62.25" customHeight="1">
      <c r="A2" s="283" t="s">
        <v>124</v>
      </c>
      <c r="B2" s="284"/>
      <c r="C2" s="284"/>
      <c r="D2" s="284"/>
      <c r="E2" s="284"/>
      <c r="F2" s="284"/>
      <c r="G2" s="284"/>
      <c r="H2" s="284"/>
    </row>
    <row r="3" spans="1:34" s="25" customFormat="1" ht="15" customHeight="1">
      <c r="A3" s="285" t="s">
        <v>123</v>
      </c>
      <c r="K3" s="10" t="s">
        <v>45</v>
      </c>
    </row>
    <row r="4" spans="1:34" s="30" customFormat="1" ht="15" customHeight="1">
      <c r="A4" s="285"/>
      <c r="L4" s="25"/>
      <c r="M4" s="25"/>
      <c r="N4" s="25"/>
      <c r="O4" s="25"/>
      <c r="P4" s="25"/>
      <c r="Q4" s="25"/>
      <c r="R4" s="25"/>
      <c r="S4" s="25"/>
      <c r="T4" s="25"/>
      <c r="U4" s="25"/>
      <c r="V4" s="25"/>
      <c r="W4" s="25"/>
      <c r="X4" s="25"/>
      <c r="Y4" s="25"/>
      <c r="Z4" s="25"/>
      <c r="AA4" s="25"/>
      <c r="AB4" s="25"/>
      <c r="AC4" s="25"/>
      <c r="AD4" s="25"/>
      <c r="AE4" s="25"/>
      <c r="AF4" s="25"/>
      <c r="AG4" s="25"/>
    </row>
    <row r="5" spans="1:34" s="25" customFormat="1" ht="15" customHeight="1">
      <c r="A5" s="285"/>
      <c r="K5" s="28"/>
      <c r="L5" s="232">
        <v>1999</v>
      </c>
      <c r="M5" s="29">
        <v>2000</v>
      </c>
      <c r="N5" s="29">
        <v>2001</v>
      </c>
      <c r="O5" s="29">
        <v>2002</v>
      </c>
      <c r="P5" s="29">
        <v>2003</v>
      </c>
      <c r="Q5" s="29">
        <v>2004</v>
      </c>
      <c r="R5" s="29">
        <v>2005</v>
      </c>
      <c r="S5" s="29">
        <v>2006</v>
      </c>
      <c r="T5" s="29">
        <v>2007</v>
      </c>
      <c r="U5" s="29">
        <v>2008</v>
      </c>
      <c r="V5" s="29">
        <v>2009</v>
      </c>
      <c r="W5" s="29">
        <v>2010</v>
      </c>
      <c r="X5" s="29">
        <v>2011</v>
      </c>
      <c r="Y5" s="29">
        <v>2012</v>
      </c>
      <c r="Z5" s="29">
        <v>2013</v>
      </c>
      <c r="AA5" s="29">
        <v>2014</v>
      </c>
      <c r="AB5" s="29">
        <v>2015</v>
      </c>
      <c r="AC5" s="29">
        <v>2016</v>
      </c>
      <c r="AD5" s="29">
        <v>2017</v>
      </c>
      <c r="AE5" s="29">
        <v>2018</v>
      </c>
      <c r="AF5" s="29">
        <v>2019</v>
      </c>
      <c r="AG5" s="29">
        <v>2020</v>
      </c>
      <c r="AH5" s="29">
        <v>2021</v>
      </c>
    </row>
    <row r="6" spans="1:34" s="25" customFormat="1" ht="15" customHeight="1">
      <c r="A6" s="285"/>
      <c r="K6" s="69" t="s">
        <v>8</v>
      </c>
      <c r="L6" s="233">
        <v>36679</v>
      </c>
      <c r="M6" s="31">
        <v>36679</v>
      </c>
      <c r="N6" s="31">
        <v>36679</v>
      </c>
      <c r="O6" s="31">
        <v>36679</v>
      </c>
      <c r="P6" s="31">
        <v>36678</v>
      </c>
      <c r="Q6" s="31">
        <v>36682</v>
      </c>
      <c r="R6" s="31">
        <v>36684</v>
      </c>
      <c r="S6" s="31">
        <v>36684</v>
      </c>
      <c r="T6" s="31">
        <v>36683</v>
      </c>
      <c r="U6" s="32">
        <v>36683</v>
      </c>
      <c r="V6" s="32">
        <v>36682</v>
      </c>
      <c r="W6" s="31">
        <v>36682</v>
      </c>
      <c r="X6" s="31">
        <v>36680</v>
      </c>
      <c r="Y6" s="31">
        <v>36700</v>
      </c>
      <c r="Z6" s="31">
        <v>36681</v>
      </c>
      <c r="AA6" s="31">
        <v>36681</v>
      </c>
      <c r="AB6" s="31">
        <v>36658</v>
      </c>
      <c r="AC6" s="31">
        <v>35885</v>
      </c>
      <c r="AD6" s="31">
        <v>35416</v>
      </c>
      <c r="AE6" s="31">
        <v>35357</v>
      </c>
      <c r="AF6" s="31">
        <v>34970</v>
      </c>
      <c r="AG6" s="31">
        <v>34968</v>
      </c>
      <c r="AH6" s="31">
        <v>34965</v>
      </c>
    </row>
    <row r="7" spans="1:34" s="30" customFormat="1" ht="15" customHeight="1">
      <c r="A7" s="285"/>
      <c r="K7" s="50"/>
      <c r="L7" s="29"/>
      <c r="M7" s="29">
        <v>2000</v>
      </c>
      <c r="N7" s="29">
        <v>2001</v>
      </c>
      <c r="O7" s="29">
        <v>2002</v>
      </c>
      <c r="P7" s="29">
        <v>2003</v>
      </c>
      <c r="Q7" s="29">
        <v>2004</v>
      </c>
      <c r="R7" s="29">
        <v>2005</v>
      </c>
      <c r="S7" s="29">
        <v>2006</v>
      </c>
      <c r="T7" s="29">
        <v>2007</v>
      </c>
      <c r="U7" s="29">
        <v>2008</v>
      </c>
      <c r="V7" s="29">
        <v>2009</v>
      </c>
      <c r="W7" s="29">
        <v>2010</v>
      </c>
      <c r="X7" s="29">
        <v>2011</v>
      </c>
      <c r="Y7" s="29">
        <v>2012</v>
      </c>
      <c r="Z7" s="29">
        <v>2013</v>
      </c>
      <c r="AA7" s="29">
        <v>2014</v>
      </c>
      <c r="AB7" s="29">
        <v>2015</v>
      </c>
      <c r="AC7" s="29">
        <v>2016</v>
      </c>
      <c r="AD7" s="29">
        <v>2017</v>
      </c>
      <c r="AE7" s="29">
        <v>2018</v>
      </c>
      <c r="AF7" s="29">
        <v>2019</v>
      </c>
      <c r="AG7" s="29">
        <v>2020</v>
      </c>
      <c r="AH7" s="29">
        <v>2020</v>
      </c>
    </row>
    <row r="8" spans="1:34" s="25" customFormat="1" ht="15" customHeight="1">
      <c r="A8" s="285"/>
      <c r="L8" s="222" t="s">
        <v>84</v>
      </c>
      <c r="M8" s="224">
        <f>(M6/L6-1)</f>
        <v>0</v>
      </c>
      <c r="N8" s="224">
        <f t="shared" ref="N8:AH8" si="0">(N6/M6-1)</f>
        <v>0</v>
      </c>
      <c r="O8" s="224">
        <f t="shared" si="0"/>
        <v>0</v>
      </c>
      <c r="P8" s="224">
        <f t="shared" si="0"/>
        <v>-2.7263556803602818E-5</v>
      </c>
      <c r="Q8" s="224">
        <f t="shared" si="0"/>
        <v>1.090572005015833E-4</v>
      </c>
      <c r="R8" s="224">
        <f t="shared" si="0"/>
        <v>5.4522654162836304E-5</v>
      </c>
      <c r="S8" s="224">
        <f t="shared" si="0"/>
        <v>0</v>
      </c>
      <c r="T8" s="224">
        <f t="shared" si="0"/>
        <v>-2.7259840802540403E-5</v>
      </c>
      <c r="U8" s="224">
        <f t="shared" si="0"/>
        <v>0</v>
      </c>
      <c r="V8" s="224">
        <f t="shared" si="0"/>
        <v>-2.7260583921662196E-5</v>
      </c>
      <c r="W8" s="224">
        <f t="shared" si="0"/>
        <v>0</v>
      </c>
      <c r="X8" s="224">
        <f t="shared" si="0"/>
        <v>-5.4522654162836304E-5</v>
      </c>
      <c r="Y8" s="224">
        <f t="shared" si="0"/>
        <v>5.4525627044710312E-4</v>
      </c>
      <c r="Z8" s="224">
        <f t="shared" si="0"/>
        <v>-5.1771117166210523E-4</v>
      </c>
      <c r="AA8" s="224">
        <f t="shared" si="0"/>
        <v>0</v>
      </c>
      <c r="AB8" s="224">
        <f t="shared" si="0"/>
        <v>-6.2702761647714933E-4</v>
      </c>
      <c r="AC8" s="224">
        <f t="shared" si="0"/>
        <v>-2.108680233509741E-2</v>
      </c>
      <c r="AD8" s="224">
        <f t="shared" si="0"/>
        <v>-1.3069527657795788E-2</v>
      </c>
      <c r="AE8" s="224">
        <f t="shared" si="0"/>
        <v>-1.6659137113169686E-3</v>
      </c>
      <c r="AF8" s="224">
        <f t="shared" si="0"/>
        <v>-1.0945498769691975E-2</v>
      </c>
      <c r="AG8" s="224">
        <f t="shared" si="0"/>
        <v>-5.7191878753193315E-5</v>
      </c>
      <c r="AH8" s="224">
        <f t="shared" si="0"/>
        <v>-8.5792724776934115E-5</v>
      </c>
    </row>
    <row r="9" spans="1:34" s="25" customFormat="1" ht="15" customHeight="1">
      <c r="A9" s="285"/>
    </row>
    <row r="10" spans="1:34" s="25" customFormat="1" ht="15" customHeight="1">
      <c r="A10" s="285"/>
    </row>
    <row r="11" spans="1:34" s="25" customFormat="1" ht="15" customHeight="1">
      <c r="A11" s="285"/>
    </row>
    <row r="12" spans="1:34" s="25" customFormat="1" ht="15" customHeight="1">
      <c r="A12" s="285"/>
    </row>
    <row r="13" spans="1:34" s="25" customFormat="1" ht="15" customHeight="1">
      <c r="A13" s="285"/>
    </row>
    <row r="14" spans="1:34" s="25" customFormat="1" ht="15" customHeight="1">
      <c r="A14" s="285"/>
    </row>
    <row r="15" spans="1:34" s="25" customFormat="1" ht="15" customHeight="1"/>
    <row r="16" spans="1:34" s="25" customFormat="1" ht="15" customHeight="1"/>
    <row r="17" spans="1:34" s="25" customFormat="1" ht="15" customHeight="1"/>
    <row r="18" spans="1:34" s="25" customFormat="1" ht="15" customHeight="1">
      <c r="A18" s="285" t="s">
        <v>122</v>
      </c>
      <c r="B18" s="33"/>
      <c r="C18" s="34"/>
      <c r="D18" s="34"/>
      <c r="F18" s="33"/>
      <c r="G18" s="34"/>
      <c r="H18" s="34"/>
    </row>
    <row r="19" spans="1:34" s="25" customFormat="1" ht="15" customHeight="1">
      <c r="A19" s="285"/>
      <c r="B19" s="39"/>
      <c r="C19" s="39"/>
      <c r="D19" s="39"/>
      <c r="E19" s="39"/>
      <c r="F19" s="39"/>
      <c r="G19" s="39"/>
      <c r="H19" s="39"/>
    </row>
    <row r="20" spans="1:34" s="25" customFormat="1" ht="15" customHeight="1">
      <c r="A20" s="285"/>
      <c r="B20" s="39"/>
      <c r="C20" s="39"/>
      <c r="D20" s="39"/>
      <c r="E20" s="39"/>
      <c r="F20" s="39"/>
      <c r="G20" s="39"/>
      <c r="H20" s="39"/>
    </row>
    <row r="21" spans="1:34" s="25" customFormat="1" ht="15" customHeight="1">
      <c r="A21" s="285"/>
      <c r="B21" s="39"/>
      <c r="C21" s="39"/>
      <c r="D21" s="39"/>
      <c r="E21" s="39"/>
      <c r="F21" s="39"/>
      <c r="G21" s="39"/>
      <c r="H21" s="39"/>
    </row>
    <row r="22" spans="1:34" s="25" customFormat="1" ht="15" customHeight="1">
      <c r="A22" s="285"/>
      <c r="B22" s="39"/>
      <c r="C22" s="39"/>
      <c r="D22" s="39"/>
      <c r="E22" s="39"/>
      <c r="F22" s="39"/>
      <c r="G22" s="39"/>
      <c r="H22" s="39"/>
      <c r="K22" s="97"/>
      <c r="L22" s="232">
        <v>1999</v>
      </c>
      <c r="M22" s="29">
        <v>2000</v>
      </c>
      <c r="N22" s="29">
        <v>2001</v>
      </c>
      <c r="O22" s="29">
        <v>2002</v>
      </c>
      <c r="P22" s="29">
        <v>2003</v>
      </c>
      <c r="Q22" s="29">
        <v>2004</v>
      </c>
      <c r="R22" s="29">
        <v>2005</v>
      </c>
      <c r="S22" s="29">
        <v>2006</v>
      </c>
      <c r="T22" s="29">
        <v>2007</v>
      </c>
      <c r="U22" s="29">
        <v>2008</v>
      </c>
      <c r="V22" s="29">
        <v>2009</v>
      </c>
      <c r="W22" s="29">
        <v>2010</v>
      </c>
      <c r="X22" s="29">
        <v>2011</v>
      </c>
      <c r="Y22" s="29">
        <v>2012</v>
      </c>
      <c r="Z22" s="29">
        <v>2013</v>
      </c>
      <c r="AA22" s="29">
        <v>2014</v>
      </c>
      <c r="AB22" s="29">
        <v>2015</v>
      </c>
      <c r="AC22" s="29">
        <v>2016</v>
      </c>
      <c r="AD22" s="29">
        <v>2017</v>
      </c>
      <c r="AE22" s="29">
        <v>2018</v>
      </c>
      <c r="AF22" s="29">
        <v>2019</v>
      </c>
      <c r="AG22" s="29">
        <v>2020</v>
      </c>
      <c r="AH22" s="29">
        <v>2021</v>
      </c>
    </row>
    <row r="23" spans="1:34" s="25" customFormat="1" ht="15" customHeight="1">
      <c r="A23" s="285"/>
      <c r="B23" s="39"/>
      <c r="C23" s="39"/>
      <c r="D23" s="39"/>
      <c r="E23" s="39"/>
      <c r="F23" s="39"/>
      <c r="G23" s="39"/>
      <c r="H23" s="39"/>
      <c r="K23" s="69" t="s">
        <v>10</v>
      </c>
      <c r="L23" s="233">
        <v>1678</v>
      </c>
      <c r="M23" s="31">
        <v>1845</v>
      </c>
      <c r="N23" s="31">
        <v>2000</v>
      </c>
      <c r="O23" s="31">
        <v>2174</v>
      </c>
      <c r="P23" s="31">
        <v>2360</v>
      </c>
      <c r="Q23" s="31">
        <v>2461</v>
      </c>
      <c r="R23" s="31">
        <v>2524</v>
      </c>
      <c r="S23" s="31">
        <v>2573</v>
      </c>
      <c r="T23" s="31">
        <v>2588</v>
      </c>
      <c r="U23" s="32">
        <v>2583</v>
      </c>
      <c r="V23" s="32">
        <v>2601</v>
      </c>
      <c r="W23" s="31">
        <v>2611</v>
      </c>
      <c r="X23" s="31">
        <v>2599</v>
      </c>
      <c r="Y23" s="31">
        <v>2581</v>
      </c>
      <c r="Z23" s="31">
        <v>2456</v>
      </c>
      <c r="AA23" s="31">
        <v>2145</v>
      </c>
      <c r="AB23" s="31">
        <v>2133</v>
      </c>
      <c r="AC23" s="31">
        <v>2062</v>
      </c>
      <c r="AD23" s="31">
        <v>1266</v>
      </c>
      <c r="AE23" s="31">
        <v>1263</v>
      </c>
      <c r="AF23" s="31">
        <v>1258</v>
      </c>
      <c r="AG23" s="31">
        <v>1254</v>
      </c>
      <c r="AH23" s="31">
        <v>1253</v>
      </c>
    </row>
    <row r="24" spans="1:34" s="25" customFormat="1" ht="15" customHeight="1">
      <c r="A24" s="285"/>
      <c r="B24" s="39"/>
      <c r="C24" s="39"/>
      <c r="D24" s="39"/>
      <c r="E24" s="39"/>
      <c r="F24" s="39"/>
      <c r="G24" s="39"/>
      <c r="H24" s="39"/>
    </row>
    <row r="25" spans="1:34" s="25" customFormat="1" ht="15" customHeight="1">
      <c r="A25" s="285"/>
      <c r="B25" s="33"/>
      <c r="C25" s="34"/>
      <c r="D25" s="34"/>
      <c r="F25" s="33"/>
      <c r="G25" s="34"/>
      <c r="H25" s="34"/>
    </row>
    <row r="26" spans="1:34" s="25" customFormat="1" ht="15" customHeight="1">
      <c r="A26" s="285"/>
      <c r="B26" s="33"/>
      <c r="C26" s="34"/>
      <c r="D26" s="34"/>
      <c r="F26" s="33"/>
      <c r="G26" s="34"/>
      <c r="H26" s="34"/>
    </row>
    <row r="27" spans="1:34" s="25" customFormat="1" ht="15" customHeight="1">
      <c r="A27" s="285"/>
      <c r="B27" s="33"/>
      <c r="C27" s="34"/>
      <c r="D27" s="34"/>
      <c r="F27" s="33"/>
      <c r="G27" s="34"/>
      <c r="H27" s="34"/>
    </row>
    <row r="28" spans="1:34" s="25" customFormat="1" ht="15" customHeight="1">
      <c r="A28" s="285"/>
      <c r="B28" s="39"/>
      <c r="C28" s="40"/>
      <c r="D28" s="40"/>
      <c r="E28" s="40"/>
      <c r="F28" s="40"/>
      <c r="G28" s="40"/>
      <c r="H28" s="40"/>
    </row>
    <row r="29" spans="1:34" s="25" customFormat="1" ht="15" customHeight="1">
      <c r="A29" s="159"/>
    </row>
    <row r="30" spans="1:34" s="25" customFormat="1" ht="15" customHeight="1">
      <c r="A30" s="160"/>
      <c r="B30" s="26"/>
      <c r="K30" s="28"/>
      <c r="L30" s="234">
        <v>2013</v>
      </c>
      <c r="M30" s="23">
        <v>2014</v>
      </c>
      <c r="N30" s="23">
        <v>2015</v>
      </c>
      <c r="O30" s="23">
        <v>2016</v>
      </c>
      <c r="P30" s="23">
        <v>2017</v>
      </c>
      <c r="Q30" s="23">
        <v>2018</v>
      </c>
      <c r="R30" s="23">
        <v>2019</v>
      </c>
      <c r="S30" s="23">
        <v>2020</v>
      </c>
      <c r="T30" s="23">
        <v>2021</v>
      </c>
    </row>
    <row r="31" spans="1:34" s="25" customFormat="1" ht="15" customHeight="1">
      <c r="A31" s="161"/>
      <c r="B31" s="27"/>
      <c r="C31" s="27"/>
      <c r="D31" s="27"/>
      <c r="E31" s="27"/>
      <c r="F31" s="27"/>
      <c r="K31" s="35" t="s">
        <v>47</v>
      </c>
      <c r="L31" s="230">
        <v>0.53799799999999998</v>
      </c>
      <c r="M31" s="24">
        <v>0.54547500000000004</v>
      </c>
      <c r="N31" s="24">
        <v>7.650442</v>
      </c>
      <c r="O31" s="24">
        <v>16.634298000000001</v>
      </c>
      <c r="P31" s="24">
        <v>17.019749000000001</v>
      </c>
      <c r="Q31" s="24">
        <v>19.32254</v>
      </c>
      <c r="R31" s="24">
        <v>19.3874</v>
      </c>
      <c r="S31" s="24">
        <v>19.433354000000001</v>
      </c>
      <c r="T31" s="24">
        <v>19.569911999999999</v>
      </c>
    </row>
    <row r="32" spans="1:34" s="25" customFormat="1" ht="15" customHeight="1">
      <c r="A32" s="285" t="s">
        <v>143</v>
      </c>
      <c r="B32" s="41"/>
      <c r="C32" s="41"/>
      <c r="D32" s="42"/>
      <c r="E32" s="43"/>
      <c r="F32" s="44"/>
      <c r="G32" s="45"/>
      <c r="K32" s="98" t="s">
        <v>86</v>
      </c>
      <c r="L32" s="230">
        <v>7.2379199999999999</v>
      </c>
      <c r="M32" s="24">
        <v>7.2937200000000004</v>
      </c>
      <c r="N32" s="24">
        <v>2.3228979999999999</v>
      </c>
      <c r="O32" s="24">
        <v>2.534713</v>
      </c>
      <c r="P32" s="24">
        <v>3.7556409999999998</v>
      </c>
      <c r="Q32" s="24">
        <v>2.4339870000000001</v>
      </c>
      <c r="R32" s="24">
        <v>2.92299</v>
      </c>
      <c r="S32" s="24">
        <v>3.11978</v>
      </c>
      <c r="T32" s="24">
        <v>3.1280860000000001</v>
      </c>
    </row>
    <row r="33" spans="1:20" s="25" customFormat="1" ht="15" customHeight="1">
      <c r="A33" s="285"/>
      <c r="B33" s="41"/>
      <c r="C33" s="41"/>
      <c r="D33" s="42"/>
      <c r="E33" s="43"/>
      <c r="F33" s="44"/>
      <c r="G33" s="45"/>
      <c r="K33" s="35" t="s">
        <v>6</v>
      </c>
      <c r="L33" s="230">
        <v>25.541906999999998</v>
      </c>
      <c r="M33" s="24">
        <v>27.136257000000001</v>
      </c>
      <c r="N33" s="24">
        <v>25.889681</v>
      </c>
      <c r="O33" s="24">
        <v>21.813717</v>
      </c>
      <c r="P33" s="24">
        <v>23.962577</v>
      </c>
      <c r="Q33" s="24">
        <v>23.660357000000001</v>
      </c>
      <c r="R33" s="24">
        <v>23.513248000000001</v>
      </c>
      <c r="S33" s="24">
        <v>23.370289</v>
      </c>
      <c r="T33" s="24">
        <v>23.492290000000001</v>
      </c>
    </row>
    <row r="34" spans="1:20" s="25" customFormat="1" ht="15" customHeight="1">
      <c r="A34" s="285"/>
      <c r="B34" s="41"/>
      <c r="C34" s="41"/>
      <c r="D34" s="42"/>
      <c r="E34" s="43"/>
      <c r="F34" s="44"/>
      <c r="G34" s="45"/>
      <c r="K34" s="35" t="s">
        <v>7</v>
      </c>
      <c r="L34" s="230">
        <v>27.322240999999998</v>
      </c>
      <c r="M34" s="24">
        <v>27.401807000000002</v>
      </c>
      <c r="N34" s="24">
        <v>26.906507000000001</v>
      </c>
      <c r="O34" s="24">
        <v>26.044667</v>
      </c>
      <c r="P34" s="24">
        <v>22.814647999999998</v>
      </c>
      <c r="Q34" s="24">
        <v>22.448737999999999</v>
      </c>
      <c r="R34" s="24">
        <v>22.184722000000001</v>
      </c>
      <c r="S34" s="24">
        <v>22.094182</v>
      </c>
      <c r="T34" s="24">
        <v>22.039497999999998</v>
      </c>
    </row>
    <row r="35" spans="1:20" s="25" customFormat="1" ht="15" customHeight="1">
      <c r="A35" s="285"/>
      <c r="B35" s="41"/>
      <c r="C35" s="41"/>
      <c r="D35" s="42"/>
      <c r="E35" s="43"/>
      <c r="F35" s="44"/>
      <c r="G35" s="45"/>
      <c r="K35" s="37" t="s">
        <v>12</v>
      </c>
      <c r="L35" s="231">
        <v>5.4100890000000001</v>
      </c>
      <c r="M35" s="36">
        <v>4.0034999999999998</v>
      </c>
      <c r="N35" s="36">
        <v>4.0346149999999996</v>
      </c>
      <c r="O35" s="36">
        <v>0.232101</v>
      </c>
      <c r="P35" s="99">
        <v>2.2473E-2</v>
      </c>
      <c r="Q35" s="99">
        <v>6.3590000000000001E-3</v>
      </c>
      <c r="R35" s="99">
        <v>6.3730000000000002E-3</v>
      </c>
      <c r="S35" s="99">
        <v>6.3819999999999997E-3</v>
      </c>
      <c r="T35" s="36">
        <v>6.4390000000000003E-3</v>
      </c>
    </row>
    <row r="36" spans="1:20" s="25" customFormat="1" ht="15" customHeight="1">
      <c r="A36" s="285"/>
      <c r="B36" s="41"/>
      <c r="C36" s="41"/>
      <c r="D36" s="46"/>
      <c r="E36" s="47"/>
      <c r="F36" s="48"/>
      <c r="G36" s="49"/>
      <c r="K36" s="37"/>
      <c r="L36" s="36"/>
      <c r="M36" s="36"/>
      <c r="N36" s="36"/>
      <c r="O36" s="36"/>
      <c r="P36" s="36"/>
      <c r="Q36" s="36"/>
      <c r="R36" s="36"/>
    </row>
    <row r="37" spans="1:20" s="25" customFormat="1" ht="15" customHeight="1">
      <c r="A37" s="285"/>
      <c r="B37" s="50"/>
      <c r="C37" s="50"/>
      <c r="D37" s="51"/>
      <c r="E37" s="43"/>
      <c r="F37" s="45"/>
      <c r="K37" s="38" t="s">
        <v>13</v>
      </c>
      <c r="L37" s="33"/>
      <c r="M37" s="34"/>
      <c r="N37" s="34"/>
      <c r="P37" s="33"/>
      <c r="Q37" s="34"/>
      <c r="R37" s="34"/>
    </row>
    <row r="38" spans="1:20" s="25" customFormat="1" ht="15" customHeight="1">
      <c r="A38" s="285"/>
      <c r="B38" s="52"/>
      <c r="C38" s="52"/>
      <c r="D38" s="53"/>
      <c r="E38" s="47"/>
      <c r="F38" s="49"/>
    </row>
    <row r="39" spans="1:20" s="25" customFormat="1" ht="15" customHeight="1">
      <c r="A39" s="285"/>
      <c r="B39" s="54"/>
      <c r="C39" s="54"/>
      <c r="D39" s="55"/>
      <c r="E39" s="56"/>
      <c r="F39" s="57"/>
      <c r="G39" s="58"/>
      <c r="K39" s="35" t="s">
        <v>11</v>
      </c>
      <c r="L39" s="24">
        <v>0.24549599999999999</v>
      </c>
      <c r="M39" s="24">
        <v>0.24926400000000001</v>
      </c>
      <c r="N39" s="24">
        <v>0.148674</v>
      </c>
    </row>
    <row r="40" spans="1:20" s="25" customFormat="1" ht="15" customHeight="1">
      <c r="A40" s="285"/>
      <c r="B40" s="39"/>
      <c r="C40" s="40"/>
      <c r="D40" s="40"/>
      <c r="E40" s="40"/>
      <c r="F40" s="40"/>
      <c r="G40" s="40"/>
      <c r="H40" s="40"/>
    </row>
    <row r="41" spans="1:20" s="25" customFormat="1" ht="15" customHeight="1">
      <c r="A41" s="285"/>
      <c r="B41" s="59"/>
      <c r="C41" s="59"/>
      <c r="D41" s="59"/>
      <c r="E41" s="59"/>
      <c r="F41" s="59"/>
    </row>
    <row r="42" spans="1:20" s="25" customFormat="1" ht="15" customHeight="1">
      <c r="A42" s="59"/>
      <c r="B42" s="59"/>
      <c r="C42" s="59"/>
      <c r="D42" s="60"/>
      <c r="E42" s="59"/>
      <c r="F42" s="59"/>
    </row>
    <row r="43" spans="1:20" s="25" customFormat="1" ht="15" customHeight="1">
      <c r="A43" s="59"/>
      <c r="B43" s="59"/>
      <c r="C43" s="59"/>
      <c r="D43" s="61"/>
      <c r="E43" s="59"/>
      <c r="F43" s="59"/>
    </row>
    <row r="44" spans="1:20" s="25" customFormat="1" ht="31.85" customHeight="1">
      <c r="A44" s="59"/>
      <c r="B44" s="282" t="s">
        <v>119</v>
      </c>
      <c r="C44" s="282"/>
      <c r="D44" s="282"/>
      <c r="E44" s="282"/>
      <c r="F44" s="282"/>
      <c r="G44" s="282"/>
      <c r="H44" s="282"/>
    </row>
    <row r="45" spans="1:20" s="25" customFormat="1" ht="15" customHeight="1">
      <c r="A45" s="62"/>
      <c r="B45" s="282" t="s">
        <v>141</v>
      </c>
      <c r="C45" s="282"/>
      <c r="D45" s="282"/>
      <c r="E45" s="282"/>
      <c r="F45" s="282"/>
      <c r="G45" s="282"/>
      <c r="H45" s="282"/>
    </row>
    <row r="46" spans="1:20" s="25" customFormat="1" ht="15" customHeight="1">
      <c r="A46" s="62"/>
      <c r="B46" s="62"/>
      <c r="C46" s="59"/>
      <c r="D46" s="59"/>
      <c r="E46" s="59"/>
      <c r="F46" s="59"/>
    </row>
    <row r="47" spans="1:20" s="25" customFormat="1" ht="15" customHeight="1">
      <c r="A47" s="62"/>
      <c r="B47" s="62"/>
      <c r="C47" s="59"/>
      <c r="D47" s="59"/>
      <c r="E47" s="59"/>
      <c r="F47" s="59"/>
    </row>
    <row r="48" spans="1:20" ht="15" customHeight="1">
      <c r="A48" s="63"/>
      <c r="B48" s="63"/>
      <c r="C48" s="64"/>
      <c r="D48" s="64"/>
      <c r="E48" s="64"/>
      <c r="F48" s="64"/>
    </row>
    <row r="49" spans="1:6" ht="15" customHeight="1">
      <c r="A49" s="65"/>
      <c r="B49" s="65"/>
      <c r="C49" s="66"/>
      <c r="D49" s="64"/>
      <c r="E49" s="64"/>
      <c r="F49" s="64"/>
    </row>
    <row r="50" spans="1:6" ht="15" customHeight="1">
      <c r="A50" s="67"/>
      <c r="B50" s="67"/>
      <c r="C50" s="66"/>
      <c r="D50" s="64"/>
      <c r="E50" s="64"/>
      <c r="F50" s="64"/>
    </row>
    <row r="51" spans="1:6" ht="15" customHeight="1">
      <c r="A51" s="64"/>
      <c r="B51" s="64"/>
      <c r="C51" s="64"/>
      <c r="D51" s="64"/>
      <c r="E51" s="64"/>
      <c r="F51" s="64"/>
    </row>
  </sheetData>
  <mergeCells count="6">
    <mergeCell ref="B45:H45"/>
    <mergeCell ref="A2:H2"/>
    <mergeCell ref="A3:A14"/>
    <mergeCell ref="A18:A28"/>
    <mergeCell ref="A32:A41"/>
    <mergeCell ref="B44:H44"/>
  </mergeCells>
  <pageMargins left="0.62992125984251968" right="0.59055118110236227" top="0.59055118110236227" bottom="0.98425196850393704" header="0.39370078740157483" footer="0.51181102362204722"/>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L85"/>
  <sheetViews>
    <sheetView workbookViewId="0">
      <selection activeCell="C46" sqref="C46"/>
    </sheetView>
  </sheetViews>
  <sheetFormatPr baseColWidth="10" defaultColWidth="11.44140625" defaultRowHeight="12.7"/>
  <cols>
    <col min="1" max="1" width="27.33203125" style="11" customWidth="1"/>
    <col min="2" max="2" width="10.5546875" style="11" customWidth="1"/>
    <col min="3" max="3" width="20.109375" style="11" customWidth="1"/>
    <col min="4" max="5" width="16.5546875" style="11" customWidth="1"/>
    <col min="6" max="6" width="14.44140625" style="11" customWidth="1"/>
    <col min="7" max="7" width="11.44140625" style="11"/>
    <col min="8" max="8" width="26.6640625" style="11" customWidth="1"/>
    <col min="9" max="16384" width="11.44140625" style="11"/>
  </cols>
  <sheetData>
    <row r="1" spans="1:12" ht="27.65">
      <c r="A1" s="21" t="s">
        <v>50</v>
      </c>
      <c r="B1" s="20"/>
      <c r="C1" s="20"/>
      <c r="D1" s="20"/>
      <c r="E1" s="20"/>
      <c r="F1" s="20"/>
      <c r="G1" s="10"/>
    </row>
    <row r="2" spans="1:12" ht="14.4" customHeight="1">
      <c r="A2" s="240"/>
      <c r="B2" s="10"/>
      <c r="C2" s="10"/>
      <c r="D2" s="10"/>
      <c r="E2" s="10"/>
      <c r="F2" s="10"/>
      <c r="G2" s="10"/>
    </row>
    <row r="3" spans="1:12" ht="15.55">
      <c r="A3" s="239" t="s">
        <v>87</v>
      </c>
      <c r="B3" s="20"/>
      <c r="C3" s="20"/>
      <c r="D3" s="20"/>
      <c r="E3" s="20"/>
      <c r="F3" s="20"/>
      <c r="G3" s="10"/>
    </row>
    <row r="4" spans="1:12" ht="14.25" customHeight="1">
      <c r="A4" s="241" t="s">
        <v>116</v>
      </c>
      <c r="B4" s="93"/>
      <c r="C4" s="93"/>
      <c r="D4" s="93"/>
      <c r="E4" s="93"/>
      <c r="F4" s="93"/>
      <c r="G4" s="92"/>
    </row>
    <row r="5" spans="1:12" ht="14.25" customHeight="1">
      <c r="A5" s="241" t="s">
        <v>92</v>
      </c>
      <c r="B5" s="93"/>
      <c r="C5" s="93"/>
      <c r="D5" s="93"/>
      <c r="E5" s="93"/>
      <c r="F5" s="93"/>
      <c r="G5" s="92"/>
    </row>
    <row r="6" spans="1:12" ht="14.25" customHeight="1">
      <c r="A6" s="92"/>
      <c r="B6" s="93"/>
      <c r="C6" s="93"/>
      <c r="D6" s="93"/>
      <c r="E6" s="93"/>
      <c r="F6" s="93"/>
      <c r="G6" s="92"/>
    </row>
    <row r="7" spans="1:12" ht="14.25" customHeight="1">
      <c r="A7" s="92"/>
      <c r="B7" s="93"/>
      <c r="C7" s="93"/>
      <c r="D7" s="93"/>
      <c r="E7" s="93"/>
      <c r="F7" s="93"/>
      <c r="G7" s="92"/>
    </row>
    <row r="8" spans="1:12" ht="14.25" customHeight="1">
      <c r="A8" s="92"/>
      <c r="B8" s="93"/>
      <c r="C8" s="93"/>
      <c r="D8" s="93"/>
      <c r="E8" s="93"/>
      <c r="F8" s="93"/>
      <c r="G8" s="92"/>
    </row>
    <row r="9" spans="1:12" ht="14.25" customHeight="1">
      <c r="A9" s="286"/>
      <c r="B9" s="93"/>
      <c r="C9" s="93"/>
      <c r="D9" s="93"/>
      <c r="E9" s="93"/>
      <c r="F9" s="93"/>
      <c r="G9" s="92"/>
      <c r="H9" s="206" t="s">
        <v>45</v>
      </c>
    </row>
    <row r="10" spans="1:12" ht="14.25" customHeight="1">
      <c r="A10" s="286"/>
      <c r="B10" s="93"/>
      <c r="C10" s="93"/>
      <c r="D10" s="93"/>
      <c r="E10" s="93"/>
      <c r="F10" s="93"/>
      <c r="G10" s="92"/>
    </row>
    <row r="11" spans="1:12" ht="14.25" customHeight="1">
      <c r="A11" s="286"/>
      <c r="B11" s="93"/>
      <c r="C11" s="93"/>
      <c r="D11" s="93"/>
      <c r="E11" s="93"/>
      <c r="F11" s="93"/>
      <c r="G11" s="92"/>
      <c r="H11" s="88"/>
      <c r="I11" s="89">
        <v>2016</v>
      </c>
      <c r="J11" s="89">
        <v>2017</v>
      </c>
      <c r="K11" s="89">
        <v>2018</v>
      </c>
      <c r="L11" s="89">
        <v>2019</v>
      </c>
    </row>
    <row r="12" spans="1:12" ht="14.25" customHeight="1">
      <c r="A12" s="286"/>
      <c r="B12" s="93"/>
      <c r="C12" s="93"/>
      <c r="D12" s="93"/>
      <c r="E12" s="93"/>
      <c r="F12" s="93"/>
      <c r="G12" s="92"/>
      <c r="H12" s="235" t="s">
        <v>88</v>
      </c>
      <c r="I12" s="94">
        <v>-1.0914301666382631E-3</v>
      </c>
      <c r="J12" s="94">
        <v>1.9938982795584703E-2</v>
      </c>
      <c r="K12" s="94">
        <v>3.0583465216307282E-3</v>
      </c>
      <c r="L12" s="94">
        <v>1.1475311995945425E-2</v>
      </c>
    </row>
    <row r="13" spans="1:12" ht="14.25" customHeight="1">
      <c r="A13" s="286"/>
      <c r="B13" s="93"/>
      <c r="C13" s="93"/>
      <c r="D13" s="93"/>
      <c r="E13" s="93"/>
      <c r="F13" s="93"/>
      <c r="G13" s="92"/>
      <c r="H13" s="236" t="s">
        <v>89</v>
      </c>
      <c r="I13" s="95">
        <v>5.4117163088149844E-3</v>
      </c>
      <c r="J13" s="95">
        <v>2.331065574238167E-2</v>
      </c>
      <c r="K13" s="95">
        <v>1.0826665658340895E-2</v>
      </c>
      <c r="L13" s="95">
        <v>2.6656303367233791E-2</v>
      </c>
    </row>
    <row r="14" spans="1:12" ht="14.25" customHeight="1">
      <c r="A14" s="286"/>
      <c r="B14" s="93"/>
      <c r="C14" s="93"/>
      <c r="D14" s="93"/>
      <c r="E14" s="93"/>
      <c r="F14" s="93"/>
      <c r="G14" s="92"/>
      <c r="H14" s="90" t="s">
        <v>23</v>
      </c>
      <c r="I14" s="94">
        <v>4.568768626658759E-2</v>
      </c>
      <c r="J14" s="94">
        <v>4.3258301991140558E-2</v>
      </c>
      <c r="K14" s="94">
        <v>5.5758652004629372E-2</v>
      </c>
      <c r="L14" s="94">
        <v>0.11008015542918237</v>
      </c>
    </row>
    <row r="15" spans="1:12" ht="14.25" customHeight="1">
      <c r="A15" s="286"/>
      <c r="B15" s="93"/>
      <c r="C15" s="93"/>
      <c r="D15" s="93"/>
      <c r="E15" s="93"/>
      <c r="F15" s="93"/>
      <c r="G15" s="92"/>
      <c r="H15" s="237" t="s">
        <v>90</v>
      </c>
      <c r="I15" s="94">
        <v>-2.990991734384929E-2</v>
      </c>
      <c r="J15" s="94">
        <v>6.1555683961974417E-2</v>
      </c>
      <c r="K15" s="94">
        <v>5.2145500432755343E-2</v>
      </c>
      <c r="L15" s="94">
        <v>0.12984321807782973</v>
      </c>
    </row>
    <row r="16" spans="1:12" ht="14.25" customHeight="1">
      <c r="A16" s="286"/>
      <c r="B16" s="93"/>
      <c r="C16" s="93"/>
      <c r="D16" s="93"/>
      <c r="E16" s="93"/>
      <c r="F16" s="93"/>
      <c r="G16" s="92"/>
      <c r="H16" s="238" t="s">
        <v>91</v>
      </c>
      <c r="I16" s="95">
        <v>-8.984900185093081E-2</v>
      </c>
      <c r="J16" s="95">
        <v>3.8153044957173865E-2</v>
      </c>
      <c r="K16" s="95">
        <v>0.10696498216260952</v>
      </c>
      <c r="L16" s="95">
        <v>7.8503190598992578E-2</v>
      </c>
    </row>
    <row r="17" spans="1:12" ht="14.25" customHeight="1">
      <c r="A17" s="92"/>
      <c r="B17" s="93"/>
      <c r="C17" s="93"/>
      <c r="D17" s="93"/>
      <c r="E17" s="93"/>
      <c r="F17" s="93"/>
      <c r="G17" s="92"/>
      <c r="H17" s="91" t="s">
        <v>24</v>
      </c>
      <c r="I17" s="96">
        <v>1.8682937212258333E-2</v>
      </c>
      <c r="J17" s="96">
        <v>1.0481070502052825E-2</v>
      </c>
      <c r="K17" s="96">
        <v>1.4724772848235812E-3</v>
      </c>
      <c r="L17" s="96">
        <v>-1.9693352887828475E-3</v>
      </c>
    </row>
    <row r="18" spans="1:12" ht="14.25" customHeight="1">
      <c r="A18" s="92"/>
      <c r="B18" s="93"/>
      <c r="C18" s="93"/>
      <c r="D18" s="93"/>
      <c r="E18" s="93"/>
      <c r="F18" s="93"/>
      <c r="G18" s="92"/>
    </row>
    <row r="19" spans="1:12" ht="14.25" customHeight="1">
      <c r="A19" s="92"/>
      <c r="B19" s="93"/>
      <c r="C19" s="93"/>
      <c r="D19" s="93"/>
      <c r="E19" s="93"/>
      <c r="F19" s="93"/>
      <c r="G19" s="92"/>
    </row>
    <row r="20" spans="1:12" ht="14.25" customHeight="1">
      <c r="A20" s="92"/>
      <c r="B20" s="93"/>
      <c r="C20" s="93"/>
      <c r="D20" s="93"/>
      <c r="E20" s="93"/>
      <c r="F20" s="93"/>
      <c r="G20" s="92"/>
    </row>
    <row r="21" spans="1:12" ht="14.25" customHeight="1">
      <c r="A21" s="92"/>
      <c r="B21" s="93"/>
      <c r="C21" s="93"/>
      <c r="D21" s="93"/>
      <c r="E21" s="93"/>
      <c r="F21" s="93"/>
      <c r="G21" s="92"/>
    </row>
    <row r="22" spans="1:12" ht="14.25" customHeight="1">
      <c r="A22" s="92"/>
      <c r="B22" s="93"/>
      <c r="C22" s="93"/>
      <c r="D22" s="93"/>
      <c r="E22" s="93"/>
      <c r="F22" s="93"/>
      <c r="G22" s="92"/>
    </row>
    <row r="23" spans="1:12" ht="14.25" customHeight="1">
      <c r="A23" s="92"/>
      <c r="B23" s="93"/>
      <c r="C23" s="93"/>
      <c r="D23" s="93"/>
      <c r="E23" s="93"/>
      <c r="F23" s="93"/>
      <c r="G23" s="92"/>
    </row>
    <row r="24" spans="1:12" ht="14.25" customHeight="1">
      <c r="A24" s="92"/>
      <c r="B24" s="93"/>
      <c r="C24" s="93"/>
      <c r="D24" s="93"/>
      <c r="E24" s="93"/>
      <c r="F24" s="93"/>
      <c r="G24" s="92"/>
    </row>
    <row r="25" spans="1:12" ht="14.25" customHeight="1">
      <c r="A25" s="92"/>
      <c r="B25" s="93"/>
      <c r="C25" s="93"/>
      <c r="D25" s="93"/>
      <c r="E25" s="93"/>
      <c r="F25" s="93"/>
      <c r="G25" s="92"/>
    </row>
    <row r="26" spans="1:12" ht="14.25" customHeight="1">
      <c r="A26" s="92"/>
      <c r="B26" s="93"/>
      <c r="C26" s="93"/>
      <c r="D26" s="93"/>
      <c r="E26" s="93"/>
      <c r="F26" s="93"/>
      <c r="G26" s="92"/>
    </row>
    <row r="27" spans="1:12" ht="14.25" customHeight="1">
      <c r="A27" s="82" t="s">
        <v>93</v>
      </c>
      <c r="B27" s="93"/>
      <c r="C27" s="93"/>
      <c r="E27" s="93"/>
      <c r="F27" s="93"/>
      <c r="G27" s="92"/>
      <c r="H27" s="269"/>
    </row>
    <row r="28" spans="1:12" ht="14.25" customHeight="1">
      <c r="A28" s="82"/>
      <c r="B28" s="93"/>
      <c r="C28" s="93"/>
      <c r="D28" s="93"/>
      <c r="E28" s="93"/>
      <c r="F28" s="93"/>
      <c r="G28" s="92"/>
    </row>
    <row r="29" spans="1:12" ht="20.3" customHeight="1">
      <c r="A29" s="252" t="s">
        <v>117</v>
      </c>
      <c r="B29" s="253"/>
      <c r="C29" s="253"/>
      <c r="D29" s="253"/>
      <c r="E29" s="253"/>
      <c r="F29" s="253"/>
      <c r="G29" s="17"/>
    </row>
    <row r="30" spans="1:12" ht="15.7" customHeight="1">
      <c r="A30" s="12"/>
      <c r="H30" s="68"/>
    </row>
    <row r="31" spans="1:12" ht="14.4">
      <c r="A31" s="70"/>
      <c r="B31" s="70"/>
      <c r="C31" s="242" t="s">
        <v>18</v>
      </c>
      <c r="D31" s="71" t="s">
        <v>1</v>
      </c>
      <c r="E31" s="242" t="s">
        <v>118</v>
      </c>
      <c r="F31" s="102" t="s">
        <v>0</v>
      </c>
      <c r="G31" s="15"/>
    </row>
    <row r="32" spans="1:12" ht="12.85" customHeight="1">
      <c r="A32" s="69" t="s">
        <v>14</v>
      </c>
      <c r="B32" s="69"/>
      <c r="C32" s="243"/>
      <c r="D32" s="16"/>
      <c r="E32" s="243"/>
      <c r="F32" s="103"/>
      <c r="G32" s="15"/>
    </row>
    <row r="33" spans="1:8" ht="14.4">
      <c r="A33" s="19" t="s">
        <v>94</v>
      </c>
      <c r="B33" s="19"/>
      <c r="C33" s="244">
        <v>95.937197554999997</v>
      </c>
      <c r="D33" s="77">
        <v>56.008894456749999</v>
      </c>
      <c r="E33" s="244">
        <v>22.531557960569998</v>
      </c>
      <c r="F33" s="104">
        <v>174.47764997300001</v>
      </c>
      <c r="G33" s="274"/>
      <c r="H33" s="68"/>
    </row>
    <row r="34" spans="1:8" s="12" customFormat="1" ht="14.4">
      <c r="A34" s="74" t="s">
        <v>19</v>
      </c>
      <c r="B34" s="74"/>
      <c r="C34" s="261">
        <v>1.0911771014796345E-2</v>
      </c>
      <c r="D34" s="262">
        <v>1.3172019579535732E-2</v>
      </c>
      <c r="E34" s="261">
        <v>1.2178004510982721E-2</v>
      </c>
      <c r="F34" s="263">
        <v>1.1475311995945425E-2</v>
      </c>
      <c r="G34" s="275"/>
    </row>
    <row r="35" spans="1:8" ht="14.4">
      <c r="A35" s="69" t="s">
        <v>15</v>
      </c>
      <c r="B35" s="69"/>
      <c r="C35" s="244"/>
      <c r="D35" s="77"/>
      <c r="E35" s="244"/>
      <c r="F35" s="104"/>
      <c r="G35" s="274"/>
    </row>
    <row r="36" spans="1:8" ht="14.4">
      <c r="A36" s="19" t="s">
        <v>94</v>
      </c>
      <c r="B36" s="19"/>
      <c r="C36" s="244">
        <v>115.195267161</v>
      </c>
      <c r="D36" s="77">
        <v>65.147502303240003</v>
      </c>
      <c r="E36" s="244">
        <v>28.98054487365</v>
      </c>
      <c r="F36" s="104">
        <v>209.32331433799999</v>
      </c>
      <c r="G36" s="274"/>
      <c r="H36" s="68"/>
    </row>
    <row r="37" spans="1:8" s="12" customFormat="1" ht="14.4">
      <c r="A37" s="76" t="s">
        <v>19</v>
      </c>
      <c r="B37" s="76"/>
      <c r="C37" s="245">
        <v>2.1724101064852119E-2</v>
      </c>
      <c r="D37" s="100">
        <v>3.2205614529397186E-2</v>
      </c>
      <c r="E37" s="245">
        <v>3.5069362089262368E-2</v>
      </c>
      <c r="F37" s="105">
        <v>2.6656303367233791E-2</v>
      </c>
      <c r="G37" s="275"/>
      <c r="H37" s="75"/>
    </row>
    <row r="38" spans="1:8" ht="14.4">
      <c r="A38" s="72" t="s">
        <v>16</v>
      </c>
      <c r="B38" s="72"/>
      <c r="C38" s="246"/>
      <c r="D38" s="78"/>
      <c r="E38" s="246"/>
      <c r="F38" s="106"/>
      <c r="G38" s="274"/>
    </row>
    <row r="39" spans="1:8" ht="14.4">
      <c r="A39" s="19" t="s">
        <v>51</v>
      </c>
      <c r="B39" s="19"/>
      <c r="C39" s="247">
        <v>0.16717761137776957</v>
      </c>
      <c r="D39" s="109">
        <v>0.14027564409074064</v>
      </c>
      <c r="E39" s="247">
        <v>0.22252814573350607</v>
      </c>
      <c r="F39" s="110">
        <v>0.1664681474932781</v>
      </c>
      <c r="G39" s="274"/>
      <c r="H39" s="18"/>
    </row>
    <row r="40" spans="1:8" s="12" customFormat="1" ht="14.4">
      <c r="A40" s="74" t="s">
        <v>19</v>
      </c>
      <c r="B40" s="74"/>
      <c r="C40" s="248">
        <v>0.88469156058689491</v>
      </c>
      <c r="D40" s="113">
        <v>1.6150905120433892</v>
      </c>
      <c r="E40" s="248">
        <v>1.7583257237110876</v>
      </c>
      <c r="F40" s="114">
        <v>1.2510280488832515</v>
      </c>
      <c r="G40" s="275"/>
      <c r="H40" s="75"/>
    </row>
    <row r="41" spans="1:8" ht="15">
      <c r="A41" s="69" t="s">
        <v>48</v>
      </c>
      <c r="B41" s="69"/>
      <c r="C41" s="249"/>
      <c r="D41" s="79"/>
      <c r="E41" s="249"/>
      <c r="F41" s="107"/>
      <c r="G41" s="274"/>
    </row>
    <row r="42" spans="1:8" ht="14.4">
      <c r="A42" s="19" t="s">
        <v>94</v>
      </c>
      <c r="B42" s="19"/>
      <c r="C42" s="244">
        <v>36.008183246000002</v>
      </c>
      <c r="D42" s="77">
        <v>10.31096815185</v>
      </c>
      <c r="E42" s="244">
        <v>11.08784564265</v>
      </c>
      <c r="F42" s="104">
        <v>57.406997040999997</v>
      </c>
      <c r="G42" s="274"/>
      <c r="H42" s="68"/>
    </row>
    <row r="43" spans="1:8" s="12" customFormat="1" ht="14.4">
      <c r="A43" s="74" t="s">
        <v>19</v>
      </c>
      <c r="B43" s="74"/>
      <c r="C43" s="261">
        <v>0.13742306030983498</v>
      </c>
      <c r="D43" s="262">
        <v>0.13538432325845684</v>
      </c>
      <c r="E43" s="261">
        <v>0.10543324136482335</v>
      </c>
      <c r="F43" s="263">
        <v>0.12984321807782973</v>
      </c>
      <c r="G43" s="275"/>
      <c r="H43" s="75"/>
    </row>
    <row r="44" spans="1:8" ht="15">
      <c r="A44" s="69" t="s">
        <v>49</v>
      </c>
      <c r="B44" s="69"/>
      <c r="C44" s="258"/>
      <c r="D44" s="259"/>
      <c r="E44" s="258"/>
      <c r="F44" s="260"/>
      <c r="G44" s="274"/>
    </row>
    <row r="45" spans="1:8" ht="14.4">
      <c r="A45" s="19" t="s">
        <v>94</v>
      </c>
      <c r="B45" s="19"/>
      <c r="C45" s="244">
        <v>16.065476501999999</v>
      </c>
      <c r="D45" s="77">
        <v>2.53136528337</v>
      </c>
      <c r="E45" s="244">
        <v>4.6262545384300005</v>
      </c>
      <c r="F45" s="104">
        <v>23.223096324</v>
      </c>
      <c r="G45" s="274"/>
      <c r="H45" s="68"/>
    </row>
    <row r="46" spans="1:8" s="12" customFormat="1" ht="14.4">
      <c r="A46" s="76" t="s">
        <v>19</v>
      </c>
      <c r="B46" s="76"/>
      <c r="C46" s="245">
        <v>7.5895401720210698E-2</v>
      </c>
      <c r="D46" s="100">
        <v>0.11149461348134282</v>
      </c>
      <c r="E46" s="245">
        <v>0.10117872919423521</v>
      </c>
      <c r="F46" s="105">
        <v>7.8503190598992578E-2</v>
      </c>
      <c r="G46" s="275"/>
      <c r="H46" s="75"/>
    </row>
    <row r="47" spans="1:8" ht="14.4">
      <c r="A47" s="162" t="s">
        <v>17</v>
      </c>
      <c r="B47" s="72"/>
      <c r="C47" s="250"/>
      <c r="D47" s="73"/>
      <c r="E47" s="251"/>
      <c r="F47" s="108"/>
      <c r="G47" s="274"/>
    </row>
    <row r="48" spans="1:8" ht="14.4">
      <c r="A48" s="101" t="s">
        <v>94</v>
      </c>
      <c r="B48" s="101"/>
      <c r="C48" s="255">
        <v>-0.68463713900000001</v>
      </c>
      <c r="D48" s="256">
        <v>1.35900497801</v>
      </c>
      <c r="E48" s="255">
        <v>-1.260419114E-2</v>
      </c>
      <c r="F48" s="257">
        <v>0.66176364799999998</v>
      </c>
      <c r="G48" s="274"/>
      <c r="H48" s="254"/>
    </row>
    <row r="49" spans="1:8" s="85" customFormat="1">
      <c r="A49" s="111" t="s">
        <v>20</v>
      </c>
      <c r="B49" s="83"/>
      <c r="C49" s="83"/>
      <c r="D49" s="83"/>
      <c r="E49" s="83"/>
      <c r="F49" s="83"/>
      <c r="G49" s="84"/>
    </row>
    <row r="50" spans="1:8" s="85" customFormat="1">
      <c r="A50" s="112" t="s">
        <v>21</v>
      </c>
      <c r="B50" s="86"/>
      <c r="C50" s="86"/>
      <c r="D50" s="86"/>
      <c r="E50" s="86"/>
      <c r="F50" s="86"/>
      <c r="G50" s="87"/>
    </row>
    <row r="51" spans="1:8" s="81" customFormat="1">
      <c r="A51" s="82" t="s">
        <v>93</v>
      </c>
      <c r="B51" s="80"/>
      <c r="C51" s="80"/>
      <c r="E51" s="80"/>
      <c r="F51" s="80"/>
      <c r="G51" s="80"/>
      <c r="H51" s="254"/>
    </row>
    <row r="52" spans="1:8">
      <c r="A52" s="82"/>
      <c r="B52" s="40"/>
      <c r="C52" s="40"/>
      <c r="D52" s="40"/>
      <c r="E52" s="40"/>
      <c r="F52" s="40"/>
      <c r="G52" s="40"/>
    </row>
    <row r="53" spans="1:8">
      <c r="A53" s="68"/>
    </row>
    <row r="54" spans="1:8">
      <c r="A54" s="68"/>
    </row>
    <row r="63" spans="1:8" ht="17.850000000000001">
      <c r="A63" s="13"/>
      <c r="B63" s="17"/>
      <c r="C63" s="17"/>
      <c r="D63" s="17"/>
      <c r="E63" s="17"/>
      <c r="F63" s="17"/>
      <c r="G63" s="17"/>
    </row>
    <row r="85" spans="1:7" s="81" customFormat="1">
      <c r="A85" s="82" t="s">
        <v>22</v>
      </c>
      <c r="B85" s="80"/>
      <c r="C85" s="80"/>
      <c r="D85" s="80"/>
      <c r="E85" s="80"/>
      <c r="F85" s="80"/>
      <c r="G85" s="80"/>
    </row>
  </sheetData>
  <mergeCells count="1">
    <mergeCell ref="A9:A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pageSetUpPr fitToPage="1"/>
  </sheetPr>
  <dimension ref="A1:W91"/>
  <sheetViews>
    <sheetView topLeftCell="A7" zoomScaleNormal="100" workbookViewId="0">
      <selection activeCell="A36" sqref="A36"/>
    </sheetView>
  </sheetViews>
  <sheetFormatPr baseColWidth="10" defaultColWidth="11.44140625" defaultRowHeight="12.1"/>
  <cols>
    <col min="1" max="1" width="24.6640625" style="117" customWidth="1"/>
    <col min="2" max="5" width="13.5546875" style="117" customWidth="1"/>
    <col min="6" max="6" width="16.33203125" style="116" customWidth="1"/>
    <col min="7" max="7" width="13.88671875" style="116" customWidth="1"/>
    <col min="8" max="8" width="21.33203125" style="116" customWidth="1"/>
    <col min="9" max="10" width="9.33203125" style="116" customWidth="1"/>
    <col min="11" max="15" width="9.33203125" style="117" customWidth="1"/>
    <col min="16" max="16384" width="11.44140625" style="117"/>
  </cols>
  <sheetData>
    <row r="1" spans="1:23" ht="27.65">
      <c r="A1" s="21" t="s">
        <v>61</v>
      </c>
      <c r="B1" s="20"/>
      <c r="C1" s="20"/>
      <c r="D1" s="20"/>
      <c r="E1" s="20"/>
      <c r="F1" s="20"/>
      <c r="G1" s="9"/>
      <c r="H1" s="9"/>
    </row>
    <row r="2" spans="1:23" ht="15" customHeight="1">
      <c r="A2" s="118"/>
      <c r="B2" s="119"/>
      <c r="C2" s="119"/>
      <c r="D2" s="119"/>
      <c r="E2" s="119"/>
      <c r="F2" s="119"/>
      <c r="G2" s="119"/>
      <c r="H2" s="119"/>
    </row>
    <row r="3" spans="1:23" s="120" customFormat="1" ht="15" customHeight="1">
      <c r="H3" s="121"/>
    </row>
    <row r="4" spans="1:23" s="116" customFormat="1" ht="15" customHeight="1"/>
    <row r="5" spans="1:23" s="122" customFormat="1" ht="15" customHeight="1">
      <c r="H5" s="10" t="s">
        <v>45</v>
      </c>
      <c r="I5" s="123"/>
    </row>
    <row r="6" spans="1:23" s="122" customFormat="1" ht="15" customHeight="1">
      <c r="H6" s="124" t="s">
        <v>25</v>
      </c>
      <c r="I6" s="121"/>
      <c r="J6" s="121"/>
      <c r="K6" s="121"/>
      <c r="L6" s="121"/>
      <c r="M6" s="121"/>
      <c r="Q6" s="121"/>
    </row>
    <row r="7" spans="1:23" s="122" customFormat="1" ht="15" customHeight="1">
      <c r="H7" s="125"/>
      <c r="I7" s="126"/>
      <c r="J7" s="126"/>
      <c r="K7" s="126"/>
      <c r="L7" s="126"/>
      <c r="M7" s="116"/>
      <c r="Q7" s="116"/>
    </row>
    <row r="8" spans="1:23" s="122" customFormat="1" ht="15" customHeight="1">
      <c r="H8" s="127"/>
      <c r="I8" s="128">
        <v>2013</v>
      </c>
      <c r="J8" s="128">
        <v>2014</v>
      </c>
      <c r="K8" s="128">
        <v>2015</v>
      </c>
      <c r="L8" s="128">
        <v>2016</v>
      </c>
      <c r="M8" s="128">
        <v>2017</v>
      </c>
      <c r="N8" s="128">
        <v>2018</v>
      </c>
      <c r="O8" s="128">
        <v>2019</v>
      </c>
    </row>
    <row r="9" spans="1:23" s="122" customFormat="1" ht="15" customHeight="1">
      <c r="A9" s="288" t="s">
        <v>95</v>
      </c>
      <c r="H9" s="150" t="s">
        <v>34</v>
      </c>
      <c r="I9" s="151">
        <v>28.549304286999998</v>
      </c>
      <c r="J9" s="151">
        <v>29.311928551000001</v>
      </c>
      <c r="K9" s="151">
        <v>30.428661582</v>
      </c>
      <c r="L9" s="151">
        <v>31.940119030000002</v>
      </c>
      <c r="M9" s="151">
        <v>32.722913384000002</v>
      </c>
      <c r="N9" s="151">
        <v>33.627877290999997</v>
      </c>
      <c r="O9" s="151">
        <v>34.525962735</v>
      </c>
      <c r="P9" s="154" t="s">
        <v>34</v>
      </c>
      <c r="U9" s="271"/>
    </row>
    <row r="10" spans="1:23" s="122" customFormat="1" ht="15" customHeight="1">
      <c r="A10" s="288"/>
      <c r="H10" s="150" t="s">
        <v>35</v>
      </c>
      <c r="I10" s="152">
        <v>20.309933034999997</v>
      </c>
      <c r="J10" s="152">
        <v>20.556067475999999</v>
      </c>
      <c r="K10" s="152">
        <v>21.718349775</v>
      </c>
      <c r="L10" s="152">
        <v>21.793180059999997</v>
      </c>
      <c r="M10" s="152">
        <v>22.218030773999999</v>
      </c>
      <c r="N10" s="152">
        <v>22.696573219999998</v>
      </c>
      <c r="O10" s="152">
        <v>23.443203732999997</v>
      </c>
      <c r="P10" s="154" t="s">
        <v>35</v>
      </c>
      <c r="U10" s="264"/>
      <c r="V10" s="272"/>
      <c r="W10" s="272"/>
    </row>
    <row r="11" spans="1:23" s="122" customFormat="1" ht="15" customHeight="1">
      <c r="A11" s="288"/>
      <c r="H11" s="150" t="s">
        <v>27</v>
      </c>
      <c r="I11" s="151">
        <v>16.322556290000001</v>
      </c>
      <c r="J11" s="151">
        <v>15.917229105000001</v>
      </c>
      <c r="K11" s="151">
        <v>16.626867104000002</v>
      </c>
      <c r="L11" s="151">
        <v>16.860520242</v>
      </c>
      <c r="M11" s="151">
        <v>17.581173489000001</v>
      </c>
      <c r="N11" s="151">
        <v>17.724853929000002</v>
      </c>
      <c r="O11" s="151">
        <v>18.924924317000002</v>
      </c>
      <c r="P11" s="154" t="s">
        <v>52</v>
      </c>
      <c r="U11" s="272"/>
    </row>
    <row r="12" spans="1:23" s="122" customFormat="1" ht="15" customHeight="1">
      <c r="A12" s="288"/>
      <c r="H12" s="150" t="s">
        <v>33</v>
      </c>
      <c r="I12" s="152">
        <v>9.1711870629999996</v>
      </c>
      <c r="J12" s="152">
        <v>9.8562026090000003</v>
      </c>
      <c r="K12" s="152">
        <v>11.223329272999999</v>
      </c>
      <c r="L12" s="152">
        <v>12.137600421</v>
      </c>
      <c r="M12" s="152">
        <v>14.072918472</v>
      </c>
      <c r="N12" s="152">
        <v>14.716660908</v>
      </c>
      <c r="O12" s="152">
        <v>16.155122924</v>
      </c>
      <c r="P12" s="154" t="s">
        <v>53</v>
      </c>
    </row>
    <row r="13" spans="1:23" s="122" customFormat="1" ht="15" customHeight="1">
      <c r="A13" s="288"/>
      <c r="H13" s="156" t="s">
        <v>30</v>
      </c>
      <c r="I13" s="151">
        <v>10.834580410999999</v>
      </c>
      <c r="J13" s="151">
        <v>10.738201919</v>
      </c>
      <c r="K13" s="151">
        <v>11.716477448999999</v>
      </c>
      <c r="L13" s="151">
        <v>11.788898192</v>
      </c>
      <c r="M13" s="151">
        <v>11.733208023</v>
      </c>
      <c r="N13" s="151">
        <v>11.744697690000001</v>
      </c>
      <c r="O13" s="151">
        <v>11.658701202</v>
      </c>
      <c r="P13" s="157" t="s">
        <v>54</v>
      </c>
    </row>
    <row r="14" spans="1:23" s="122" customFormat="1" ht="15" customHeight="1">
      <c r="A14" s="288"/>
      <c r="H14" s="150" t="s">
        <v>26</v>
      </c>
      <c r="I14" s="151">
        <v>6.9346578299999999</v>
      </c>
      <c r="J14" s="151">
        <v>6.973858742</v>
      </c>
      <c r="K14" s="151">
        <v>7.2341384529999999</v>
      </c>
      <c r="L14" s="151">
        <v>7.4262889160000007</v>
      </c>
      <c r="M14" s="151">
        <v>7.6632360589999999</v>
      </c>
      <c r="N14" s="151">
        <v>7.9540907079999998</v>
      </c>
      <c r="O14" s="151">
        <v>8.0057612420000002</v>
      </c>
      <c r="P14" s="154" t="s">
        <v>55</v>
      </c>
      <c r="U14" s="272"/>
    </row>
    <row r="15" spans="1:23" s="122" customFormat="1" ht="15" customHeight="1">
      <c r="A15" s="288"/>
      <c r="H15" s="150" t="s">
        <v>31</v>
      </c>
      <c r="I15" s="151">
        <v>6.687250744</v>
      </c>
      <c r="J15" s="151">
        <v>6.737952688</v>
      </c>
      <c r="K15" s="151">
        <v>6.8129504599999997</v>
      </c>
      <c r="L15" s="151">
        <v>6.9604789030000003</v>
      </c>
      <c r="M15" s="151">
        <v>7.0763800200000002</v>
      </c>
      <c r="N15" s="151">
        <v>7.2957413180000001</v>
      </c>
      <c r="O15" s="151">
        <v>7.5202509959999997</v>
      </c>
      <c r="P15" s="154" t="s">
        <v>56</v>
      </c>
    </row>
    <row r="16" spans="1:23" s="122" customFormat="1" ht="15" customHeight="1">
      <c r="A16" s="288"/>
      <c r="H16" s="150" t="s">
        <v>32</v>
      </c>
      <c r="I16" s="153">
        <v>6.2539590570000003</v>
      </c>
      <c r="J16" s="153">
        <v>6.3556438930000008</v>
      </c>
      <c r="K16" s="153">
        <v>6.5534701429999993</v>
      </c>
      <c r="L16" s="153">
        <v>6.6878752430000006</v>
      </c>
      <c r="M16" s="153">
        <v>6.7917664819999999</v>
      </c>
      <c r="N16" s="153">
        <v>6.9235509439999996</v>
      </c>
      <c r="O16" s="153">
        <v>7.0118429829999993</v>
      </c>
      <c r="P16" s="154" t="s">
        <v>57</v>
      </c>
      <c r="U16" s="272"/>
    </row>
    <row r="17" spans="1:21" s="122" customFormat="1" ht="15" customHeight="1">
      <c r="G17" s="267" t="s">
        <v>115</v>
      </c>
      <c r="H17" s="150" t="s">
        <v>114</v>
      </c>
      <c r="I17" s="151">
        <v>3.7197766529999998</v>
      </c>
      <c r="J17" s="151">
        <v>3.6193135270000001</v>
      </c>
      <c r="K17" s="151">
        <v>3.7197766529999998</v>
      </c>
      <c r="L17" s="151">
        <v>3.8611864589999998</v>
      </c>
      <c r="M17" s="151">
        <v>3.9157893279999998</v>
      </c>
      <c r="N17" s="151">
        <v>4.0567939879999999</v>
      </c>
      <c r="O17" s="151">
        <v>4.2373370100000001</v>
      </c>
      <c r="P17" s="154" t="s">
        <v>9</v>
      </c>
    </row>
    <row r="18" spans="1:21" s="122" customFormat="1" ht="15" customHeight="1">
      <c r="H18" s="150" t="s">
        <v>58</v>
      </c>
      <c r="I18" s="151">
        <v>0.76282867600000004</v>
      </c>
      <c r="J18" s="151">
        <v>0.74038101199999995</v>
      </c>
      <c r="K18" s="151">
        <v>0.76282867600000004</v>
      </c>
      <c r="L18" s="151">
        <v>1.8147403010000001</v>
      </c>
      <c r="M18" s="151">
        <v>2.0180257400000001</v>
      </c>
      <c r="N18" s="151">
        <v>2.1367106910000002</v>
      </c>
      <c r="O18" s="151">
        <v>2.2216631750000002</v>
      </c>
      <c r="P18" s="154" t="s">
        <v>58</v>
      </c>
    </row>
    <row r="19" spans="1:21" s="122" customFormat="1" ht="15" customHeight="1">
      <c r="H19" s="150" t="s">
        <v>28</v>
      </c>
      <c r="I19" s="151">
        <v>1.4122345780000001</v>
      </c>
      <c r="J19" s="151">
        <v>1.4471260349999999</v>
      </c>
      <c r="K19" s="151">
        <v>1.4674811830000001</v>
      </c>
      <c r="L19" s="151">
        <v>1.4939101000000001</v>
      </c>
      <c r="M19" s="151">
        <v>1.526598033</v>
      </c>
      <c r="N19" s="151">
        <v>1.538317312</v>
      </c>
      <c r="O19" s="151">
        <v>1.5568338690000001</v>
      </c>
      <c r="P19" s="154" t="s">
        <v>59</v>
      </c>
      <c r="U19" s="272"/>
    </row>
    <row r="20" spans="1:21" s="116" customFormat="1" ht="15" customHeight="1">
      <c r="H20" s="150" t="s">
        <v>29</v>
      </c>
      <c r="I20" s="151">
        <v>0.70751737599999998</v>
      </c>
      <c r="J20" s="151">
        <v>0.71219442799999999</v>
      </c>
      <c r="K20" s="151">
        <v>0.73709862599999998</v>
      </c>
      <c r="L20" s="151">
        <v>0.75279978400000003</v>
      </c>
      <c r="M20" s="151">
        <v>0.94162310999999999</v>
      </c>
      <c r="N20" s="151">
        <v>0.77448542999999992</v>
      </c>
      <c r="O20" s="151">
        <v>0.79057489299999995</v>
      </c>
      <c r="P20" s="154" t="s">
        <v>60</v>
      </c>
    </row>
    <row r="21" spans="1:21" s="116" customFormat="1" ht="15" customHeight="1">
      <c r="I21" s="151"/>
      <c r="J21" s="151"/>
      <c r="K21" s="151"/>
      <c r="L21" s="151"/>
      <c r="M21" s="151"/>
      <c r="N21" s="151"/>
      <c r="O21" s="151"/>
    </row>
    <row r="22" spans="1:21" s="129" customFormat="1" ht="15" customHeight="1">
      <c r="G22" s="122"/>
      <c r="H22" s="150"/>
      <c r="I22" s="116"/>
      <c r="J22" s="116"/>
      <c r="K22" s="271"/>
      <c r="L22" s="271"/>
      <c r="M22" s="271"/>
      <c r="N22" s="271"/>
      <c r="O22" s="271"/>
    </row>
    <row r="23" spans="1:21" s="130" customFormat="1" ht="15" customHeight="1">
      <c r="G23" s="122"/>
      <c r="H23" s="150"/>
      <c r="I23" s="116"/>
      <c r="J23" s="116"/>
      <c r="K23" s="272"/>
      <c r="L23" s="272"/>
      <c r="M23" s="272"/>
      <c r="N23" s="272"/>
      <c r="O23" s="272"/>
    </row>
    <row r="24" spans="1:21" s="116" customFormat="1" ht="15" customHeight="1">
      <c r="A24" s="134"/>
      <c r="B24" s="132"/>
      <c r="C24" s="132"/>
      <c r="D24" s="132"/>
      <c r="E24" s="133"/>
      <c r="H24" s="150"/>
      <c r="K24" s="272"/>
      <c r="L24" s="272"/>
      <c r="M24" s="272"/>
      <c r="N24" s="272"/>
      <c r="O24" s="272"/>
    </row>
    <row r="25" spans="1:21" s="116" customFormat="1" ht="15" customHeight="1">
      <c r="A25" s="134"/>
      <c r="B25" s="132"/>
      <c r="C25" s="132"/>
      <c r="D25" s="132"/>
      <c r="E25" s="133"/>
      <c r="H25" s="150"/>
    </row>
    <row r="26" spans="1:21" s="116" customFormat="1" ht="15" customHeight="1">
      <c r="A26" s="134"/>
      <c r="B26" s="132"/>
      <c r="C26" s="132"/>
      <c r="D26" s="132"/>
      <c r="E26" s="133"/>
      <c r="H26" s="273"/>
    </row>
    <row r="27" spans="1:21" s="116" customFormat="1" ht="15" customHeight="1">
      <c r="A27" s="134"/>
      <c r="B27" s="132"/>
      <c r="C27" s="132"/>
      <c r="D27" s="132"/>
      <c r="E27" s="133"/>
      <c r="H27" s="150"/>
      <c r="K27" s="272"/>
      <c r="L27" s="272"/>
      <c r="M27" s="272"/>
      <c r="N27" s="272"/>
      <c r="O27" s="272"/>
    </row>
    <row r="28" spans="1:21" s="116" customFormat="1" ht="15" customHeight="1">
      <c r="A28" s="134"/>
      <c r="B28" s="132"/>
      <c r="C28" s="132"/>
      <c r="D28" s="132"/>
      <c r="E28" s="133"/>
      <c r="H28" s="150"/>
    </row>
    <row r="29" spans="1:21" s="116" customFormat="1" ht="15" customHeight="1">
      <c r="A29" s="134"/>
      <c r="B29" s="132"/>
      <c r="C29" s="132"/>
      <c r="D29" s="132"/>
      <c r="E29" s="133"/>
      <c r="H29" s="150"/>
      <c r="K29" s="272"/>
      <c r="L29" s="272"/>
      <c r="M29" s="272"/>
      <c r="N29" s="272"/>
      <c r="O29" s="272"/>
    </row>
    <row r="30" spans="1:21" s="116" customFormat="1" ht="15" customHeight="1">
      <c r="A30" s="137"/>
      <c r="B30" s="132"/>
      <c r="C30" s="132"/>
      <c r="D30" s="132"/>
      <c r="E30" s="133"/>
      <c r="H30" s="150"/>
    </row>
    <row r="31" spans="1:21" s="116" customFormat="1" ht="15" customHeight="1">
      <c r="A31" s="138"/>
      <c r="B31" s="131"/>
      <c r="C31" s="131"/>
      <c r="D31" s="131"/>
      <c r="E31" s="131"/>
      <c r="H31" s="150"/>
    </row>
    <row r="32" spans="1:21" s="116" customFormat="1" ht="29.95" customHeight="1">
      <c r="A32" s="138"/>
      <c r="B32" s="287" t="s">
        <v>110</v>
      </c>
      <c r="C32" s="287"/>
      <c r="D32" s="287"/>
      <c r="E32" s="287"/>
      <c r="F32" s="287"/>
      <c r="H32" s="150"/>
      <c r="K32" s="272"/>
      <c r="L32" s="272"/>
      <c r="M32" s="272"/>
      <c r="N32" s="272"/>
      <c r="O32" s="272"/>
    </row>
    <row r="33" spans="1:17" s="116" customFormat="1" ht="15" customHeight="1">
      <c r="A33" s="138"/>
      <c r="B33" s="155"/>
      <c r="C33" s="155"/>
      <c r="D33" s="155"/>
      <c r="E33" s="155"/>
      <c r="F33" s="155"/>
      <c r="H33" s="150"/>
    </row>
    <row r="34" spans="1:17">
      <c r="B34" s="289" t="s">
        <v>96</v>
      </c>
      <c r="C34" s="289"/>
      <c r="D34" s="289"/>
      <c r="E34" s="289"/>
      <c r="F34" s="289"/>
    </row>
    <row r="35" spans="1:17" ht="19.45" customHeight="1">
      <c r="B35" s="289"/>
      <c r="C35" s="289"/>
      <c r="D35" s="289"/>
      <c r="E35" s="289"/>
      <c r="F35" s="289"/>
      <c r="G35" s="267" t="s">
        <v>98</v>
      </c>
    </row>
    <row r="36" spans="1:17" ht="12.7">
      <c r="G36" s="139"/>
      <c r="H36" s="140"/>
      <c r="I36" s="140"/>
      <c r="J36" s="140"/>
      <c r="K36" s="140"/>
      <c r="L36" s="140"/>
      <c r="M36" s="140"/>
    </row>
    <row r="37" spans="1:17" ht="12.7">
      <c r="F37" s="117"/>
      <c r="G37" s="117"/>
      <c r="H37" s="117"/>
      <c r="I37" s="268" t="s">
        <v>100</v>
      </c>
      <c r="J37" s="117"/>
      <c r="K37" s="141" t="s">
        <v>36</v>
      </c>
      <c r="L37" s="141"/>
      <c r="M37" s="141"/>
      <c r="N37" s="141"/>
      <c r="O37" s="141"/>
      <c r="P37" s="141"/>
      <c r="Q37" s="141"/>
    </row>
    <row r="38" spans="1:17" ht="12.85" customHeight="1">
      <c r="A38" s="288" t="s">
        <v>99</v>
      </c>
      <c r="F38" s="117"/>
      <c r="G38" s="117"/>
      <c r="H38" s="117"/>
      <c r="J38" s="120"/>
      <c r="K38" s="142" t="s">
        <v>37</v>
      </c>
      <c r="L38" s="143" t="s">
        <v>38</v>
      </c>
      <c r="M38" s="143" t="s">
        <v>39</v>
      </c>
      <c r="N38" s="143" t="s">
        <v>40</v>
      </c>
      <c r="O38" s="143" t="s">
        <v>41</v>
      </c>
      <c r="P38" s="144" t="s">
        <v>97</v>
      </c>
      <c r="Q38" s="265"/>
    </row>
    <row r="39" spans="1:17" ht="12.7">
      <c r="A39" s="288"/>
      <c r="F39" s="117"/>
      <c r="G39" s="117"/>
      <c r="H39" s="117"/>
      <c r="J39" s="145" t="s">
        <v>42</v>
      </c>
      <c r="K39" s="146">
        <v>9.3657324419316026E-2</v>
      </c>
      <c r="L39" s="147">
        <v>0.4033333333333336</v>
      </c>
      <c r="M39" s="147">
        <v>0.2233333333333333</v>
      </c>
      <c r="N39" s="147">
        <v>0.15500000000000025</v>
      </c>
      <c r="O39" s="147">
        <v>7.8571920584340191E-2</v>
      </c>
      <c r="P39" s="148">
        <v>5.5963229324084672E-2</v>
      </c>
      <c r="Q39" s="266"/>
    </row>
    <row r="40" spans="1:17" ht="12.7">
      <c r="A40" s="288"/>
      <c r="F40" s="117"/>
      <c r="G40" s="117"/>
      <c r="H40" s="117"/>
      <c r="J40" s="149" t="s">
        <v>43</v>
      </c>
      <c r="K40" s="146">
        <v>6.2954892340400193E-2</v>
      </c>
      <c r="L40" s="147">
        <v>0.26510594178995461</v>
      </c>
      <c r="M40" s="147">
        <v>0.20413116939777254</v>
      </c>
      <c r="N40" s="147">
        <v>0.15148656420801032</v>
      </c>
      <c r="O40" s="147">
        <v>7.5545926526036311E-2</v>
      </c>
      <c r="P40" s="148">
        <v>2.8136324605224416E-2</v>
      </c>
      <c r="Q40" s="266"/>
    </row>
    <row r="41" spans="1:17">
      <c r="A41" s="288"/>
    </row>
    <row r="42" spans="1:17">
      <c r="A42" s="288"/>
    </row>
    <row r="43" spans="1:17">
      <c r="A43" s="288"/>
      <c r="J43" s="117"/>
      <c r="K43" s="117">
        <v>2014</v>
      </c>
      <c r="L43" s="117">
        <v>2015</v>
      </c>
      <c r="M43" s="117">
        <v>2016</v>
      </c>
      <c r="N43" s="117">
        <v>2017</v>
      </c>
      <c r="O43" s="117">
        <v>2018</v>
      </c>
      <c r="P43" s="117">
        <v>2019</v>
      </c>
    </row>
    <row r="44" spans="1:17">
      <c r="A44" s="288"/>
    </row>
    <row r="45" spans="1:17">
      <c r="A45" s="288"/>
    </row>
    <row r="46" spans="1:17">
      <c r="A46" s="288"/>
    </row>
    <row r="47" spans="1:17">
      <c r="A47" s="288"/>
    </row>
    <row r="48" spans="1:17">
      <c r="A48" s="288"/>
    </row>
    <row r="49" spans="1:8" ht="12.7">
      <c r="A49" s="158"/>
    </row>
    <row r="50" spans="1:8" ht="12.7">
      <c r="A50" s="158"/>
    </row>
    <row r="51" spans="1:8" ht="12.85" customHeight="1"/>
    <row r="53" spans="1:8" ht="12.7">
      <c r="B53" s="287" t="s">
        <v>101</v>
      </c>
      <c r="C53" s="287"/>
      <c r="D53" s="287"/>
      <c r="E53" s="287"/>
      <c r="F53" s="287"/>
    </row>
    <row r="62" spans="1:8" ht="12.7">
      <c r="A62" s="120"/>
      <c r="B62" s="120"/>
      <c r="C62" s="120"/>
      <c r="D62" s="120"/>
      <c r="E62" s="120"/>
      <c r="F62" s="120"/>
      <c r="G62" s="120"/>
      <c r="H62" s="120"/>
    </row>
    <row r="63" spans="1:8" ht="12.7">
      <c r="H63" s="120"/>
    </row>
    <row r="64" spans="1:8" ht="12.7">
      <c r="H64" s="120"/>
    </row>
    <row r="65" spans="10:10">
      <c r="J65" s="117"/>
    </row>
    <row r="66" spans="10:10">
      <c r="J66" s="117"/>
    </row>
    <row r="67" spans="10:10">
      <c r="J67" s="117"/>
    </row>
    <row r="91" spans="1:7" s="130" customFormat="1" ht="12.85" customHeight="1">
      <c r="A91" s="135" t="s">
        <v>44</v>
      </c>
      <c r="B91" s="136"/>
      <c r="C91" s="136"/>
      <c r="D91" s="136"/>
      <c r="E91" s="136"/>
      <c r="F91" s="136"/>
      <c r="G91" s="136"/>
    </row>
  </sheetData>
  <mergeCells count="5">
    <mergeCell ref="B53:F53"/>
    <mergeCell ref="A9:A16"/>
    <mergeCell ref="B32:F32"/>
    <mergeCell ref="A38:A48"/>
    <mergeCell ref="B34:F35"/>
  </mergeCells>
  <pageMargins left="0.39370078740157483" right="0.39370078740157483" top="0.98425196850393704" bottom="0.98425196850393704" header="0.51181102362204722" footer="0.51181102362204722"/>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pageSetUpPr fitToPage="1"/>
  </sheetPr>
  <dimension ref="A1:S49"/>
  <sheetViews>
    <sheetView workbookViewId="0">
      <selection activeCell="A24" sqref="A24"/>
    </sheetView>
  </sheetViews>
  <sheetFormatPr baseColWidth="10" defaultColWidth="11.44140625" defaultRowHeight="12.7"/>
  <cols>
    <col min="1" max="1" width="30.5546875" style="120" customWidth="1"/>
    <col min="2" max="10" width="11.44140625" style="120"/>
    <col min="11" max="11" width="45.6640625" style="120" customWidth="1"/>
    <col min="12" max="16" width="8.88671875" style="120" customWidth="1"/>
    <col min="17" max="18" width="11.44140625" style="120"/>
    <col min="19" max="19" width="43.33203125" style="120" customWidth="1"/>
    <col min="20" max="16384" width="11.44140625" style="120"/>
  </cols>
  <sheetData>
    <row r="1" spans="1:17" ht="27.65">
      <c r="A1" s="21" t="s">
        <v>83</v>
      </c>
      <c r="B1" s="22"/>
      <c r="C1" s="22"/>
      <c r="D1" s="22"/>
      <c r="E1" s="22"/>
      <c r="F1" s="22"/>
      <c r="G1" s="22"/>
      <c r="H1" s="22"/>
      <c r="K1" s="206" t="s">
        <v>45</v>
      </c>
      <c r="L1" s="190"/>
      <c r="M1" s="191"/>
      <c r="N1" s="192"/>
      <c r="O1" s="190"/>
      <c r="P1" s="190"/>
    </row>
    <row r="2" spans="1:17" ht="22.5">
      <c r="A2" s="115"/>
      <c r="K2" s="206"/>
      <c r="L2" s="190"/>
      <c r="M2" s="191"/>
      <c r="N2" s="192"/>
      <c r="O2" s="190"/>
      <c r="P2" s="190"/>
    </row>
    <row r="3" spans="1:17" ht="15" customHeight="1">
      <c r="F3" s="187"/>
      <c r="G3" s="187"/>
      <c r="H3" s="187"/>
      <c r="I3" s="187"/>
      <c r="J3" s="187"/>
      <c r="K3" s="193"/>
      <c r="L3" s="195">
        <v>2017</v>
      </c>
      <c r="M3" s="196">
        <v>2018</v>
      </c>
      <c r="N3" s="197">
        <v>2019</v>
      </c>
      <c r="O3" s="196">
        <v>2020</v>
      </c>
      <c r="P3" s="197">
        <v>2021</v>
      </c>
    </row>
    <row r="4" spans="1:17" ht="15" customHeight="1">
      <c r="F4" s="180"/>
      <c r="G4" s="119"/>
      <c r="H4" s="119"/>
      <c r="I4" s="119"/>
      <c r="J4" s="119"/>
      <c r="K4" s="188" t="s">
        <v>120</v>
      </c>
      <c r="L4" s="198">
        <v>100.235</v>
      </c>
      <c r="M4" s="199">
        <v>104.77200000000001</v>
      </c>
      <c r="N4" s="198">
        <v>111.849</v>
      </c>
      <c r="O4" s="199">
        <v>116.069</v>
      </c>
      <c r="P4" s="198">
        <v>104.42</v>
      </c>
      <c r="Q4" s="226"/>
    </row>
    <row r="5" spans="1:17" ht="15" customHeight="1">
      <c r="F5" s="180"/>
      <c r="G5" s="181"/>
      <c r="K5" s="189" t="s">
        <v>125</v>
      </c>
      <c r="L5" s="200">
        <v>48.585999999999999</v>
      </c>
      <c r="M5" s="201">
        <v>48.26</v>
      </c>
      <c r="N5" s="202">
        <v>48.771000000000001</v>
      </c>
      <c r="O5" s="203">
        <v>49.505000000000003</v>
      </c>
      <c r="P5" s="204">
        <v>51.881999999999998</v>
      </c>
    </row>
    <row r="6" spans="1:17" ht="15" customHeight="1">
      <c r="F6" s="180"/>
      <c r="G6" s="181"/>
      <c r="K6" s="211" t="s">
        <v>126</v>
      </c>
      <c r="L6" s="205">
        <v>36.430999999999997</v>
      </c>
      <c r="M6" s="212">
        <v>38.015000000000001</v>
      </c>
      <c r="N6" s="205">
        <v>38.764000000000003</v>
      </c>
      <c r="O6" s="213">
        <v>38.503999999999998</v>
      </c>
      <c r="P6" s="200">
        <v>38.247</v>
      </c>
    </row>
    <row r="7" spans="1:17" ht="15" customHeight="1">
      <c r="K7" s="182" t="s">
        <v>127</v>
      </c>
      <c r="L7" s="215">
        <v>15.218</v>
      </c>
      <c r="M7" s="216">
        <v>18.497</v>
      </c>
      <c r="N7" s="215">
        <v>24.314</v>
      </c>
      <c r="O7" s="216">
        <v>28.06</v>
      </c>
      <c r="P7" s="200">
        <v>14.29</v>
      </c>
    </row>
    <row r="8" spans="1:17" ht="15" customHeight="1">
      <c r="K8" s="182"/>
      <c r="L8" s="219"/>
      <c r="M8" s="219"/>
      <c r="N8" s="219"/>
      <c r="O8" s="219"/>
      <c r="P8" s="218"/>
    </row>
    <row r="9" spans="1:17" ht="15" customHeight="1">
      <c r="K9" s="182"/>
      <c r="L9" s="227"/>
      <c r="M9" s="227"/>
      <c r="N9" s="227"/>
      <c r="O9" s="227"/>
      <c r="P9" s="227"/>
    </row>
    <row r="10" spans="1:17" ht="15" customHeight="1">
      <c r="K10" s="182"/>
      <c r="L10" s="228"/>
      <c r="M10" s="228"/>
      <c r="N10" s="228"/>
      <c r="O10" s="228"/>
      <c r="P10" s="228"/>
    </row>
    <row r="11" spans="1:17" ht="15" customHeight="1">
      <c r="A11" s="291" t="s">
        <v>142</v>
      </c>
      <c r="K11" s="182"/>
      <c r="L11" s="219"/>
      <c r="M11" s="219"/>
      <c r="N11" s="219"/>
      <c r="O11" s="219"/>
      <c r="P11" s="218"/>
    </row>
    <row r="12" spans="1:17" ht="15" customHeight="1">
      <c r="A12" s="291"/>
      <c r="K12" s="182"/>
      <c r="L12" s="229"/>
      <c r="M12" s="229"/>
      <c r="N12" s="229"/>
      <c r="O12" s="229"/>
      <c r="P12" s="229"/>
    </row>
    <row r="13" spans="1:17" ht="15" customHeight="1">
      <c r="A13" s="291"/>
      <c r="K13" s="182"/>
      <c r="L13" s="219"/>
      <c r="M13" s="219"/>
      <c r="N13" s="219"/>
      <c r="O13" s="219"/>
      <c r="P13" s="218"/>
    </row>
    <row r="14" spans="1:17">
      <c r="A14" s="291"/>
      <c r="K14" s="189"/>
      <c r="L14" s="208"/>
      <c r="M14" s="208"/>
      <c r="N14" s="208"/>
      <c r="O14" s="208"/>
      <c r="P14" s="208"/>
    </row>
    <row r="15" spans="1:17">
      <c r="A15" s="291"/>
      <c r="K15" s="194"/>
      <c r="L15" s="209"/>
      <c r="M15" s="209"/>
      <c r="N15" s="209"/>
      <c r="O15" s="209"/>
      <c r="P15" s="210"/>
    </row>
    <row r="16" spans="1:17" ht="15" customHeight="1">
      <c r="A16" s="291"/>
      <c r="K16" s="182"/>
      <c r="L16" s="183"/>
      <c r="M16" s="183"/>
      <c r="N16" s="183"/>
      <c r="O16" s="183"/>
      <c r="P16" s="183"/>
    </row>
    <row r="17" spans="1:19" ht="15" customHeight="1">
      <c r="A17" s="291"/>
      <c r="K17" s="217"/>
      <c r="L17" s="218"/>
      <c r="M17" s="212"/>
      <c r="N17" s="212"/>
      <c r="O17" s="212"/>
      <c r="P17" s="218"/>
    </row>
    <row r="18" spans="1:19" ht="15" customHeight="1">
      <c r="A18" s="291"/>
      <c r="K18" s="214"/>
      <c r="L18" s="219"/>
      <c r="M18" s="219"/>
      <c r="N18" s="219"/>
      <c r="O18" s="219"/>
      <c r="P18" s="218"/>
    </row>
    <row r="19" spans="1:19" ht="15" customHeight="1">
      <c r="A19" s="291"/>
      <c r="K19" s="220"/>
      <c r="L19" s="212"/>
      <c r="M19" s="212"/>
      <c r="N19" s="212"/>
      <c r="O19" s="212"/>
      <c r="P19" s="218"/>
    </row>
    <row r="20" spans="1:19" ht="15" customHeight="1">
      <c r="A20" s="291"/>
      <c r="L20" s="183"/>
      <c r="M20" s="183"/>
      <c r="N20" s="183"/>
      <c r="O20" s="183"/>
      <c r="P20" s="183"/>
    </row>
    <row r="21" spans="1:19" ht="15" customHeight="1">
      <c r="A21" s="291"/>
      <c r="L21" s="183"/>
      <c r="M21" s="183"/>
      <c r="N21" s="183"/>
      <c r="O21" s="183"/>
      <c r="P21" s="183"/>
    </row>
    <row r="22" spans="1:19" ht="15" customHeight="1">
      <c r="A22" s="291"/>
    </row>
    <row r="23" spans="1:19" ht="15" customHeight="1">
      <c r="A23" s="291"/>
    </row>
    <row r="24" spans="1:19" ht="15" customHeight="1">
      <c r="A24" s="221"/>
    </row>
    <row r="25" spans="1:19" ht="15" customHeight="1">
      <c r="A25" s="221"/>
    </row>
    <row r="26" spans="1:19" ht="15" customHeight="1"/>
    <row r="27" spans="1:19" ht="15" customHeight="1"/>
    <row r="30" spans="1:19" ht="13.85">
      <c r="S30" s="185"/>
    </row>
    <row r="32" spans="1:19">
      <c r="B32" s="184" t="s">
        <v>140</v>
      </c>
    </row>
    <row r="33" spans="2:12" ht="13.85">
      <c r="K33" s="124" t="s">
        <v>129</v>
      </c>
      <c r="L33" s="277"/>
    </row>
    <row r="34" spans="2:12" ht="15.55">
      <c r="B34" s="290" t="s">
        <v>128</v>
      </c>
      <c r="C34" s="290"/>
      <c r="D34" s="290"/>
      <c r="E34" s="290"/>
      <c r="F34" s="290"/>
      <c r="G34" s="290"/>
      <c r="L34" s="278"/>
    </row>
    <row r="35" spans="2:12" ht="38.049999999999997">
      <c r="K35" s="225" t="s">
        <v>130</v>
      </c>
      <c r="L35" s="279">
        <v>26.756</v>
      </c>
    </row>
    <row r="36" spans="2:12" ht="38.049999999999997">
      <c r="K36" s="225" t="s">
        <v>131</v>
      </c>
      <c r="L36" s="279">
        <v>16.492000000000001</v>
      </c>
    </row>
    <row r="37" spans="2:12" ht="25.35">
      <c r="K37" s="225" t="s">
        <v>132</v>
      </c>
      <c r="L37" s="279">
        <v>4.0910000000000002</v>
      </c>
    </row>
    <row r="38" spans="2:12">
      <c r="K38" s="280" t="s">
        <v>85</v>
      </c>
      <c r="L38" s="281">
        <v>4.2939999999999996</v>
      </c>
    </row>
    <row r="39" spans="2:12" ht="38.049999999999997">
      <c r="K39" s="225" t="s">
        <v>133</v>
      </c>
      <c r="L39" s="279">
        <v>4.6769999999999996</v>
      </c>
    </row>
    <row r="40" spans="2:12" ht="50.7">
      <c r="K40" s="225" t="s">
        <v>134</v>
      </c>
      <c r="L40" s="281">
        <v>8.9700000000000006</v>
      </c>
    </row>
    <row r="41" spans="2:12" ht="25.35">
      <c r="F41" s="186"/>
      <c r="K41" s="225" t="s">
        <v>135</v>
      </c>
      <c r="L41" s="281">
        <v>0.64300000000000002</v>
      </c>
    </row>
    <row r="42" spans="2:12" ht="50.7">
      <c r="K42" s="225" t="s">
        <v>136</v>
      </c>
      <c r="L42" s="279">
        <v>37.366999999999997</v>
      </c>
    </row>
    <row r="43" spans="2:12" ht="28.8">
      <c r="K43" s="225" t="s">
        <v>137</v>
      </c>
      <c r="L43" s="281">
        <v>1.1300000000000097</v>
      </c>
    </row>
    <row r="44" spans="2:12">
      <c r="K44" s="277"/>
      <c r="L44" s="277"/>
    </row>
    <row r="45" spans="2:12">
      <c r="K45" s="182" t="s">
        <v>138</v>
      </c>
      <c r="L45" s="277"/>
    </row>
    <row r="48" spans="2:12">
      <c r="B48" s="184" t="s">
        <v>139</v>
      </c>
    </row>
    <row r="49" spans="2:2">
      <c r="B49" s="184" t="str">
        <f>+K45</f>
        <v>(a) Fonds de sauvegarde des départements ; Ressources formation professionnelle et apprentissage.</v>
      </c>
    </row>
  </sheetData>
  <mergeCells count="2">
    <mergeCell ref="B34:G34"/>
    <mergeCell ref="A11:A23"/>
  </mergeCells>
  <pageMargins left="0.70866141732283472" right="0.70866141732283472"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T53"/>
  <sheetViews>
    <sheetView workbookViewId="0">
      <selection activeCell="A34" sqref="A34"/>
    </sheetView>
  </sheetViews>
  <sheetFormatPr baseColWidth="10" defaultColWidth="11.44140625" defaultRowHeight="15" customHeight="1"/>
  <cols>
    <col min="1" max="1" width="25.109375" style="5" customWidth="1"/>
    <col min="2" max="2" width="12.5546875" style="5" customWidth="1"/>
    <col min="3" max="6" width="11.5546875" style="5" customWidth="1"/>
    <col min="7" max="7" width="12.5546875" style="5" customWidth="1"/>
    <col min="8" max="8" width="18.33203125" style="5" customWidth="1"/>
    <col min="9" max="9" width="52.33203125" style="5" customWidth="1"/>
    <col min="10" max="10" width="22.6640625" style="5" customWidth="1"/>
    <col min="11" max="11" width="12.6640625" style="5" customWidth="1"/>
    <col min="12" max="12" width="12.5546875" style="5" customWidth="1"/>
    <col min="13" max="16384" width="11.44140625" style="5"/>
  </cols>
  <sheetData>
    <row r="1" spans="1:20" s="9" customFormat="1" ht="27.65">
      <c r="A1" s="21" t="s">
        <v>62</v>
      </c>
      <c r="B1" s="21"/>
      <c r="C1" s="21"/>
      <c r="D1" s="21"/>
      <c r="E1" s="21"/>
      <c r="F1" s="21"/>
      <c r="G1" s="21"/>
    </row>
    <row r="3" spans="1:20" ht="15" customHeight="1">
      <c r="A3" s="292" t="s">
        <v>103</v>
      </c>
    </row>
    <row r="4" spans="1:20" ht="15" customHeight="1">
      <c r="A4" s="292"/>
    </row>
    <row r="5" spans="1:20" ht="15" customHeight="1">
      <c r="A5" s="292"/>
    </row>
    <row r="6" spans="1:20" ht="15" customHeight="1">
      <c r="A6" s="292"/>
      <c r="J6" s="207" t="s">
        <v>45</v>
      </c>
    </row>
    <row r="7" spans="1:20" ht="15" customHeight="1">
      <c r="A7" s="292"/>
    </row>
    <row r="8" spans="1:20" ht="15" customHeight="1">
      <c r="A8" s="292"/>
    </row>
    <row r="9" spans="1:20" ht="15" customHeight="1">
      <c r="A9" s="292"/>
      <c r="K9" s="174">
        <v>2009</v>
      </c>
      <c r="L9" s="174">
        <v>2010</v>
      </c>
      <c r="M9" s="174">
        <v>2011</v>
      </c>
      <c r="N9" s="174">
        <v>2012</v>
      </c>
      <c r="O9" s="174">
        <v>2013</v>
      </c>
      <c r="P9" s="174">
        <v>2014</v>
      </c>
      <c r="Q9" s="174">
        <v>2015</v>
      </c>
      <c r="R9" s="174">
        <v>2016</v>
      </c>
      <c r="S9" s="174">
        <v>2017</v>
      </c>
      <c r="T9" s="174">
        <v>2018</v>
      </c>
    </row>
    <row r="10" spans="1:20" ht="15" customHeight="1">
      <c r="A10" s="292"/>
      <c r="J10" s="120" t="s">
        <v>63</v>
      </c>
      <c r="K10" s="163">
        <v>1.8574279999999999</v>
      </c>
      <c r="L10" s="163">
        <v>1.876155</v>
      </c>
      <c r="M10" s="163">
        <v>1.8818300000000001</v>
      </c>
      <c r="N10" s="163">
        <v>1.9128479999999999</v>
      </c>
      <c r="O10" s="163">
        <v>1.9513539999999998</v>
      </c>
      <c r="P10" s="163">
        <v>1.981455</v>
      </c>
      <c r="Q10" s="163">
        <v>1.9842420000000001</v>
      </c>
      <c r="R10" s="163">
        <v>1.9771930000000002</v>
      </c>
      <c r="S10" s="164">
        <v>1.9699949999999999</v>
      </c>
      <c r="T10" s="5">
        <v>1.95401</v>
      </c>
    </row>
    <row r="11" spans="1:20" ht="15" customHeight="1">
      <c r="A11" s="292"/>
      <c r="L11" s="223">
        <f>+L10/K10-1</f>
        <v>1.0082221222033949E-2</v>
      </c>
      <c r="M11" s="223">
        <f t="shared" ref="M11:T11" si="0">+M10/L10-1</f>
        <v>3.0248033877797731E-3</v>
      </c>
      <c r="N11" s="223">
        <f t="shared" si="0"/>
        <v>1.6482891653337273E-2</v>
      </c>
      <c r="O11" s="223">
        <f t="shared" si="0"/>
        <v>2.0130193303388388E-2</v>
      </c>
      <c r="P11" s="223">
        <f t="shared" si="0"/>
        <v>1.5425699283676986E-2</v>
      </c>
      <c r="Q11" s="223">
        <f t="shared" si="0"/>
        <v>1.4065421621989316E-3</v>
      </c>
      <c r="R11" s="223">
        <f t="shared" si="0"/>
        <v>-3.5524900692556205E-3</v>
      </c>
      <c r="S11" s="223">
        <f t="shared" si="0"/>
        <v>-3.6405146083362538E-3</v>
      </c>
      <c r="T11" s="223">
        <f t="shared" si="0"/>
        <v>-8.1142337924715591E-3</v>
      </c>
    </row>
    <row r="12" spans="1:20" ht="15" customHeight="1">
      <c r="A12" s="292"/>
    </row>
    <row r="13" spans="1:20" ht="15" customHeight="1">
      <c r="A13" s="292"/>
    </row>
    <row r="14" spans="1:20" ht="15" customHeight="1">
      <c r="A14" s="292"/>
    </row>
    <row r="15" spans="1:20" ht="15" customHeight="1">
      <c r="A15" s="292"/>
    </row>
    <row r="16" spans="1:20" ht="15" customHeight="1">
      <c r="A16" s="292"/>
    </row>
    <row r="17" spans="1:11" ht="15" customHeight="1">
      <c r="A17" s="292"/>
    </row>
    <row r="18" spans="1:11" ht="15" customHeight="1">
      <c r="A18" s="292"/>
    </row>
    <row r="20" spans="1:11" ht="15" customHeight="1">
      <c r="D20" s="14"/>
      <c r="G20" s="14"/>
    </row>
    <row r="21" spans="1:11" ht="15" customHeight="1">
      <c r="D21" s="14"/>
      <c r="G21" s="14"/>
    </row>
    <row r="22" spans="1:11" ht="15" customHeight="1">
      <c r="A22" s="293" t="s">
        <v>121</v>
      </c>
      <c r="D22" s="14"/>
      <c r="G22" s="14"/>
      <c r="J22" s="175" t="s">
        <v>71</v>
      </c>
      <c r="K22" s="176">
        <v>8.148541274943895</v>
      </c>
    </row>
    <row r="23" spans="1:11" ht="15" customHeight="1">
      <c r="A23" s="293"/>
      <c r="D23" s="14"/>
      <c r="G23" s="14"/>
      <c r="J23" s="175" t="s">
        <v>72</v>
      </c>
      <c r="K23" s="176">
        <v>6.3233733289981222</v>
      </c>
    </row>
    <row r="24" spans="1:11" ht="15" customHeight="1">
      <c r="A24" s="293"/>
      <c r="D24" s="14"/>
      <c r="G24" s="14"/>
      <c r="J24" s="177" t="s">
        <v>73</v>
      </c>
      <c r="K24" s="176">
        <v>6.450853352822735</v>
      </c>
    </row>
    <row r="25" spans="1:11" ht="15" customHeight="1">
      <c r="A25" s="293"/>
      <c r="D25" s="14"/>
      <c r="G25" s="14"/>
      <c r="J25" s="177" t="s">
        <v>74</v>
      </c>
      <c r="K25" s="176">
        <v>8.3498555390198916</v>
      </c>
    </row>
    <row r="26" spans="1:11" ht="15" customHeight="1">
      <c r="A26" s="293"/>
      <c r="D26" s="14"/>
      <c r="G26" s="14"/>
      <c r="J26" s="177" t="s">
        <v>75</v>
      </c>
      <c r="K26" s="176">
        <v>10.518912122256276</v>
      </c>
    </row>
    <row r="27" spans="1:11" ht="15" customHeight="1">
      <c r="A27" s="293"/>
      <c r="D27" s="14"/>
      <c r="G27" s="14"/>
      <c r="J27" s="177" t="s">
        <v>76</v>
      </c>
      <c r="K27" s="176">
        <v>12.415375117036721</v>
      </c>
    </row>
    <row r="28" spans="1:11" ht="15" customHeight="1">
      <c r="A28" s="293"/>
      <c r="D28" s="14"/>
      <c r="G28" s="14"/>
      <c r="J28" s="177" t="s">
        <v>77</v>
      </c>
      <c r="K28" s="176">
        <v>14.512880433055694</v>
      </c>
    </row>
    <row r="29" spans="1:11" ht="15" customHeight="1">
      <c r="A29" s="293"/>
      <c r="J29" s="177" t="s">
        <v>78</v>
      </c>
      <c r="K29" s="176">
        <v>17.084147308232758</v>
      </c>
    </row>
    <row r="30" spans="1:11" ht="15" customHeight="1">
      <c r="A30" s="293"/>
      <c r="J30" s="177" t="s">
        <v>79</v>
      </c>
      <c r="K30" s="176">
        <v>19.016349893479649</v>
      </c>
    </row>
    <row r="31" spans="1:11" ht="15" customHeight="1">
      <c r="A31" s="293"/>
      <c r="J31" s="177" t="s">
        <v>80</v>
      </c>
      <c r="K31" s="176">
        <v>20.175467576710297</v>
      </c>
    </row>
    <row r="32" spans="1:11" ht="15" customHeight="1">
      <c r="A32" s="293"/>
      <c r="J32" s="177" t="s">
        <v>81</v>
      </c>
      <c r="K32" s="176">
        <v>14.811684088877804</v>
      </c>
    </row>
    <row r="33" spans="1:14" ht="15" customHeight="1">
      <c r="A33" s="293"/>
      <c r="H33" s="5" t="s">
        <v>111</v>
      </c>
      <c r="J33" s="177" t="s">
        <v>82</v>
      </c>
      <c r="K33" s="176">
        <v>18.707833493358834</v>
      </c>
    </row>
    <row r="34" spans="1:14" ht="15" customHeight="1">
      <c r="K34" s="14"/>
    </row>
    <row r="35" spans="1:14" ht="15" customHeight="1">
      <c r="J35" s="178" t="s">
        <v>70</v>
      </c>
      <c r="K35" s="179">
        <v>14.305994430447278</v>
      </c>
    </row>
    <row r="40" spans="1:14" ht="15" customHeight="1">
      <c r="A40" s="292" t="s">
        <v>112</v>
      </c>
    </row>
    <row r="41" spans="1:14" ht="15" customHeight="1" thickBot="1">
      <c r="A41" s="292"/>
    </row>
    <row r="42" spans="1:14" ht="39.6" customHeight="1" thickBot="1">
      <c r="A42" s="292"/>
      <c r="J42" s="166"/>
      <c r="K42" s="168" t="s">
        <v>64</v>
      </c>
      <c r="L42" s="167" t="s">
        <v>65</v>
      </c>
    </row>
    <row r="43" spans="1:14" ht="15" customHeight="1">
      <c r="A43" s="292"/>
      <c r="J43" s="169" t="s">
        <v>67</v>
      </c>
      <c r="K43" s="171">
        <v>9.0999999999999998E-2</v>
      </c>
      <c r="L43" s="171">
        <v>0.54299999999999993</v>
      </c>
      <c r="N43" s="276"/>
    </row>
    <row r="44" spans="1:14" ht="15" customHeight="1">
      <c r="A44" s="292"/>
      <c r="J44" s="169" t="s">
        <v>68</v>
      </c>
      <c r="K44" s="171">
        <v>0.14300000000000002</v>
      </c>
      <c r="L44" s="171">
        <v>0.23800000000000002</v>
      </c>
      <c r="N44" s="276"/>
    </row>
    <row r="45" spans="1:14" ht="15" customHeight="1">
      <c r="A45" s="292"/>
      <c r="J45" s="169" t="s">
        <v>69</v>
      </c>
      <c r="K45" s="172">
        <v>0.755</v>
      </c>
      <c r="L45" s="172">
        <v>0.20800000000000002</v>
      </c>
      <c r="N45" s="276"/>
    </row>
    <row r="46" spans="1:14" ht="15" customHeight="1" thickBot="1">
      <c r="A46" s="292"/>
      <c r="J46" s="170" t="s">
        <v>66</v>
      </c>
      <c r="K46" s="173">
        <v>8.0000000000000002E-3</v>
      </c>
      <c r="L46" s="173">
        <v>1.1000000000000001E-2</v>
      </c>
      <c r="N46" s="276"/>
    </row>
    <row r="47" spans="1:14" ht="15" customHeight="1">
      <c r="A47" s="292"/>
      <c r="H47" s="5" t="s">
        <v>113</v>
      </c>
      <c r="K47" s="5" t="s">
        <v>102</v>
      </c>
    </row>
    <row r="48" spans="1:14" ht="15" customHeight="1">
      <c r="A48" s="292"/>
    </row>
    <row r="53" spans="2:2" ht="15" customHeight="1">
      <c r="B53" s="165" t="s">
        <v>104</v>
      </c>
    </row>
  </sheetData>
  <mergeCells count="3">
    <mergeCell ref="A3:A18"/>
    <mergeCell ref="A40:A48"/>
    <mergeCell ref="A22:A33"/>
  </mergeCells>
  <pageMargins left="0.70866141732283472" right="0.51181102362204722" top="0.47244094488188981" bottom="0.98425196850393704" header="0.23622047244094491" footer="0.19685039370078741"/>
  <pageSetup paperSize="9" scale="94" firstPageNumber="7"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1</vt:lpstr>
      <vt:lpstr>1-1 Coll Terr</vt:lpstr>
      <vt:lpstr>1-2 finances</vt:lpstr>
      <vt:lpstr>1-3 fiscalité</vt:lpstr>
      <vt:lpstr>1-4 Transferts</vt:lpstr>
      <vt:lpstr>1-5 FPT</vt:lpstr>
      <vt:lpstr>'1-1 Coll Terr'!Zone_d_impression</vt:lpstr>
      <vt:lpstr>'1-3 fiscalité'!Zone_d_impression</vt:lpstr>
      <vt:lpstr>'1-4 Transferts'!Zone_d_impression</vt:lpstr>
      <vt:lpstr>'1-5 FPT'!Zone_d_impression</vt:lpstr>
    </vt:vector>
  </TitlesOfParts>
  <Company>Ministère de l'Intérieur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SEVERAC-BASTIDECH</dc:creator>
  <cp:lastModifiedBy>NIEL Xavier</cp:lastModifiedBy>
  <cp:lastPrinted>2021-03-05T09:37:41Z</cp:lastPrinted>
  <dcterms:created xsi:type="dcterms:W3CDTF">2009-01-22T10:39:21Z</dcterms:created>
  <dcterms:modified xsi:type="dcterms:W3CDTF">2021-03-05T09:40:34Z</dcterms:modified>
</cp:coreProperties>
</file>