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paceDESL\Fonctions\Finances\préparation publication\colloc - OFGL\2024\OFGL - Annexe 2\"/>
    </mc:Choice>
  </mc:AlternateContent>
  <bookViews>
    <workbookView xWindow="0" yWindow="0" windowWidth="19200" windowHeight="8505" activeTab="10"/>
  </bookViews>
  <sheets>
    <sheet name="F1 Comm" sheetId="1" r:id="rId1"/>
    <sheet name="F1 Série" sheetId="7" r:id="rId2"/>
    <sheet name="F2 GFP" sheetId="2" r:id="rId3"/>
    <sheet name="F2 Série" sheetId="8" r:id="rId4"/>
    <sheet name="F3 Dept" sheetId="3" r:id="rId5"/>
    <sheet name="F3 Série" sheetId="9" r:id="rId6"/>
    <sheet name="F4 Reg+CTU" sheetId="4" r:id="rId7"/>
    <sheet name="F4 Série" sheetId="10" r:id="rId8"/>
    <sheet name="F5 Ens" sheetId="5" r:id="rId9"/>
    <sheet name="F6 BA et Synd" sheetId="6" r:id="rId10"/>
    <sheet name="F6 Série" sheetId="12" r:id="rId11"/>
    <sheet name="Corresp fonction Comm M14-M57" sheetId="15" r:id="rId12"/>
    <sheet name="Corresp fonction GFP M14-M57" sheetId="13" r:id="rId13"/>
    <sheet name="Corresp fonction DEPT M52-M57" sheetId="16" r:id="rId14"/>
    <sheet name="Corresp fonction REG M71-M57" sheetId="14"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5" l="1"/>
  <c r="O76" i="2"/>
  <c r="N76" i="2"/>
  <c r="O74" i="2"/>
  <c r="N74" i="2"/>
  <c r="H280" i="14" l="1"/>
</calcChain>
</file>

<file path=xl/sharedStrings.xml><?xml version="1.0" encoding="utf-8"?>
<sst xmlns="http://schemas.openxmlformats.org/spreadsheetml/2006/main" count="7281" uniqueCount="1566">
  <si>
    <t>N-1</t>
  </si>
  <si>
    <t>En ligne seulement</t>
  </si>
  <si>
    <t>en millions d'euros</t>
  </si>
  <si>
    <t>en € / habitant</t>
  </si>
  <si>
    <t>Part dans le budget</t>
  </si>
  <si>
    <t xml:space="preserve">Évolution </t>
  </si>
  <si>
    <t>Fonctionnement (hors charges fi.)</t>
  </si>
  <si>
    <t>Investissement
(hors remb.)</t>
  </si>
  <si>
    <t>Total</t>
  </si>
  <si>
    <t>Fonctionnement</t>
  </si>
  <si>
    <t xml:space="preserve">Investissement </t>
  </si>
  <si>
    <t>Plan de relance (crise sanitaire)</t>
  </si>
  <si>
    <t>TOTAL (communes &gt;= 3 500 h.)</t>
  </si>
  <si>
    <t>Communes hors champ (&lt; 3500 habitants)</t>
  </si>
  <si>
    <t>Source : DGCL. Données DGFIP, comptes de gestion ; budgets principaux - opérations réelles.</t>
  </si>
  <si>
    <t>Services généraux</t>
  </si>
  <si>
    <t>Opérations non ventilables</t>
  </si>
  <si>
    <t>Administration générale</t>
  </si>
  <si>
    <t>Conseils, assemblée locale</t>
  </si>
  <si>
    <t>Coopération décentralisée et actions internationales</t>
  </si>
  <si>
    <t>Sécurité et salubrité publiques</t>
  </si>
  <si>
    <t>Services communs (sécurité)</t>
  </si>
  <si>
    <t>Police, sécurité, justice</t>
  </si>
  <si>
    <t>Incendie et secours</t>
  </si>
  <si>
    <t>Hygiène et salubrité publique</t>
  </si>
  <si>
    <t>Autres interventions de protection civile</t>
  </si>
  <si>
    <t>Enseignement, formation et apprentissage</t>
  </si>
  <si>
    <t>Services communs (enseignement)</t>
  </si>
  <si>
    <t>Enseignement du premier degré</t>
  </si>
  <si>
    <t>Enseignement du second degré</t>
  </si>
  <si>
    <t>Enseignement supérieur, professionnel et continu</t>
  </si>
  <si>
    <t>Hébergement et restauration scolaires</t>
  </si>
  <si>
    <t>Autres services annexes de l'enseignement</t>
  </si>
  <si>
    <t>Culture, vie sociale, sport et jeunesse</t>
  </si>
  <si>
    <t>Services communs et vie sociale</t>
  </si>
  <si>
    <t>Culture</t>
  </si>
  <si>
    <t>dont : expression et action culturelles</t>
  </si>
  <si>
    <t>: conservation et diffusion du patrimoine</t>
  </si>
  <si>
    <t>Sports</t>
  </si>
  <si>
    <t>Jeunesse et loisirs</t>
  </si>
  <si>
    <t>Santé, action sociale</t>
  </si>
  <si>
    <t>Services communs (y compris APA et RSA)</t>
  </si>
  <si>
    <t>Santé</t>
  </si>
  <si>
    <t>Action sociale (hors APA et RSA)</t>
  </si>
  <si>
    <t>dont : services communs action sociale</t>
  </si>
  <si>
    <t>: famille et enfance</t>
  </si>
  <si>
    <t>: personnes âgées</t>
  </si>
  <si>
    <t>: personnes handicapées</t>
  </si>
  <si>
    <t>: autres interventions sociales</t>
  </si>
  <si>
    <t>Aménagement des territoires et habitat</t>
  </si>
  <si>
    <t>Services communs et sécurité</t>
  </si>
  <si>
    <t>Aménagement des territoires</t>
  </si>
  <si>
    <t>dont : espaces verts urbains</t>
  </si>
  <si>
    <t>: éclairage public</t>
  </si>
  <si>
    <t>: autres aménagements urbains et ruraux</t>
  </si>
  <si>
    <t>Habitat</t>
  </si>
  <si>
    <t>Environnement</t>
  </si>
  <si>
    <t>Services communs et actions transversales</t>
  </si>
  <si>
    <t>Collecte et traitement des déchets</t>
  </si>
  <si>
    <t>Propreté urbaine</t>
  </si>
  <si>
    <t>Actions en matière de gestion des eaux</t>
  </si>
  <si>
    <t>Autres actions environnementales</t>
  </si>
  <si>
    <t>Transports, routes et voiries</t>
  </si>
  <si>
    <t>Services communs (transports)</t>
  </si>
  <si>
    <t>Transports scolaires</t>
  </si>
  <si>
    <t>Transports publics (hors scolaire)</t>
  </si>
  <si>
    <t>Routes et voiries</t>
  </si>
  <si>
    <t>Infrastructures de transport</t>
  </si>
  <si>
    <t>Action économique</t>
  </si>
  <si>
    <t>Services communs (y compris R &amp; D)</t>
  </si>
  <si>
    <t>Foires et marchés</t>
  </si>
  <si>
    <t>Agriculture, pêche et agro-alimentaire</t>
  </si>
  <si>
    <t>Industrie, commerce et artisanat</t>
  </si>
  <si>
    <t>Développement touristique</t>
  </si>
  <si>
    <t>GFP ayant au moins une commune de 3 500 habitants ou plus</t>
  </si>
  <si>
    <t>Services communs</t>
  </si>
  <si>
    <t>TOTAL (GFP dans le champ)</t>
  </si>
  <si>
    <t>Charges financières (GFP dans le champ)</t>
  </si>
  <si>
    <t>GFP hors champ</t>
  </si>
  <si>
    <t>(1) Population totale au sens de l'Insee (=municipale+comptée à part), au 1er janvier, résidant dans le champ retenu pour les dépenses des GFP (donc hors communes isolées).
Champ : GFP ayant au moins une commune de 3500 habitants ou plus. La métropole de Lyon est considérée comme un GFP.</t>
  </si>
  <si>
    <t>GFP dans le champ</t>
  </si>
  <si>
    <t>PMUN</t>
  </si>
  <si>
    <t>PTOT</t>
  </si>
  <si>
    <t>Hors champ</t>
  </si>
  <si>
    <t>Ensemble GFP</t>
  </si>
  <si>
    <t>Nb budgets</t>
  </si>
  <si>
    <t>Dans le champ</t>
  </si>
  <si>
    <t>Champ complet</t>
  </si>
  <si>
    <t>F2. Métropoles, communautés urbaines (CU), communautés d'agglomération (CA), communautés de communes (CC) ayant au moins une commune de 3 500 habitants ou plus</t>
  </si>
  <si>
    <t>Autres sécurité et salubrité</t>
  </si>
  <si>
    <t>Santé (y c. PMI et planification familiale)</t>
  </si>
  <si>
    <t>Personnes dépendantes (APA)</t>
  </si>
  <si>
    <t>dont : services communs APA</t>
  </si>
  <si>
    <t>: à domicile</t>
  </si>
  <si>
    <t>: versée aux bénéficiares en établissement</t>
  </si>
  <si>
    <t>: versée aux établissements</t>
  </si>
  <si>
    <t>RSA et RMI</t>
  </si>
  <si>
    <t>dont : RSA-insertion sociale</t>
  </si>
  <si>
    <t>: RSA-insertion professionnelle</t>
  </si>
  <si>
    <t>: RSA-allocations</t>
  </si>
  <si>
    <t>: RSA-autres</t>
  </si>
  <si>
    <t>Actions en matière de déchets et propreté urbaine</t>
  </si>
  <si>
    <t>dont : voirie départementale</t>
  </si>
  <si>
    <t>: autres services</t>
  </si>
  <si>
    <t>Infrastructures de transport (gares, ports etc.)</t>
  </si>
  <si>
    <t>TOTAL</t>
  </si>
  <si>
    <t>Charges financières (fonctionnement)</t>
  </si>
  <si>
    <t>Source : DGCL. Données DGFIP, comptes de gestion ; budgets principaux.</t>
  </si>
  <si>
    <t>(1) Population totale au sens de l'Insee (=municipale+comptée à part), au 1er janvier, résidant dans le champ retenu pour les dépenses des conseils départementaux : hors Paris, Guyane, Martinique, Corse et communes de la métropole de Lyon.</t>
  </si>
  <si>
    <t>Départements</t>
  </si>
  <si>
    <t>F3. Départements</t>
  </si>
  <si>
    <t>dont : gestion des fonds européens</t>
  </si>
  <si>
    <t>dont : enseignement supérieur</t>
  </si>
  <si>
    <t>: formation professionnelle</t>
  </si>
  <si>
    <t>: apprentissage</t>
  </si>
  <si>
    <t>: formation sanitaire et sociale</t>
  </si>
  <si>
    <t>Services communs (santé, social)</t>
  </si>
  <si>
    <t>Action sociale</t>
  </si>
  <si>
    <t>dont : transports ferroviaire de voyageurs</t>
  </si>
  <si>
    <t>: autres transports de voyageurs</t>
  </si>
  <si>
    <t>: transports de marchandises</t>
  </si>
  <si>
    <t>dont : voirie nationale</t>
  </si>
  <si>
    <t>: voirie régionale</t>
  </si>
  <si>
    <t>dont : gares et infrastructures ferroviaires</t>
  </si>
  <si>
    <t>: infrastructures portuaires et aéroportuaires</t>
  </si>
  <si>
    <t>: liaisons multimodales</t>
  </si>
  <si>
    <t>dont : R &amp; D</t>
  </si>
  <si>
    <t>(1) Population totale au sens de l'Insee (=municipale+comptée à part), au 1er janvier, résidant dans le champ retenu pour les dépenses des conseils régionaux et des collectivités territoriales uniques, donc hors Mayotte.</t>
  </si>
  <si>
    <t>Régions+CTU</t>
  </si>
  <si>
    <t>Régions</t>
  </si>
  <si>
    <t>Collectivités territoriales uniques</t>
  </si>
  <si>
    <t>Services communs (y compris R &amp; D, foires et marchés)</t>
  </si>
  <si>
    <t>Communes et GFP hors champ</t>
  </si>
  <si>
    <t>F4. Régions et CTU</t>
  </si>
  <si>
    <t>F5. Ensemble des collectivités locales et de leurs groupements à fiscalité propre</t>
  </si>
  <si>
    <t>Sécurité (incendie)</t>
  </si>
  <si>
    <t>dont : Actions en matière de déchets et propreté urbaine</t>
  </si>
  <si>
    <t>: Actions en matière de gestion des eaux</t>
  </si>
  <si>
    <t>: Autres actions envir. (y c. énergie)</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</si>
  <si>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</si>
  <si>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</si>
  <si>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</si>
  <si>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</si>
  <si>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t>dont : Actions en matière de déchets</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</si>
  <si>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</si>
  <si>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Les comptes des budgets annexes, comme ceux des syndicats et ceux des EPL, ne sont pas codés selon la ventilation fonctionnelle utilisée pour ventiler les dépenses des budgets principaux.</t>
  </si>
  <si>
    <t>Codes d’activités :  Services généraux=11, 27, 38, 39, 40 ; Sécurité=26 ; Enseignement=03, 23 ; Culture=07 ; Sports=08 ; Santé-social=05, 06, 31, 32, 33, 50, 51 ; Aménagement des territoires=15, 28, 34, 36 ; Déchets=10 ; Eau=01, OA, OE ; Autres environnement=02, 19, 25, 35 ; Transports=04, 13, 14, 17, 21 ; Action économique=09, 12, 16, 18, 20, 22, 24, 29, 30, 37.</t>
  </si>
  <si>
    <t>F6 Ventilation fonctionnelle des dépenses des budgets annexes et des syndicats</t>
  </si>
  <si>
    <t>F1. Communes de 3 500 habitants ou plus</t>
  </si>
  <si>
    <t>2019 : Ville de Paris avec compétences départementales</t>
  </si>
  <si>
    <t>Champ : Communes de 3 500 habitants ou plus</t>
  </si>
  <si>
    <r>
      <t>Population totale (en millions d'habitants)</t>
    </r>
    <r>
      <rPr>
        <i/>
        <vertAlign val="superscript"/>
        <sz val="10"/>
        <color theme="1"/>
        <rFont val="Arial"/>
        <family val="2"/>
      </rPr>
      <t xml:space="preserve"> (1)</t>
    </r>
  </si>
  <si>
    <t>Nombre de budgets de communes dans le champ</t>
  </si>
  <si>
    <t>Fonctionnement (hors charges fi.) 
en millions d'euros</t>
  </si>
  <si>
    <t>Charges financières (communes &gt;= 3 500 h.)</t>
  </si>
  <si>
    <t>Hors champ (communes &lt; 3500 h.)</t>
  </si>
  <si>
    <t>Nombre de budgets de communes hors champ</t>
  </si>
  <si>
    <t>Fonctionnement (y c. charges fi.) en millions d'euros</t>
  </si>
  <si>
    <t xml:space="preserve">(1) Population totale au sens de l'Insee (=municipale+comptée à part), au 1er janvier, résidant dans le champ retenu pour les dépenses des communes.
</t>
  </si>
  <si>
    <t>Champ : communes de 3500 habitants ou plus. La Ville de Paris est considérée comme une commune.</t>
  </si>
  <si>
    <r>
      <t>Champ : Communes de 3 500 habitants ou plus</t>
    </r>
    <r>
      <rPr>
        <b/>
        <vertAlign val="superscript"/>
        <sz val="10"/>
        <color theme="1"/>
        <rFont val="Arial"/>
        <family val="2"/>
      </rPr>
      <t xml:space="preserve"> (1)</t>
    </r>
  </si>
  <si>
    <t>Investissement
(hors remboursements de dette)</t>
  </si>
  <si>
    <t>Investissement (hors remb.) en millions d'euros</t>
  </si>
  <si>
    <t>Dépenses totales (hors charges financières et remboursement de dette) en millions €</t>
  </si>
  <si>
    <t>2017 : fusions de nombreux GFP (qui intègrent donc le champ)</t>
  </si>
  <si>
    <t>2015 : Métropole Lyon avec compétences départementales</t>
  </si>
  <si>
    <r>
      <t xml:space="preserve">Champ : GFP ayant au moins une commune de 3 500 habitants </t>
    </r>
    <r>
      <rPr>
        <b/>
        <vertAlign val="superscript"/>
        <sz val="10"/>
        <color theme="1"/>
        <rFont val="Arial"/>
        <family val="2"/>
      </rPr>
      <t xml:space="preserve">(1) </t>
    </r>
    <r>
      <rPr>
        <b/>
        <sz val="10"/>
        <color theme="1"/>
        <rFont val="Arial"/>
        <family val="2"/>
      </rPr>
      <t>ou plus</t>
    </r>
  </si>
  <si>
    <t>Nombre de budgets de GFP dans le champ</t>
  </si>
  <si>
    <t>Hors champ (GFP sans communes de 3 500 h ou plus)</t>
  </si>
  <si>
    <t>Nombre de budgets de GFP hors champ</t>
  </si>
  <si>
    <t xml:space="preserve">(1) Population totale au sens de l'Insee (=municipale+comptée à part), au 1er janvier, résidant dans le champ retenu pour les dépenses des GFP (donc hors communes isolées).
</t>
  </si>
  <si>
    <t>Champ : GFP ayant au moins une commune de 3500 habitants ou plus. La métropole de Lyon est considérée comme un GFP.</t>
  </si>
  <si>
    <t>2021 : Création de la Collectivité européenne d'Alsace</t>
  </si>
  <si>
    <t>2020 : Reprise du RSA par l'état pour La Réunion</t>
  </si>
  <si>
    <t>2019 : Reprise du RSA par l'état pour la Guyane et Mayotte</t>
  </si>
  <si>
    <t>2019 : Ville de Paris créée en lieu et place de la commune et du département (devient une commune)</t>
  </si>
  <si>
    <t>2018 : Coll de Corse (assimilée aux CTU)</t>
  </si>
  <si>
    <t>2017 : Transfert des transports aux régions</t>
  </si>
  <si>
    <t>2016 : CTU de Martinique et Guyane créées</t>
  </si>
  <si>
    <t>2015 : Métropole de Lyon créée (GFP) ; département 69 réduit.</t>
  </si>
  <si>
    <t>Champ : Départements</t>
  </si>
  <si>
    <t>Nombre de départements</t>
  </si>
  <si>
    <t>Autres sécurité</t>
  </si>
  <si>
    <t>2015 : Métropole de Lyon créée (GFP)</t>
  </si>
  <si>
    <t>2020 : Apprentissage tansféré aux branches professionnelles</t>
  </si>
  <si>
    <t>2018 : Coll de Corse (assimilée aux CTU) (compétences départementales)</t>
  </si>
  <si>
    <t>2017 : Transfert des transports des départements aux régions</t>
  </si>
  <si>
    <t>2016 : CTU de Martinique et Guyane créées (compétences départementales)</t>
  </si>
  <si>
    <t>Champ : Régions et CTU</t>
  </si>
  <si>
    <t>Nombre de régions et CTU</t>
  </si>
  <si>
    <t>F4-Séries. Ventilation fonctionnelle des dépenses des régions et CTU</t>
  </si>
  <si>
    <t>F3-Séries. Ventilation fonctionnelle des dépenses des départements</t>
  </si>
  <si>
    <t>F2-Séries. Ventilation fonctionnelle des dépenses des groupements de communes à fiscalité propre</t>
  </si>
  <si>
    <t>F1-Séries. Ventilation fonctionnelle des dépenses des communes</t>
  </si>
  <si>
    <t>Nombre de budgets annexes</t>
  </si>
  <si>
    <t>Nombre de budgets principaux et annexes de syndicats</t>
  </si>
  <si>
    <t>F6-Séries. Ventilation fonctionnelle des dépenses des budgets annexes et des syndicats</t>
  </si>
  <si>
    <r>
      <t>F6a. Budgets annexes (hors ceux des syndicats)</t>
    </r>
    <r>
      <rPr>
        <b/>
        <vertAlign val="superscript"/>
        <sz val="12"/>
        <rFont val="Arial"/>
        <family val="2"/>
      </rPr>
      <t xml:space="preserve"> (a)</t>
    </r>
  </si>
  <si>
    <r>
      <t xml:space="preserve">F6b. Syndicats </t>
    </r>
    <r>
      <rPr>
        <b/>
        <vertAlign val="superscript"/>
        <sz val="12"/>
        <rFont val="Arial"/>
        <family val="2"/>
      </rPr>
      <t>(a)</t>
    </r>
  </si>
  <si>
    <r>
      <t>F6a. Budgets annexes</t>
    </r>
    <r>
      <rPr>
        <b/>
        <vertAlign val="superscript"/>
        <sz val="12"/>
        <rFont val="Arial"/>
        <family val="2"/>
      </rPr>
      <t xml:space="preserve"> (a)</t>
    </r>
  </si>
  <si>
    <t xml:space="preserve">Nomenclature des GFP - Codes fonctionnels </t>
  </si>
  <si>
    <t>TABLE DE CORRESPONDANCE M14 / M57</t>
  </si>
  <si>
    <t>TABLE D'AFFECTATION EN NOMENCLATURE DE DIFFUSION</t>
  </si>
  <si>
    <t>M14</t>
  </si>
  <si>
    <t>M57</t>
  </si>
  <si>
    <t>NOMENCLATURE INERMÉDIAIRE (DETAILLÉE - M57 / M14)</t>
  </si>
  <si>
    <t>MONTANTS</t>
  </si>
  <si>
    <t>NOMENCLATURE UNIQUE DE DIFFUSION (M57, 14, 52, 71)</t>
  </si>
  <si>
    <t>GFP</t>
  </si>
  <si>
    <t>Q : Si je trouve ce code dans la variable "FONCTION" (une fois retraité des chapîtres budgétaires), comment je le code en nomenclature de diffusion ?</t>
  </si>
  <si>
    <t>R: Je le code comme ça</t>
  </si>
  <si>
    <t>Dépenses 2020</t>
  </si>
  <si>
    <t>A</t>
  </si>
  <si>
    <t>A-Services généraux</t>
  </si>
  <si>
    <t>?</t>
  </si>
  <si>
    <t>Codes non prévus par la nomenclature</t>
  </si>
  <si>
    <t>AAX</t>
  </si>
  <si>
    <t>AAX-Codes absents ou inconnus</t>
  </si>
  <si>
    <t>AA</t>
  </si>
  <si>
    <t>AA-Opérations non ventilables</t>
  </si>
  <si>
    <t xml:space="preserve">01 </t>
  </si>
  <si>
    <t>01</t>
  </si>
  <si>
    <t>AAA</t>
  </si>
  <si>
    <t>AAA-Opérations non ventilables</t>
  </si>
  <si>
    <t>A00</t>
  </si>
  <si>
    <t>A00-Administration générale (indéterminé)</t>
  </si>
  <si>
    <t>A0</t>
  </si>
  <si>
    <t>A0- Administration générale</t>
  </si>
  <si>
    <t>02</t>
  </si>
  <si>
    <t>020</t>
  </si>
  <si>
    <t>Administration générale de la collectivité</t>
  </si>
  <si>
    <t>021</t>
  </si>
  <si>
    <t>Personnel non ventilé</t>
  </si>
  <si>
    <t>028</t>
  </si>
  <si>
    <t>Autres moyens généraux</t>
  </si>
  <si>
    <t>023</t>
  </si>
  <si>
    <t>Information, communication, publicité</t>
  </si>
  <si>
    <t>022</t>
  </si>
  <si>
    <t>A02</t>
  </si>
  <si>
    <t>A02-Information, communication, publicité</t>
  </si>
  <si>
    <t>024</t>
  </si>
  <si>
    <t>Fêtes et cérémonies</t>
  </si>
  <si>
    <t>A03</t>
  </si>
  <si>
    <t>A03-Fêtes et cérémonies</t>
  </si>
  <si>
    <t>025</t>
  </si>
  <si>
    <t>Aides aux associations (non classées ailleurs)</t>
  </si>
  <si>
    <t>Aide aux associations (non classées ailleurs)</t>
  </si>
  <si>
    <t>A04</t>
  </si>
  <si>
    <t>A04-Aide aux associations (non classées ailleurs)</t>
  </si>
  <si>
    <t>026</t>
  </si>
  <si>
    <t>Cimetières et pompes funèbres</t>
  </si>
  <si>
    <t>A05</t>
  </si>
  <si>
    <t>A05-Cimetières et pompes funèbres</t>
  </si>
  <si>
    <t>Administration générale de l'Etat</t>
  </si>
  <si>
    <t>A06</t>
  </si>
  <si>
    <t>A06-Administration générale de l'Etat</t>
  </si>
  <si>
    <t>Assemblée locale</t>
  </si>
  <si>
    <t>03</t>
  </si>
  <si>
    <t>Conseils</t>
  </si>
  <si>
    <t>A10</t>
  </si>
  <si>
    <t>A10-Conseil, assemblée locale</t>
  </si>
  <si>
    <t>A1</t>
  </si>
  <si>
    <t>A1-Conseils, assemblée locale</t>
  </si>
  <si>
    <t>031</t>
  </si>
  <si>
    <t>Assemblée délibérante</t>
  </si>
  <si>
    <t>032</t>
  </si>
  <si>
    <t>Conseil économique et social régional ou Conseil de développement</t>
  </si>
  <si>
    <t>033</t>
  </si>
  <si>
    <t>Conseil de la culture, de l'éducation et de l'environnement</t>
  </si>
  <si>
    <t>034</t>
  </si>
  <si>
    <t>Conseil économique, social, environnemental, de la culture et de l'éducation</t>
  </si>
  <si>
    <t>0341</t>
  </si>
  <si>
    <t>Section économique, sociale et environnementale</t>
  </si>
  <si>
    <t>0342</t>
  </si>
  <si>
    <t>Section de la culture, de l'éducation et des sports</t>
  </si>
  <si>
    <t>035</t>
  </si>
  <si>
    <t>Conseil de territoire</t>
  </si>
  <si>
    <t>038</t>
  </si>
  <si>
    <t>Autres instances</t>
  </si>
  <si>
    <t xml:space="preserve">04 </t>
  </si>
  <si>
    <t>Relations internationales</t>
  </si>
  <si>
    <t>04</t>
  </si>
  <si>
    <t>Coopération décentralisée et actions interrégionales, européennes et internationales</t>
  </si>
  <si>
    <t>A20</t>
  </si>
  <si>
    <t>A20-Coopération décentralisée et actions interrégionales, européennes et internationales (indéterminé)</t>
  </si>
  <si>
    <t>A2</t>
  </si>
  <si>
    <t>A2-Coopération décentralisée et actions interrégionales, européennes et internationales (y compris gestion des fonds européens)</t>
  </si>
  <si>
    <t xml:space="preserve">041 </t>
  </si>
  <si>
    <t>Subvention globale</t>
  </si>
  <si>
    <t>041</t>
  </si>
  <si>
    <t>Actions relevant de la subvention globale</t>
  </si>
  <si>
    <t>A21</t>
  </si>
  <si>
    <t>A21-Subvention globale et gestion des fonds européens</t>
  </si>
  <si>
    <t>05</t>
  </si>
  <si>
    <t>Gestion des fonds européens</t>
  </si>
  <si>
    <t>051</t>
  </si>
  <si>
    <t>FSE</t>
  </si>
  <si>
    <t>052</t>
  </si>
  <si>
    <t>FEDER</t>
  </si>
  <si>
    <t>058</t>
  </si>
  <si>
    <t>Autres (FEADER, FEAMP)</t>
  </si>
  <si>
    <t>0580</t>
  </si>
  <si>
    <t>FEADER</t>
  </si>
  <si>
    <t>0581</t>
  </si>
  <si>
    <t>FEAMP</t>
  </si>
  <si>
    <t xml:space="preserve">048 </t>
  </si>
  <si>
    <t>Autres (international)</t>
  </si>
  <si>
    <t>042</t>
  </si>
  <si>
    <t>Actions interrégionales</t>
  </si>
  <si>
    <t>A28</t>
  </si>
  <si>
    <t>A28-Autres actions interrégionales et européennes, aide publique au développement</t>
  </si>
  <si>
    <t>043</t>
  </si>
  <si>
    <t>Actions européennes</t>
  </si>
  <si>
    <t>044</t>
  </si>
  <si>
    <t>Aide publique au développement</t>
  </si>
  <si>
    <t>048</t>
  </si>
  <si>
    <t>Autres actions (décentralisées etc.)</t>
  </si>
  <si>
    <t>Plan de relance (crise sanitaire)-Administration</t>
  </si>
  <si>
    <t>06</t>
  </si>
  <si>
    <t>A90</t>
  </si>
  <si>
    <t>A90-Plan de relance (crise sanitaire)-Administration</t>
  </si>
  <si>
    <t>A9</t>
  </si>
  <si>
    <t>A9-Plan de relance (crise sanitaire)-Administration</t>
  </si>
  <si>
    <t>B</t>
  </si>
  <si>
    <t>B-Sécurité et salubrité publiques</t>
  </si>
  <si>
    <t>Sécurité</t>
  </si>
  <si>
    <t>B00</t>
  </si>
  <si>
    <t>B00-Services communs (sécurité)</t>
  </si>
  <si>
    <t>B0</t>
  </si>
  <si>
    <t>B0-Sécurité et salubrité publiques</t>
  </si>
  <si>
    <t>110</t>
  </si>
  <si>
    <t>10</t>
  </si>
  <si>
    <t>11</t>
  </si>
  <si>
    <t>Sécurité intérieure</t>
  </si>
  <si>
    <t>B01</t>
  </si>
  <si>
    <t>B01-Police, sécurité, justice</t>
  </si>
  <si>
    <t>111</t>
  </si>
  <si>
    <t>Police nationale</t>
  </si>
  <si>
    <t>112</t>
  </si>
  <si>
    <t>Police municipale</t>
  </si>
  <si>
    <t>Justice</t>
  </si>
  <si>
    <t>113</t>
  </si>
  <si>
    <t>Pompiers, incendies et secours</t>
  </si>
  <si>
    <t>12</t>
  </si>
  <si>
    <t>B02</t>
  </si>
  <si>
    <t>B02-Incendies et secours</t>
  </si>
  <si>
    <t>13</t>
  </si>
  <si>
    <t>B03</t>
  </si>
  <si>
    <t>B03-Hygiène et salubrité publique</t>
  </si>
  <si>
    <t>114</t>
  </si>
  <si>
    <t>Autres services de protection civile</t>
  </si>
  <si>
    <t>18</t>
  </si>
  <si>
    <t xml:space="preserve">Autres interventions de protections des personnes et des biens </t>
  </si>
  <si>
    <t>B08</t>
  </si>
  <si>
    <t xml:space="preserve">B08-Autres interventions de protections des personnes et des biens </t>
  </si>
  <si>
    <t>Plan de relance (crise sanitaire)-Sécurité</t>
  </si>
  <si>
    <t>B90</t>
  </si>
  <si>
    <t>B90-Plan de relance (crise sanitaire)-Sécurité</t>
  </si>
  <si>
    <t>B9</t>
  </si>
  <si>
    <t>B9-Plan de relance (crise sanitaire)-Sécurité</t>
  </si>
  <si>
    <t>C</t>
  </si>
  <si>
    <t>C-Enseignement, formation professionnelle et apprentissage</t>
  </si>
  <si>
    <t>Enseignement</t>
  </si>
  <si>
    <t>Enseignement, formation professionnelle et apprentissage</t>
  </si>
  <si>
    <t>C00</t>
  </si>
  <si>
    <t>C00-Services communs (enseignement, formation professionnelle, apprentissage)</t>
  </si>
  <si>
    <t>C0</t>
  </si>
  <si>
    <t>C0-Services communs (enseignement, formation professionnelle, apprentissage)</t>
  </si>
  <si>
    <t xml:space="preserve">20 </t>
  </si>
  <si>
    <t>20</t>
  </si>
  <si>
    <t>Services communs (enseignement, form prof, apprentissage)</t>
  </si>
  <si>
    <t>201</t>
  </si>
  <si>
    <t>29</t>
  </si>
  <si>
    <t>Sécurité (enseignement)</t>
  </si>
  <si>
    <t>21</t>
  </si>
  <si>
    <t>C10</t>
  </si>
  <si>
    <t>C10-Enseignement du premier degré (indéterminé)</t>
  </si>
  <si>
    <t>C1</t>
  </si>
  <si>
    <t>C1-Enseignement du premier degré</t>
  </si>
  <si>
    <t>211</t>
  </si>
  <si>
    <t>Ecoles maternelles</t>
  </si>
  <si>
    <t>C11</t>
  </si>
  <si>
    <t>C11-Ecoles maternelles</t>
  </si>
  <si>
    <t>212</t>
  </si>
  <si>
    <t>Ecoles primaires</t>
  </si>
  <si>
    <t>C12</t>
  </si>
  <si>
    <t>C12-Ecoles primaires</t>
  </si>
  <si>
    <t>213</t>
  </si>
  <si>
    <t>Classes regroupées</t>
  </si>
  <si>
    <t>C13</t>
  </si>
  <si>
    <t>C13-Classes regroupées</t>
  </si>
  <si>
    <t>22</t>
  </si>
  <si>
    <t>C20</t>
  </si>
  <si>
    <t>C20-Enseignement du second degré</t>
  </si>
  <si>
    <t>C2</t>
  </si>
  <si>
    <t>C2-Enseignement du second degré</t>
  </si>
  <si>
    <t>221</t>
  </si>
  <si>
    <t>Collèges</t>
  </si>
  <si>
    <t>222</t>
  </si>
  <si>
    <t>Lycées publics</t>
  </si>
  <si>
    <t>223</t>
  </si>
  <si>
    <t>Lycées privés</t>
  </si>
  <si>
    <t>23</t>
  </si>
  <si>
    <t>Enseignement supérieur</t>
  </si>
  <si>
    <t>C30</t>
  </si>
  <si>
    <t>C30-Enseignement supérieur, formation professionnelle et continue</t>
  </si>
  <si>
    <t>C3</t>
  </si>
  <si>
    <t>C3-Enseignement supérieur, formation professionnelle et continue</t>
  </si>
  <si>
    <t>24</t>
  </si>
  <si>
    <t>Formation continue</t>
  </si>
  <si>
    <t>25</t>
  </si>
  <si>
    <t>Formation professionnelle</t>
  </si>
  <si>
    <t>251</t>
  </si>
  <si>
    <t>Insertion sociale et professionnelle des personnes en recherche d’emploi</t>
  </si>
  <si>
    <t>252</t>
  </si>
  <si>
    <t>Formation professionnalisante des personnes en recherche d’emploi</t>
  </si>
  <si>
    <t>253</t>
  </si>
  <si>
    <t>Formation certifiante des personnes en recherche d’emploi</t>
  </si>
  <si>
    <t>254</t>
  </si>
  <si>
    <t>Formation des actifs occupés</t>
  </si>
  <si>
    <t>255</t>
  </si>
  <si>
    <t>Rémunération des stagiaires</t>
  </si>
  <si>
    <t>256</t>
  </si>
  <si>
    <t>Autres (formation professionnelle)</t>
  </si>
  <si>
    <t>26</t>
  </si>
  <si>
    <t>Apprentissage</t>
  </si>
  <si>
    <t>27</t>
  </si>
  <si>
    <t>Formation sanitaire et sociale</t>
  </si>
  <si>
    <t>Hébergement et restauration scolaire</t>
  </si>
  <si>
    <t>281</t>
  </si>
  <si>
    <t>C81</t>
  </si>
  <si>
    <t>C81-Hébergement et restauration scolaires</t>
  </si>
  <si>
    <t>C8</t>
  </si>
  <si>
    <t>C8-Autres services périscolaires et annexes, cités scolaires</t>
  </si>
  <si>
    <t>Sport scolaire</t>
  </si>
  <si>
    <t>282</t>
  </si>
  <si>
    <t>C82</t>
  </si>
  <si>
    <t>C82-Sport scolaire</t>
  </si>
  <si>
    <t>Médecine scolaire</t>
  </si>
  <si>
    <t>283</t>
  </si>
  <si>
    <t>C83</t>
  </si>
  <si>
    <t>C83-Médecine scolaire</t>
  </si>
  <si>
    <t>C5</t>
  </si>
  <si>
    <t>Classes de découverte et autres services annexes de l'enseignement</t>
  </si>
  <si>
    <t>284</t>
  </si>
  <si>
    <t>Classes de découverte</t>
  </si>
  <si>
    <t>C88</t>
  </si>
  <si>
    <t>C88-Classes de découverte et autre services annexes de l'enseignement</t>
  </si>
  <si>
    <t>288</t>
  </si>
  <si>
    <t>Cités scolaires</t>
  </si>
  <si>
    <t>Services annexes de l'enseignement</t>
  </si>
  <si>
    <t>28</t>
  </si>
  <si>
    <t>Autres services périscolaires et annexes</t>
  </si>
  <si>
    <t>Plan de relance (crise sanitaire)-Enseignement</t>
  </si>
  <si>
    <t>202</t>
  </si>
  <si>
    <t>Plan de relance (crise sanitaire)-Enseignement, form. prof. et apprentissage</t>
  </si>
  <si>
    <t>C90</t>
  </si>
  <si>
    <t>C90-Plan de relance (crise sanitaire)-Enseignement, form. prof. , apprentissage</t>
  </si>
  <si>
    <t>C9</t>
  </si>
  <si>
    <t>C9-Plan de relance (crise sanitaire)-Enseignement, form. prof. , apprentissage</t>
  </si>
  <si>
    <t>D</t>
  </si>
  <si>
    <t>D-Culture, vie sociale, jeunesse, sports et loisirs</t>
  </si>
  <si>
    <t>Culture, vie sociale, jeunesse, sports et loisirs</t>
  </si>
  <si>
    <t>D00</t>
  </si>
  <si>
    <t>D00-Services communs (culture, vie sociale, jeunesse, sports et loisirs)</t>
  </si>
  <si>
    <t>D0</t>
  </si>
  <si>
    <t>D0-Services communs (culture, vie sociale, jeunesse, sports et loisirs)</t>
  </si>
  <si>
    <t>30</t>
  </si>
  <si>
    <t>Services communs (culture, vie sociale, sports, jeunesse)</t>
  </si>
  <si>
    <t>4</t>
  </si>
  <si>
    <t>Sport et jeunesse</t>
  </si>
  <si>
    <t>40</t>
  </si>
  <si>
    <t>Services communs (sports et jeunesse)</t>
  </si>
  <si>
    <t>34</t>
  </si>
  <si>
    <t>Vie sociale et citoyenne</t>
  </si>
  <si>
    <t>341</t>
  </si>
  <si>
    <t>Egalité entre les femmes et les hommes</t>
  </si>
  <si>
    <t>348</t>
  </si>
  <si>
    <t>Autres (vie sociale et citoyenne)</t>
  </si>
  <si>
    <t>39</t>
  </si>
  <si>
    <t>Sécurité (culture, vie sociale, sports, loisirs)</t>
  </si>
  <si>
    <t>31</t>
  </si>
  <si>
    <t>D11</t>
  </si>
  <si>
    <t>D11-Expressions artistiques et actions culturelles (indéterminé)</t>
  </si>
  <si>
    <t>D1</t>
  </si>
  <si>
    <t>D1-Culture</t>
  </si>
  <si>
    <t>Services communs (culture)</t>
  </si>
  <si>
    <t>311</t>
  </si>
  <si>
    <t>Activités artistiques, actions et manifestations culturelles</t>
  </si>
  <si>
    <t>Expression artistique</t>
  </si>
  <si>
    <t>Expression musicale, lyrique et chorégraphique</t>
  </si>
  <si>
    <t>312</t>
  </si>
  <si>
    <t xml:space="preserve">Arts plastiques et autres activités artistiques </t>
  </si>
  <si>
    <t>33</t>
  </si>
  <si>
    <t>Action culturelle</t>
  </si>
  <si>
    <t>313</t>
  </si>
  <si>
    <t>Théâtres</t>
  </si>
  <si>
    <t xml:space="preserve">316 </t>
  </si>
  <si>
    <t>Théâtres et spectacles vivants</t>
  </si>
  <si>
    <t>D12</t>
  </si>
  <si>
    <t>D12-Théâtres et spectacles vivants</t>
  </si>
  <si>
    <t>314</t>
  </si>
  <si>
    <t>Cinémas et autres salles de spectacles</t>
  </si>
  <si>
    <t>317</t>
  </si>
  <si>
    <t>D13</t>
  </si>
  <si>
    <t>D13-Cinémas et salles de spectacles</t>
  </si>
  <si>
    <t>32</t>
  </si>
  <si>
    <t>Conservation et diffusion des patrimoines</t>
  </si>
  <si>
    <t>Patrimoine</t>
  </si>
  <si>
    <t>D14</t>
  </si>
  <si>
    <t>D14-Conservation, diffusion et entretien du patrimoine (indéterminé)</t>
  </si>
  <si>
    <t>324</t>
  </si>
  <si>
    <t>Entretien du patrimoine culturel</t>
  </si>
  <si>
    <t>318</t>
  </si>
  <si>
    <t>Archéologie préventive</t>
  </si>
  <si>
    <t>321</t>
  </si>
  <si>
    <t>Bibliothèques et médiathèques</t>
  </si>
  <si>
    <t>Bibliothèques, médiathèques</t>
  </si>
  <si>
    <t>D15</t>
  </si>
  <si>
    <t>D15-Bibliothèques, médiathèques</t>
  </si>
  <si>
    <t>322</t>
  </si>
  <si>
    <t>Musées</t>
  </si>
  <si>
    <t>D16</t>
  </si>
  <si>
    <t>D16-Musées</t>
  </si>
  <si>
    <t>323</t>
  </si>
  <si>
    <t>Archives</t>
  </si>
  <si>
    <t>315</t>
  </si>
  <si>
    <t>Services d'archives</t>
  </si>
  <si>
    <t>D17</t>
  </si>
  <si>
    <t>D17-Archives</t>
  </si>
  <si>
    <t>41</t>
  </si>
  <si>
    <t>Sports (autres que scolaires)</t>
  </si>
  <si>
    <t>D20</t>
  </si>
  <si>
    <t>D20-Sports (indéterminé) et centre de formation sportifs</t>
  </si>
  <si>
    <t>D2</t>
  </si>
  <si>
    <t>D2-Sports</t>
  </si>
  <si>
    <t>Centres de formation sportifs</t>
  </si>
  <si>
    <t>411</t>
  </si>
  <si>
    <t>Salles de sports, gymnases</t>
  </si>
  <si>
    <t>Salles de sport, gymnases</t>
  </si>
  <si>
    <t>D21</t>
  </si>
  <si>
    <t>D21-Salles de sports, gymnase</t>
  </si>
  <si>
    <t>412</t>
  </si>
  <si>
    <t>Stades</t>
  </si>
  <si>
    <t>D22</t>
  </si>
  <si>
    <t>D22-Stades</t>
  </si>
  <si>
    <t>413</t>
  </si>
  <si>
    <t>Piscines</t>
  </si>
  <si>
    <t>D23</t>
  </si>
  <si>
    <t>D23-Piscines</t>
  </si>
  <si>
    <t>414</t>
  </si>
  <si>
    <t>Autres équipements sportifs ou de loisirs</t>
  </si>
  <si>
    <t>325</t>
  </si>
  <si>
    <t>D24</t>
  </si>
  <si>
    <t>D24-Autres équipements sportifs ou de loisirs</t>
  </si>
  <si>
    <t>415</t>
  </si>
  <si>
    <t>Manifestations sportives</t>
  </si>
  <si>
    <t>326</t>
  </si>
  <si>
    <t>D25</t>
  </si>
  <si>
    <t>D25-Manifestations sportives</t>
  </si>
  <si>
    <t>42</t>
  </si>
  <si>
    <t>Jeunesse</t>
  </si>
  <si>
    <t>Jeunesse (action socio-éducative…) et loisirs</t>
  </si>
  <si>
    <t>D30</t>
  </si>
  <si>
    <t>D30-Jeunesse,  action socio-éducative, et loisirs (indéterminé)</t>
  </si>
  <si>
    <t>D3</t>
  </si>
  <si>
    <t>D3-Jeunesse (action socio-éducative…) et loisirs</t>
  </si>
  <si>
    <t>421</t>
  </si>
  <si>
    <t>Centres de loisirs</t>
  </si>
  <si>
    <t>331</t>
  </si>
  <si>
    <t>D31</t>
  </si>
  <si>
    <t>D31-Centres de loisirs</t>
  </si>
  <si>
    <t>423</t>
  </si>
  <si>
    <t>Colonies de vacances</t>
  </si>
  <si>
    <t>332</t>
  </si>
  <si>
    <t>D32</t>
  </si>
  <si>
    <t>D32-Colonies de vacances</t>
  </si>
  <si>
    <t>422</t>
  </si>
  <si>
    <t>Autres activités pour les jeunes</t>
  </si>
  <si>
    <t>338</t>
  </si>
  <si>
    <t xml:space="preserve">Autres activités pour les jeunes </t>
  </si>
  <si>
    <t>D39</t>
  </si>
  <si>
    <t>D39-Autres activités pour les jeunes</t>
  </si>
  <si>
    <t>Plan de relance (crise sanitaire)-Culture</t>
  </si>
  <si>
    <t>35</t>
  </si>
  <si>
    <t>Plan de relance (crise sanitaire)-Culture, vie sociale, jeunesse, sports, loisirs</t>
  </si>
  <si>
    <t>D90</t>
  </si>
  <si>
    <t>D90-Plan de relance (crise sanitaire)-Culture, vie sociale, jeunesse, sports, loisirs</t>
  </si>
  <si>
    <t>D9</t>
  </si>
  <si>
    <t>43</t>
  </si>
  <si>
    <t>Plan de relance (crise sanitaire)-Sport jeunesse</t>
  </si>
  <si>
    <t>E</t>
  </si>
  <si>
    <t>E-Santé, action sociale (y compris APA et RSA)</t>
  </si>
  <si>
    <t>Intervention sociale et santé</t>
  </si>
  <si>
    <t>Santé et action sociale (hors APA, RSA et régularisations RMI)</t>
  </si>
  <si>
    <t>E00</t>
  </si>
  <si>
    <t>E00-Services communs (santé et action sociale y compris APA et RSA)</t>
  </si>
  <si>
    <t>E0</t>
  </si>
  <si>
    <t>E0-Services communs (santé, action sociale, y compris APA et RSA)</t>
  </si>
  <si>
    <t>APA</t>
  </si>
  <si>
    <t>Services communs (APA)</t>
  </si>
  <si>
    <t>APA à domicile</t>
  </si>
  <si>
    <t>APA versée aux bénéficiaires en établissement</t>
  </si>
  <si>
    <t>APA versée à l'établissement</t>
  </si>
  <si>
    <t>RSA</t>
  </si>
  <si>
    <t>RSA -Insertion sociale</t>
  </si>
  <si>
    <t>RSA -Santé</t>
  </si>
  <si>
    <t>RSA -Logement</t>
  </si>
  <si>
    <t>RSA -Insertion professionnelle</t>
  </si>
  <si>
    <t>RSA -Évaluation des dépenses engagées</t>
  </si>
  <si>
    <t>RSA -Dépenses de structure</t>
  </si>
  <si>
    <t>447</t>
  </si>
  <si>
    <t>RSA allocations</t>
  </si>
  <si>
    <t>Autres dépenses au titre du RSA</t>
  </si>
  <si>
    <t>51</t>
  </si>
  <si>
    <t>E10</t>
  </si>
  <si>
    <t xml:space="preserve">E10-Santé (indéterminé) </t>
  </si>
  <si>
    <t>E1</t>
  </si>
  <si>
    <t>E1-Santé</t>
  </si>
  <si>
    <t>510</t>
  </si>
  <si>
    <t>Services communs (santé)</t>
  </si>
  <si>
    <t>410</t>
  </si>
  <si>
    <t>PMI et planification familiale</t>
  </si>
  <si>
    <t>Sécurité alimentaire</t>
  </si>
  <si>
    <t>418</t>
  </si>
  <si>
    <t>Autres actions sanitaires</t>
  </si>
  <si>
    <t>512</t>
  </si>
  <si>
    <t>Actions de prévention sanitaire</t>
  </si>
  <si>
    <t>Prévention et éducation pour la santé</t>
  </si>
  <si>
    <t>E12</t>
  </si>
  <si>
    <t>E12-Prévention et éducation pour la santé</t>
  </si>
  <si>
    <t>511</t>
  </si>
  <si>
    <t>Dispensaires et autres établissements sanitaires</t>
  </si>
  <si>
    <t>E14</t>
  </si>
  <si>
    <t>E14-Dispensaires et autres établissements sanitaires</t>
  </si>
  <si>
    <t>52</t>
  </si>
  <si>
    <t>Interventions sociales</t>
  </si>
  <si>
    <t>E20</t>
  </si>
  <si>
    <t xml:space="preserve">E20-Action sociale (services communs) </t>
  </si>
  <si>
    <t>E2</t>
  </si>
  <si>
    <t>E2-Action sociale (hors APA et RSA)</t>
  </si>
  <si>
    <t>520</t>
  </si>
  <si>
    <t>Services communs (social)</t>
  </si>
  <si>
    <t>420</t>
  </si>
  <si>
    <t>Services communs (action sociale)</t>
  </si>
  <si>
    <t>6</t>
  </si>
  <si>
    <t>Famille</t>
  </si>
  <si>
    <t>Famille et enfance</t>
  </si>
  <si>
    <t>E21</t>
  </si>
  <si>
    <t>E21-Famille et enfance (indéterminé)</t>
  </si>
  <si>
    <t>Services communs (famille)</t>
  </si>
  <si>
    <t>62</t>
  </si>
  <si>
    <t>Actions en faveur de la maternité</t>
  </si>
  <si>
    <t>4211</t>
  </si>
  <si>
    <t>E22</t>
  </si>
  <si>
    <t>E22-Actions en faveur de la maternité</t>
  </si>
  <si>
    <t>63</t>
  </si>
  <si>
    <t>Aides à la famille</t>
  </si>
  <si>
    <t>4212</t>
  </si>
  <si>
    <t>E23</t>
  </si>
  <si>
    <t>E23-Aides à la famille</t>
  </si>
  <si>
    <t>522</t>
  </si>
  <si>
    <t>Actions en faveur de l'enfance et de l'adolescence</t>
  </si>
  <si>
    <t>4213 à partir de 2018</t>
  </si>
  <si>
    <t>Aides sociale à l'enfance (à partir de 2018)</t>
  </si>
  <si>
    <t>E24</t>
  </si>
  <si>
    <t>E24-Actions en faveur de l'enfance et de l'adolescence</t>
  </si>
  <si>
    <t>4214</t>
  </si>
  <si>
    <t>Adolescence</t>
  </si>
  <si>
    <t>422 à partir de 2018</t>
  </si>
  <si>
    <t>Petite enfance (à partir de 2018)</t>
  </si>
  <si>
    <t>4222 à partir de 2018</t>
  </si>
  <si>
    <t>Multi accueil</t>
  </si>
  <si>
    <t>4228 à partir de 2018</t>
  </si>
  <si>
    <t>Autres actions en faveur de la petite enfance</t>
  </si>
  <si>
    <t>64</t>
  </si>
  <si>
    <t>Crèches et garderies</t>
  </si>
  <si>
    <t>4213, puis 4221 à partir de 2018</t>
  </si>
  <si>
    <t>E25</t>
  </si>
  <si>
    <t>E25-Crèches et garderies</t>
  </si>
  <si>
    <t>61</t>
  </si>
  <si>
    <t>Services en faveur des personnes âgées</t>
  </si>
  <si>
    <t>Personnes âgées</t>
  </si>
  <si>
    <t>E26</t>
  </si>
  <si>
    <t>E26-Personnes âgées</t>
  </si>
  <si>
    <t>4231</t>
  </si>
  <si>
    <t>Forfait autonomie</t>
  </si>
  <si>
    <t>4232</t>
  </si>
  <si>
    <t>Autres actions de prévention (personnes âgées)</t>
  </si>
  <si>
    <t>4238</t>
  </si>
  <si>
    <t>Autres actions en faveur des personnes âgées</t>
  </si>
  <si>
    <t>521</t>
  </si>
  <si>
    <t>Services à caractère social pour handicapés et inadaptés</t>
  </si>
  <si>
    <t>422, puis 425 à partir de 2018</t>
  </si>
  <si>
    <t>Personnes handicapées</t>
  </si>
  <si>
    <t>E27</t>
  </si>
  <si>
    <t>E27-Personnes handicapées</t>
  </si>
  <si>
    <t>523</t>
  </si>
  <si>
    <t>Actions en faveur des personnes en difficulté</t>
  </si>
  <si>
    <t>424</t>
  </si>
  <si>
    <t>Personnes en difficulté</t>
  </si>
  <si>
    <t>E28</t>
  </si>
  <si>
    <t>E28-Personnes en difficulté</t>
  </si>
  <si>
    <t>524</t>
  </si>
  <si>
    <t>Autres actions sociales</t>
  </si>
  <si>
    <t>428</t>
  </si>
  <si>
    <t>Autres interventions sociales</t>
  </si>
  <si>
    <t>E29</t>
  </si>
  <si>
    <t>E29-Autres actions sociales</t>
  </si>
  <si>
    <t>Plan de relance (crise sanitaire)-Santé</t>
  </si>
  <si>
    <t>45</t>
  </si>
  <si>
    <t>Plan de relance (crise sanitaire)-Santé-social</t>
  </si>
  <si>
    <t>E90</t>
  </si>
  <si>
    <t>E90-Plan de relance (crise sanitaire)-Santé-social</t>
  </si>
  <si>
    <t>E9</t>
  </si>
  <si>
    <t>E9-Plan de relance (crise sanitaire)-Santé-social</t>
  </si>
  <si>
    <t>Plan de relance (crise sanitaire)-Famille</t>
  </si>
  <si>
    <t>F</t>
  </si>
  <si>
    <t>F-Aménagement des territoires et habitat</t>
  </si>
  <si>
    <t>Pb</t>
  </si>
  <si>
    <t>Exception (8 -&gt; Environnement)</t>
  </si>
  <si>
    <t>F00</t>
  </si>
  <si>
    <t>F00-Services communs (aménagement des territoires et habitat)</t>
  </si>
  <si>
    <t>F0</t>
  </si>
  <si>
    <t>F0-Services communs et sécurité (aménagement des territoires et habitat)</t>
  </si>
  <si>
    <t>50</t>
  </si>
  <si>
    <t>Services communs (aménagement des territoires et habitat)</t>
  </si>
  <si>
    <t>501</t>
  </si>
  <si>
    <t>59</t>
  </si>
  <si>
    <t>Sécurité (aménagement des territoires et habitat)</t>
  </si>
  <si>
    <t>823</t>
  </si>
  <si>
    <t>Espaces verts urbains</t>
  </si>
  <si>
    <t>F13</t>
  </si>
  <si>
    <t>F13-Espaces verts urbains</t>
  </si>
  <si>
    <t>F1</t>
  </si>
  <si>
    <t>F1-Aménagement des territoires</t>
  </si>
  <si>
    <t>814</t>
  </si>
  <si>
    <t>Éclairage public</t>
  </si>
  <si>
    <t>F14</t>
  </si>
  <si>
    <t>F14-Éclairage public</t>
  </si>
  <si>
    <t>810</t>
  </si>
  <si>
    <t>Services communs (services urbains)</t>
  </si>
  <si>
    <t>Aménagement et services urbains</t>
  </si>
  <si>
    <t>F18</t>
  </si>
  <si>
    <t>F18-Autres aménagement et développement urbains et ruraux</t>
  </si>
  <si>
    <t xml:space="preserve">510 </t>
  </si>
  <si>
    <t>Services communs (aménagement et services urbains)</t>
  </si>
  <si>
    <t>513</t>
  </si>
  <si>
    <t>Art public</t>
  </si>
  <si>
    <t>514</t>
  </si>
  <si>
    <t>Électrification</t>
  </si>
  <si>
    <t>515</t>
  </si>
  <si>
    <t>Opérations d’aménagement</t>
  </si>
  <si>
    <t>518</t>
  </si>
  <si>
    <t>Autres actions d’aménagement urbain</t>
  </si>
  <si>
    <t>Politique de la ville</t>
  </si>
  <si>
    <t>53</t>
  </si>
  <si>
    <t>Agglomérations et villes moyennes</t>
  </si>
  <si>
    <t>54</t>
  </si>
  <si>
    <t>Espace rural et autres espaces de développement</t>
  </si>
  <si>
    <t>56</t>
  </si>
  <si>
    <t>Actions en faveur du littoral</t>
  </si>
  <si>
    <t>57</t>
  </si>
  <si>
    <t>Technologies de l'information et de la communication</t>
  </si>
  <si>
    <t>58</t>
  </si>
  <si>
    <t>Autres actions (aménagement)</t>
  </si>
  <si>
    <t>581</t>
  </si>
  <si>
    <t>Réserves Foncières</t>
  </si>
  <si>
    <t>588</t>
  </si>
  <si>
    <t>Autres actions d’aménagement</t>
  </si>
  <si>
    <t>7</t>
  </si>
  <si>
    <t>Logement</t>
  </si>
  <si>
    <t>55</t>
  </si>
  <si>
    <t>Habitat (Logement)</t>
  </si>
  <si>
    <t>F20</t>
  </si>
  <si>
    <t>F20-Habitat (indéterminé)</t>
  </si>
  <si>
    <t>F2</t>
  </si>
  <si>
    <t>F2-Habitat (Logement)</t>
  </si>
  <si>
    <t>70</t>
  </si>
  <si>
    <t>Services communs (logement)</t>
  </si>
  <si>
    <t>554</t>
  </si>
  <si>
    <t>Aire d’accueil des gens du voyage</t>
  </si>
  <si>
    <t>555</t>
  </si>
  <si>
    <t>Logement social</t>
  </si>
  <si>
    <t>71</t>
  </si>
  <si>
    <t>Parc privé de la ville</t>
  </si>
  <si>
    <t>551</t>
  </si>
  <si>
    <t>Parc privé de la collectivité</t>
  </si>
  <si>
    <t>F21</t>
  </si>
  <si>
    <t>F21-Parc privé de la collectivité</t>
  </si>
  <si>
    <t>72</t>
  </si>
  <si>
    <t>Aide au secteur locatif</t>
  </si>
  <si>
    <t>552</t>
  </si>
  <si>
    <t>F22</t>
  </si>
  <si>
    <t>F22-Aide au secteur locatif</t>
  </si>
  <si>
    <t>73</t>
  </si>
  <si>
    <t>Aide à l'accession à la propriété</t>
  </si>
  <si>
    <t>553</t>
  </si>
  <si>
    <t>F23</t>
  </si>
  <si>
    <t>F23-Aide à l'accession à la propriété</t>
  </si>
  <si>
    <t>74</t>
  </si>
  <si>
    <t>Plan de relance (crise sanitaire)-Logement</t>
  </si>
  <si>
    <t>502</t>
  </si>
  <si>
    <t>Plan de relance (crise sanitaire)-Aménagement et habitat</t>
  </si>
  <si>
    <t>F90</t>
  </si>
  <si>
    <t>F90-Plan de relance (crise sanitaire)-Aménagement et habitat</t>
  </si>
  <si>
    <t>F9</t>
  </si>
  <si>
    <t>F9-Plan de relance (crise sanitaire)-Aménagement et habitat</t>
  </si>
  <si>
    <t>G</t>
  </si>
  <si>
    <t>G-Environnement</t>
  </si>
  <si>
    <t>Aménagement et services urbains, environnement</t>
  </si>
  <si>
    <t>G00</t>
  </si>
  <si>
    <t>G00-Services communs et actions transversales (environnement)</t>
  </si>
  <si>
    <t>G0</t>
  </si>
  <si>
    <t>G0-Services communs et actions transversales (environnement)</t>
  </si>
  <si>
    <t>81</t>
  </si>
  <si>
    <t>Services urbains (indéterminé)</t>
  </si>
  <si>
    <t>Services communs (environnement)</t>
  </si>
  <si>
    <t>83</t>
  </si>
  <si>
    <t>Actions transversales (environnement)</t>
  </si>
  <si>
    <t>Actions spécifiques contre la pollution</t>
  </si>
  <si>
    <t>812</t>
  </si>
  <si>
    <t>Collecte et traitement des ordures ménagères</t>
  </si>
  <si>
    <t>Actions en matière de déchets et de propreté urbaine</t>
  </si>
  <si>
    <t>G11</t>
  </si>
  <si>
    <t>G11-Collecte et traitement des déchets</t>
  </si>
  <si>
    <t>G1</t>
  </si>
  <si>
    <t>G1-Actions en matière de déchets et de propreté urbaine</t>
  </si>
  <si>
    <t>720</t>
  </si>
  <si>
    <t>Services communs de la collecte et de la propreté</t>
  </si>
  <si>
    <t>721</t>
  </si>
  <si>
    <t>7211</t>
  </si>
  <si>
    <t>Actions de prévention et de sensibilisation</t>
  </si>
  <si>
    <t>7212</t>
  </si>
  <si>
    <t>Collecte des déchets</t>
  </si>
  <si>
    <t>7213</t>
  </si>
  <si>
    <t>Tri, valorisation et traitement des déchets</t>
  </si>
  <si>
    <t>813</t>
  </si>
  <si>
    <t>722</t>
  </si>
  <si>
    <t>G12</t>
  </si>
  <si>
    <t>G12-Propreté urbaine</t>
  </si>
  <si>
    <t>7221</t>
  </si>
  <si>
    <t xml:space="preserve">7222 </t>
  </si>
  <si>
    <t>Action en matière de propreté urbaine et de nettoiement</t>
  </si>
  <si>
    <t>811</t>
  </si>
  <si>
    <t>Eau et assainissement</t>
  </si>
  <si>
    <t>G20</t>
  </si>
  <si>
    <t>G20-Actions en matière de gestion des eaux</t>
  </si>
  <si>
    <t>G2</t>
  </si>
  <si>
    <t>G2-Actions en matière de gestion des eaux</t>
  </si>
  <si>
    <t>731</t>
  </si>
  <si>
    <t>Politique de l'eau</t>
  </si>
  <si>
    <t>732</t>
  </si>
  <si>
    <t>Eau potable</t>
  </si>
  <si>
    <t>733</t>
  </si>
  <si>
    <t>Assainissement</t>
  </si>
  <si>
    <t>734</t>
  </si>
  <si>
    <t>Eaux pluviales</t>
  </si>
  <si>
    <t>831</t>
  </si>
  <si>
    <t>Aménagement des eaux (digues, lacs)</t>
  </si>
  <si>
    <t>735</t>
  </si>
  <si>
    <t>Lutte contre les inondations</t>
  </si>
  <si>
    <t>833</t>
  </si>
  <si>
    <t>Préservation du milieu naturel</t>
  </si>
  <si>
    <t>76</t>
  </si>
  <si>
    <t>Préservation du patrimoine naturel et gestion des risques technologiques</t>
  </si>
  <si>
    <t>G81</t>
  </si>
  <si>
    <t>G81-Préservation du patrimoine naturel et gestion des risques technologiques</t>
  </si>
  <si>
    <t>G8</t>
  </si>
  <si>
    <t>G8-Autres actions environnementales</t>
  </si>
  <si>
    <t>Autres réseaux et services divers</t>
  </si>
  <si>
    <t>Politique de l'air</t>
  </si>
  <si>
    <t>G88</t>
  </si>
  <si>
    <t>G88-Autres actions environnementales</t>
  </si>
  <si>
    <t>75</t>
  </si>
  <si>
    <t>Politique de l'énergie</t>
  </si>
  <si>
    <t>751</t>
  </si>
  <si>
    <t>Réseaux de chaleur et de froid</t>
  </si>
  <si>
    <t>752</t>
  </si>
  <si>
    <t>Énergie photovoltaïque</t>
  </si>
  <si>
    <t>753</t>
  </si>
  <si>
    <t>Énergie éolienne</t>
  </si>
  <si>
    <t>754</t>
  </si>
  <si>
    <t>Énergie hydraulique</t>
  </si>
  <si>
    <t>758</t>
  </si>
  <si>
    <t>Autres actions (énergie)</t>
  </si>
  <si>
    <t>77</t>
  </si>
  <si>
    <t>Environnement des infrastructures de transports</t>
  </si>
  <si>
    <t>78</t>
  </si>
  <si>
    <t>Autres actions (environnement)</t>
  </si>
  <si>
    <t>84</t>
  </si>
  <si>
    <t>Plan de relance (crise sanitaire)-Aménagement et services urbains, environnement</t>
  </si>
  <si>
    <t>79</t>
  </si>
  <si>
    <t>Plan de relance (crise sanitaire)-Environnement</t>
  </si>
  <si>
    <t>G90</t>
  </si>
  <si>
    <t>G90-Plan de relance (crise sanitaire)-Environnement</t>
  </si>
  <si>
    <t>G9</t>
  </si>
  <si>
    <t>G9-Plan de relance (crise sanitaire)-Environnement</t>
  </si>
  <si>
    <t>H</t>
  </si>
  <si>
    <t>H-Transports, routes et voiries</t>
  </si>
  <si>
    <t>Transports</t>
  </si>
  <si>
    <t>H00</t>
  </si>
  <si>
    <t>H00-Services communs et sécurité (transports)</t>
  </si>
  <si>
    <t>H0</t>
  </si>
  <si>
    <t>H0-Services communs (transports)</t>
  </si>
  <si>
    <t>82</t>
  </si>
  <si>
    <t>Aménagement urbain</t>
  </si>
  <si>
    <t>820</t>
  </si>
  <si>
    <t>Services communs (aménagement urbain)</t>
  </si>
  <si>
    <t>80</t>
  </si>
  <si>
    <t>89</t>
  </si>
  <si>
    <t>Sécurité (transports)</t>
  </si>
  <si>
    <t>H10</t>
  </si>
  <si>
    <t>H10-Transports scolaires</t>
  </si>
  <si>
    <t>H1</t>
  </si>
  <si>
    <t>H1-Transports scolaires</t>
  </si>
  <si>
    <t>815</t>
  </si>
  <si>
    <t>Transports urbains</t>
  </si>
  <si>
    <t>Transports publics de voyageurs</t>
  </si>
  <si>
    <t>H20</t>
  </si>
  <si>
    <t>H20-Transports (hors scolaire)</t>
  </si>
  <si>
    <t>H2</t>
  </si>
  <si>
    <t>H2-Transports (hors scolaire)</t>
  </si>
  <si>
    <t>Services communs (transports voyageurs)</t>
  </si>
  <si>
    <t>821</t>
  </si>
  <si>
    <t>Transport sur route (voyageurs)</t>
  </si>
  <si>
    <t>822</t>
  </si>
  <si>
    <t>Transport ferroviaire (voyageurs)</t>
  </si>
  <si>
    <t>Transport fluvial (voyageurs)</t>
  </si>
  <si>
    <t>824</t>
  </si>
  <si>
    <t>Transport maritime (voyageurs)</t>
  </si>
  <si>
    <t>825</t>
  </si>
  <si>
    <t>Transport aérien (voyageurs)</t>
  </si>
  <si>
    <t>828</t>
  </si>
  <si>
    <t>Autres transports (de voyageurs)</t>
  </si>
  <si>
    <t>Transports de marchandises</t>
  </si>
  <si>
    <t>830</t>
  </si>
  <si>
    <t>Services communs (marchandises)</t>
  </si>
  <si>
    <t>Fret routier (marchandises)</t>
  </si>
  <si>
    <t>832</t>
  </si>
  <si>
    <t>Fret ferroviaire (marchandises)</t>
  </si>
  <si>
    <t>Fret fluvial (marchandises)</t>
  </si>
  <si>
    <t>834</t>
  </si>
  <si>
    <t>Fret maritime (marchandises)</t>
  </si>
  <si>
    <t>835</t>
  </si>
  <si>
    <t>Fret aérien (marchandises)</t>
  </si>
  <si>
    <t>838</t>
  </si>
  <si>
    <t>Autres transports (marchandises)</t>
  </si>
  <si>
    <t>Voirie communale et routes</t>
  </si>
  <si>
    <t>845</t>
  </si>
  <si>
    <t>Voirie communale</t>
  </si>
  <si>
    <t>H30</t>
  </si>
  <si>
    <t>H30-Routes et voiries</t>
  </si>
  <si>
    <t>H3</t>
  </si>
  <si>
    <t>H3-Routes et voirie</t>
  </si>
  <si>
    <t>Équipements de voirie</t>
  </si>
  <si>
    <t>847</t>
  </si>
  <si>
    <t>Voirie</t>
  </si>
  <si>
    <t>841</t>
  </si>
  <si>
    <t>Voirie nationale</t>
  </si>
  <si>
    <t>842</t>
  </si>
  <si>
    <t>Voirie régionale</t>
  </si>
  <si>
    <t>843</t>
  </si>
  <si>
    <t>Voirie départementale</t>
  </si>
  <si>
    <t>844</t>
  </si>
  <si>
    <t>Voirie métropolitaine</t>
  </si>
  <si>
    <t>846</t>
  </si>
  <si>
    <t>Viabilité hivernale et aléas climatiques</t>
  </si>
  <si>
    <t>849</t>
  </si>
  <si>
    <t>Sécurité routière</t>
  </si>
  <si>
    <t>Autres opérations d'aménagement urbain</t>
  </si>
  <si>
    <t>85</t>
  </si>
  <si>
    <t>Infrastructures</t>
  </si>
  <si>
    <t>H40</t>
  </si>
  <si>
    <t>H40-Infrastructures</t>
  </si>
  <si>
    <t>H4</t>
  </si>
  <si>
    <t>H4-Infrastructures</t>
  </si>
  <si>
    <t>851</t>
  </si>
  <si>
    <t>Gares routières et autres infrastructures routières</t>
  </si>
  <si>
    <t>852</t>
  </si>
  <si>
    <t>Gares et autres infrastructures ferroviaires</t>
  </si>
  <si>
    <t>853</t>
  </si>
  <si>
    <t>Haltes fluviales et autres infrastructures fluviales</t>
  </si>
  <si>
    <t xml:space="preserve">854 </t>
  </si>
  <si>
    <t>Ports et autres infrastructures portuaires</t>
  </si>
  <si>
    <t>855</t>
  </si>
  <si>
    <t>Aéroports et autres infrastructures aéroportuaires</t>
  </si>
  <si>
    <t>86</t>
  </si>
  <si>
    <t>Liaisons multimodales</t>
  </si>
  <si>
    <t>87</t>
  </si>
  <si>
    <t>Circulations douces</t>
  </si>
  <si>
    <t>Exception</t>
  </si>
  <si>
    <t>88</t>
  </si>
  <si>
    <t>Plan de relance (crise sanitaire)-Transports</t>
  </si>
  <si>
    <t>H90</t>
  </si>
  <si>
    <t>H90-Plan de relance (crise sanitaire)-Transports</t>
  </si>
  <si>
    <t>H9</t>
  </si>
  <si>
    <t>H9-Plan de relance (crise sanitaire)-Transports</t>
  </si>
  <si>
    <t>J</t>
  </si>
  <si>
    <t>J-Action économique</t>
  </si>
  <si>
    <t>J00</t>
  </si>
  <si>
    <t>J00-Services communs (action économique), R&amp;D autres actions économiques</t>
  </si>
  <si>
    <t>J0</t>
  </si>
  <si>
    <t>J0-Services communs (action économique), R&amp;D et interventions économiques transversales</t>
  </si>
  <si>
    <t>90</t>
  </si>
  <si>
    <t>Interventions économiques</t>
  </si>
  <si>
    <t>60</t>
  </si>
  <si>
    <t>Interventions économiques transversales</t>
  </si>
  <si>
    <t>Actions sectorielles</t>
  </si>
  <si>
    <t>Rayonnement et attractivité du territoire</t>
  </si>
  <si>
    <t>65</t>
  </si>
  <si>
    <t>Insertion économique et économie sociale et solidaire</t>
  </si>
  <si>
    <t>67</t>
  </si>
  <si>
    <t>Recherche et innovation</t>
  </si>
  <si>
    <t>68</t>
  </si>
  <si>
    <t>Autres actions</t>
  </si>
  <si>
    <t>91</t>
  </si>
  <si>
    <t>Structure d'animation et de développement économique</t>
  </si>
  <si>
    <t>J01</t>
  </si>
  <si>
    <t>J01-Foires et marchés</t>
  </si>
  <si>
    <t>96</t>
  </si>
  <si>
    <t>Aides aux services publics</t>
  </si>
  <si>
    <t>66</t>
  </si>
  <si>
    <t>Maintien et développement des services publics</t>
  </si>
  <si>
    <t>J06</t>
  </si>
  <si>
    <t>J06-Maintien et développement des services publics</t>
  </si>
  <si>
    <t>92</t>
  </si>
  <si>
    <t>Aides à l'agriculture et aux industries agro-alimentaires</t>
  </si>
  <si>
    <t>631</t>
  </si>
  <si>
    <t>J10</t>
  </si>
  <si>
    <t>J10-Agriculture, pêche et agro-alimentaire</t>
  </si>
  <si>
    <t>J1</t>
  </si>
  <si>
    <t>J1-Agriculture, pêche et agro-alimentaire</t>
  </si>
  <si>
    <t>6311</t>
  </si>
  <si>
    <t>Laboratoire</t>
  </si>
  <si>
    <t>6312</t>
  </si>
  <si>
    <t>Autres (agriculture)</t>
  </si>
  <si>
    <t>93</t>
  </si>
  <si>
    <t>Aide à l'énergie, aux industries manufacturières et au bâtiment et travaux publics</t>
  </si>
  <si>
    <t>632</t>
  </si>
  <si>
    <t>J20</t>
  </si>
  <si>
    <t>J20-Industrie, commerce et artisanat</t>
  </si>
  <si>
    <t>J2</t>
  </si>
  <si>
    <t>J2-Industrie, commerce et artisanat</t>
  </si>
  <si>
    <t>94</t>
  </si>
  <si>
    <t>Aides au commerce et aux services marchands</t>
  </si>
  <si>
    <t>95</t>
  </si>
  <si>
    <t>Aides au tourisme</t>
  </si>
  <si>
    <t>633</t>
  </si>
  <si>
    <t>J30</t>
  </si>
  <si>
    <t>J30-Développement touristique</t>
  </si>
  <si>
    <t>J3</t>
  </si>
  <si>
    <t>J3-Développement touristique</t>
  </si>
  <si>
    <t>Plan de relance (crise sanitaire)-Action économique</t>
  </si>
  <si>
    <t>69</t>
  </si>
  <si>
    <t>J90</t>
  </si>
  <si>
    <t>J90-Plan de relance (crise sanitaire)-Action économique</t>
  </si>
  <si>
    <t>J9</t>
  </si>
  <si>
    <t>J9-Plan de relance (crise sanitaire)-Action économique</t>
  </si>
  <si>
    <t>Total GFP :</t>
  </si>
  <si>
    <t xml:space="preserve">Nomenclature des COMMUNES - Codes fonctionnels </t>
  </si>
  <si>
    <t>COMMUNES</t>
  </si>
  <si>
    <t>Part du total</t>
  </si>
  <si>
    <t>en %</t>
  </si>
  <si>
    <t>Hébergement et restaurations scolaires</t>
  </si>
  <si>
    <t>C81-Hébergement et restaurations scolaires</t>
  </si>
  <si>
    <t>E0-Services communs (santé, action sociale y compris APA et RSA)</t>
  </si>
  <si>
    <t>Total dépenses (hors remboursements de dette)</t>
  </si>
  <si>
    <t xml:space="preserve">Nomenclature des départements - Codes fonctionnels </t>
  </si>
  <si>
    <t>TABLE DE CORRESPONDANCE M52 / M57</t>
  </si>
  <si>
    <t>M52</t>
  </si>
  <si>
    <t>NOMENCLATURE INTERMÉDIAIRE (DETAILLÉE - M57 / M52)</t>
  </si>
  <si>
    <t>Codes absents ou non prévus par la nomenclature</t>
  </si>
  <si>
    <t>A0- Administrations générales</t>
  </si>
  <si>
    <t xml:space="preserve">02 </t>
  </si>
  <si>
    <t xml:space="preserve">020 </t>
  </si>
  <si>
    <t xml:space="preserve">0202 </t>
  </si>
  <si>
    <t>Administration générale de la collectivité (autres moyens généraux)</t>
  </si>
  <si>
    <t>Aide aux associations</t>
  </si>
  <si>
    <t>Administration générale de l’Etat</t>
  </si>
  <si>
    <t xml:space="preserve">0201 </t>
  </si>
  <si>
    <t>Administration générale de la collectivité (personnel non ventilable)</t>
  </si>
  <si>
    <t>A01</t>
  </si>
  <si>
    <t>A01-Personnel non ventilé</t>
  </si>
  <si>
    <t xml:space="preserve">023 </t>
  </si>
  <si>
    <t xml:space="preserve">021 </t>
  </si>
  <si>
    <t>A10-Conseils, assemblée locale</t>
  </si>
  <si>
    <t>Coopération décentralisée, action européenne et internationale</t>
  </si>
  <si>
    <t>Autres</t>
  </si>
  <si>
    <t>Gendarmerie, police, sécurité, justice</t>
  </si>
  <si>
    <t>Incendie et Secours</t>
  </si>
  <si>
    <t>B02-Incendie et secours</t>
  </si>
  <si>
    <t>Autres interventions de protection des personnes et des biens</t>
  </si>
  <si>
    <t>Autres interventions de protections des personnes et des biens</t>
  </si>
  <si>
    <t>B08-Autres interventions de protections des personnes et des biens</t>
  </si>
  <si>
    <t xml:space="preserve">21 </t>
  </si>
  <si>
    <t>C10-Enseignement du premier degré</t>
  </si>
  <si>
    <t>Écoles maternelles</t>
  </si>
  <si>
    <t>Écoles primaires</t>
  </si>
  <si>
    <t xml:space="preserve">22 </t>
  </si>
  <si>
    <t>C20-Enseignement du second degré (indéterminé)</t>
  </si>
  <si>
    <t xml:space="preserve">221 </t>
  </si>
  <si>
    <t>C21</t>
  </si>
  <si>
    <t>C21-Collèges</t>
  </si>
  <si>
    <t xml:space="preserve">222 </t>
  </si>
  <si>
    <t>Lycées</t>
  </si>
  <si>
    <t>C22</t>
  </si>
  <si>
    <t>C22-Lycées publics et privés</t>
  </si>
  <si>
    <t xml:space="preserve">23 </t>
  </si>
  <si>
    <t>C31</t>
  </si>
  <si>
    <t>C31-Enseignement supérieur</t>
  </si>
  <si>
    <t>C3-Enseignement supérieur, formation professionnelle et apprentissage</t>
  </si>
  <si>
    <t xml:space="preserve">24 </t>
  </si>
  <si>
    <t>Formation professionnelle et apprentissage</t>
  </si>
  <si>
    <t>C32</t>
  </si>
  <si>
    <t>C32-Formation professionnelle et apprentissage</t>
  </si>
  <si>
    <t xml:space="preserve">28 </t>
  </si>
  <si>
    <t>C80</t>
  </si>
  <si>
    <t>C80-Autres services périscolaires et annexes</t>
  </si>
  <si>
    <t>Autres services annexes de l’enseignement</t>
  </si>
  <si>
    <t>C90-Plan de relance (crise sanitaire)-Enseignement, form. professionnelle, apprentissage</t>
  </si>
  <si>
    <t>C9-Plan de relance (crise sanitaire)-Enseignement, form. professionnelle, apprentissage</t>
  </si>
  <si>
    <t>Services communs (culture, vie sociale, jeunesse, sports, loisirs)</t>
  </si>
  <si>
    <t>Services communs (culture, vie sociale, sports, loisirs)</t>
  </si>
  <si>
    <t xml:space="preserve">31 </t>
  </si>
  <si>
    <t>D10</t>
  </si>
  <si>
    <t>D10-Culture (indéterminé)</t>
  </si>
  <si>
    <t xml:space="preserve">311 </t>
  </si>
  <si>
    <t>Activités artistiques et action culturelle</t>
  </si>
  <si>
    <t>D11-Expressions artistiques et actions culturelles</t>
  </si>
  <si>
    <t>316</t>
  </si>
  <si>
    <t xml:space="preserve">312 </t>
  </si>
  <si>
    <t>Patrimoine (musées, monuments...)</t>
  </si>
  <si>
    <t xml:space="preserve">313 </t>
  </si>
  <si>
    <t xml:space="preserve">314 </t>
  </si>
  <si>
    <t xml:space="preserve">315 </t>
  </si>
  <si>
    <t>Services d’archives</t>
  </si>
  <si>
    <t xml:space="preserve">32 </t>
  </si>
  <si>
    <t>D20-Sports</t>
  </si>
  <si>
    <t xml:space="preserve">33 </t>
  </si>
  <si>
    <t>Jeunesse (action socio-éducative...) et loisirs</t>
  </si>
  <si>
    <t>D30-Jeunesse (action socio-éducative…) et loisirs</t>
  </si>
  <si>
    <t>Plan de relance (crise sanitaire)-Culture, vie sociale, jeunesse sports, loisirs</t>
  </si>
  <si>
    <t>D9-Plan de relance (crise sanitaire)-Culture, vie sociale, jeunesse, sports, loisirs</t>
  </si>
  <si>
    <t>E-Santé, action sociale</t>
  </si>
  <si>
    <t>Pas grave (0€)</t>
  </si>
  <si>
    <t>E00-Services communs (santé et action sociale)</t>
  </si>
  <si>
    <t>E0-Services communs (santé, action sociale)</t>
  </si>
  <si>
    <t>Prévention médico-sociale</t>
  </si>
  <si>
    <t xml:space="preserve">E10-Santé (services communs) </t>
  </si>
  <si>
    <t xml:space="preserve">40 </t>
  </si>
  <si>
    <t xml:space="preserve">41 </t>
  </si>
  <si>
    <t>E11</t>
  </si>
  <si>
    <t>E11-PMI et planification familiale</t>
  </si>
  <si>
    <t xml:space="preserve">42 </t>
  </si>
  <si>
    <t xml:space="preserve">48 </t>
  </si>
  <si>
    <t>Autres actions (sanitaires)</t>
  </si>
  <si>
    <t>E18</t>
  </si>
  <si>
    <t>E18-Autres actions sanitaires</t>
  </si>
  <si>
    <t>E21-Famille et enfance</t>
  </si>
  <si>
    <t>On assimile les codes 511 et 512 (non prévus) au code 51</t>
  </si>
  <si>
    <t>(exceptionnellement, après recherches ciblées)</t>
  </si>
  <si>
    <t xml:space="preserve">53 </t>
  </si>
  <si>
    <t xml:space="preserve">531 </t>
  </si>
  <si>
    <t xml:space="preserve">532 </t>
  </si>
  <si>
    <t>Autres actions de préventions</t>
  </si>
  <si>
    <t>Autres (personnes âgées)</t>
  </si>
  <si>
    <t>E29-Autres interventions sociales (hors APA-RSA)</t>
  </si>
  <si>
    <t>E70</t>
  </si>
  <si>
    <t>E70-Services communs APA</t>
  </si>
  <si>
    <t>E7</t>
  </si>
  <si>
    <t>E7-Personnes dépendantes (APA)</t>
  </si>
  <si>
    <t>430</t>
  </si>
  <si>
    <t>431</t>
  </si>
  <si>
    <t>E71</t>
  </si>
  <si>
    <t>E71-APA à domicile</t>
  </si>
  <si>
    <t>APA versée au bénéficiaire en établissement</t>
  </si>
  <si>
    <t>432</t>
  </si>
  <si>
    <t>E72</t>
  </si>
  <si>
    <t>E72-APA versée aux bénéficiaires en établissement</t>
  </si>
  <si>
    <t>433</t>
  </si>
  <si>
    <t>E73</t>
  </si>
  <si>
    <t>E73-APA versée à l'établissement</t>
  </si>
  <si>
    <t>Revenu minimum d’insertion (RMI)</t>
  </si>
  <si>
    <t>44</t>
  </si>
  <si>
    <t>RSA – Régularisations de RMI</t>
  </si>
  <si>
    <t>E80</t>
  </si>
  <si>
    <t>E80-RSA (sans précision)</t>
  </si>
  <si>
    <t>E8</t>
  </si>
  <si>
    <t>E8-RSA – Régularisations de RMI</t>
  </si>
  <si>
    <t>Revenu de solidarité active (RSA)</t>
  </si>
  <si>
    <t>RMI Insertion sociale</t>
  </si>
  <si>
    <t>441</t>
  </si>
  <si>
    <t>RMI-RSA Insertion sociale</t>
  </si>
  <si>
    <t>E81</t>
  </si>
  <si>
    <t>E81-RSA-Insertion sociale</t>
  </si>
  <si>
    <t>RSA Insertion sociale</t>
  </si>
  <si>
    <t>RMI Santé</t>
  </si>
  <si>
    <t>442</t>
  </si>
  <si>
    <t>RMI-RSA Santé</t>
  </si>
  <si>
    <t>E82</t>
  </si>
  <si>
    <t>E82-RSA-Santé</t>
  </si>
  <si>
    <t>RSA Santé</t>
  </si>
  <si>
    <t>RMI Logement</t>
  </si>
  <si>
    <t>443</t>
  </si>
  <si>
    <t>RMI-RSA Logement</t>
  </si>
  <si>
    <t>E83</t>
  </si>
  <si>
    <t>E83-RSA-Logement</t>
  </si>
  <si>
    <t>RSA Logement</t>
  </si>
  <si>
    <t>RMI Insertion professionnelle</t>
  </si>
  <si>
    <t>444</t>
  </si>
  <si>
    <t>RMI-RSA Insertion professionnelle</t>
  </si>
  <si>
    <t>E84</t>
  </si>
  <si>
    <t>E84-RSA-Insertion professionnelle</t>
  </si>
  <si>
    <t>RSA Insertion professionnelle</t>
  </si>
  <si>
    <t>RMI Évaluation des dépenses engagées</t>
  </si>
  <si>
    <t>445</t>
  </si>
  <si>
    <t>RMI-RSA Évaluation des dépenses engagées</t>
  </si>
  <si>
    <t>E85</t>
  </si>
  <si>
    <t>E85-RSA-Évaluation des dépenses engagées</t>
  </si>
  <si>
    <t>RSA Évaluation des dépenses engagées</t>
  </si>
  <si>
    <t>RMI Dépenses de structure</t>
  </si>
  <si>
    <t>446</t>
  </si>
  <si>
    <t>RMI-RSA Dépenses de structure</t>
  </si>
  <si>
    <t>E86</t>
  </si>
  <si>
    <t>E86-RSA-Dépenses de structure</t>
  </si>
  <si>
    <t>RSA Dépenses de structure</t>
  </si>
  <si>
    <t>RMI Revenu minimum d’insertion - Revenu minimum d’activité</t>
  </si>
  <si>
    <t>RMI-RSA allocations</t>
  </si>
  <si>
    <t>E87</t>
  </si>
  <si>
    <t>E87-RSA-Allocations</t>
  </si>
  <si>
    <t>Revenu minimum d’insertion - Allocations</t>
  </si>
  <si>
    <t>Revenu minimum d’activité - Allocations</t>
  </si>
  <si>
    <t>Allocations RSA</t>
  </si>
  <si>
    <t>Autres dépenses au titre du RMI</t>
  </si>
  <si>
    <t>448</t>
  </si>
  <si>
    <t>Autres dépenses au titre du RMI-RSA</t>
  </si>
  <si>
    <t>E88</t>
  </si>
  <si>
    <t>E88-Autres dépenses au titre du RSA</t>
  </si>
  <si>
    <t>Plan de relance (crise sanitaire)-Social</t>
  </si>
  <si>
    <t>Exception (7 -&gt; Environnement)</t>
  </si>
  <si>
    <t>F00-Services communs et sécurité (aménagement des territoires et habitat)</t>
  </si>
  <si>
    <t xml:space="preserve">71 </t>
  </si>
  <si>
    <t>Aménagement et développement urbain</t>
  </si>
  <si>
    <t>F10</t>
  </si>
  <si>
    <t>F10-Aménagement et développement urbains</t>
  </si>
  <si>
    <t xml:space="preserve">74 </t>
  </si>
  <si>
    <t>Aménagement et développement rural</t>
  </si>
  <si>
    <t>F19</t>
  </si>
  <si>
    <t>F19-Espace rural et autres espaces de développement</t>
  </si>
  <si>
    <t xml:space="preserve">72 </t>
  </si>
  <si>
    <t>F20-Habitat (Logement)</t>
  </si>
  <si>
    <t>Aménagement et environnement</t>
  </si>
  <si>
    <t xml:space="preserve">70 </t>
  </si>
  <si>
    <t>Services communs (aménagement et environnement)</t>
  </si>
  <si>
    <t xml:space="preserve">731 </t>
  </si>
  <si>
    <t>Actions en matière de traitement des déchets</t>
  </si>
  <si>
    <t>G10</t>
  </si>
  <si>
    <t>G10-Actions en matière de déchets et de propreté urbaine</t>
  </si>
  <si>
    <t xml:space="preserve">61 </t>
  </si>
  <si>
    <t>Eaux et assainissement</t>
  </si>
  <si>
    <t xml:space="preserve">738 </t>
  </si>
  <si>
    <t>Autres actions en faveur du milieu naturel</t>
  </si>
  <si>
    <t>G80</t>
  </si>
  <si>
    <t>G80-Autres actions environnementales</t>
  </si>
  <si>
    <t>Plan de relance (crise sanitaire)-Aménagement et environnement</t>
  </si>
  <si>
    <t>Réseaux et infrastructures</t>
  </si>
  <si>
    <t>8</t>
  </si>
  <si>
    <t xml:space="preserve">80 </t>
  </si>
  <si>
    <t xml:space="preserve">81 </t>
  </si>
  <si>
    <t xml:space="preserve">82 </t>
  </si>
  <si>
    <t>H20-Services communs (Transports publics de voyageurs)</t>
  </si>
  <si>
    <t>H2-Transports publics (hors scolaires)</t>
  </si>
  <si>
    <t xml:space="preserve">821 </t>
  </si>
  <si>
    <t>Routier</t>
  </si>
  <si>
    <t>H21</t>
  </si>
  <si>
    <t>H21-Transport sur route (voyageurs)</t>
  </si>
  <si>
    <t xml:space="preserve">822 </t>
  </si>
  <si>
    <t>Ferroviaire</t>
  </si>
  <si>
    <t>H22</t>
  </si>
  <si>
    <t>H22-Transport ferroviaire (voyageurs)</t>
  </si>
  <si>
    <t xml:space="preserve">824 </t>
  </si>
  <si>
    <t>Fluvial</t>
  </si>
  <si>
    <t>H23</t>
  </si>
  <si>
    <t>H23-Transport fluvial (voyageurs)</t>
  </si>
  <si>
    <t xml:space="preserve">823 </t>
  </si>
  <si>
    <t>Maritime</t>
  </si>
  <si>
    <t>H24</t>
  </si>
  <si>
    <t>H24-Transport maritime (voyageurs)</t>
  </si>
  <si>
    <t xml:space="preserve">825 </t>
  </si>
  <si>
    <t>Aérien</t>
  </si>
  <si>
    <t>H25</t>
  </si>
  <si>
    <t>H25-Transport aérien (voyageurs)</t>
  </si>
  <si>
    <t xml:space="preserve">88 </t>
  </si>
  <si>
    <t>Autres transports</t>
  </si>
  <si>
    <t>H26</t>
  </si>
  <si>
    <t>H26-Transports de marchandises</t>
  </si>
  <si>
    <t>Fret routier</t>
  </si>
  <si>
    <t>Fret ferroviaire</t>
  </si>
  <si>
    <t>Fret fluvial</t>
  </si>
  <si>
    <t>Fret maritime</t>
  </si>
  <si>
    <t>Fret aérien</t>
  </si>
  <si>
    <t xml:space="preserve">622 </t>
  </si>
  <si>
    <t>H32</t>
  </si>
  <si>
    <t>H32-Viabilité hivernale et aléas climatiques</t>
  </si>
  <si>
    <t xml:space="preserve">621 </t>
  </si>
  <si>
    <t>Réseau routier départemental</t>
  </si>
  <si>
    <t>H33</t>
  </si>
  <si>
    <t>H33-Voirie départementale</t>
  </si>
  <si>
    <t xml:space="preserve">60 </t>
  </si>
  <si>
    <t>Services communs (réseaux et infrastructures)</t>
  </si>
  <si>
    <t>H38</t>
  </si>
  <si>
    <t>H38-Autres services de routes et voirie et services communs</t>
  </si>
  <si>
    <t xml:space="preserve">628 </t>
  </si>
  <si>
    <t>Autres réseaux de voirie</t>
  </si>
  <si>
    <t xml:space="preserve">68 </t>
  </si>
  <si>
    <t>Autres réseaux</t>
  </si>
  <si>
    <t xml:space="preserve">62 </t>
  </si>
  <si>
    <t>Routes et voirie</t>
  </si>
  <si>
    <t xml:space="preserve">63 </t>
  </si>
  <si>
    <t>Infrastructures ferroviaires et aéroportuaires</t>
  </si>
  <si>
    <t>H40-Infrastructures de transport (gares, ports etc.)</t>
  </si>
  <si>
    <t>H4-Infrastructures de transport (gares, ports etc.)</t>
  </si>
  <si>
    <t xml:space="preserve">64 </t>
  </si>
  <si>
    <t>Infrastructures fluviales, maritimes et portuaires</t>
  </si>
  <si>
    <t>Plan de relance (crise sanitaire)-Réseaux et infrastructures</t>
  </si>
  <si>
    <t>J00-Services communs (action économique), R&amp;D et autres actions économiques</t>
  </si>
  <si>
    <t>Services communs (action économique)</t>
  </si>
  <si>
    <t>Actions sectorielles (indéterminées)</t>
  </si>
  <si>
    <t>Structures d’animation et de développement économique</t>
  </si>
  <si>
    <t>J02</t>
  </si>
  <si>
    <t>J02-Structures d’animation et de développement économique</t>
  </si>
  <si>
    <t xml:space="preserve">95 </t>
  </si>
  <si>
    <t>Maintien et développement des services publics non départementaux</t>
  </si>
  <si>
    <t>Agriculture et pêche</t>
  </si>
  <si>
    <t>J10-Agriculture, pêche et agro-alimentaire (indéterminé)</t>
  </si>
  <si>
    <t>Laboratoire départemental</t>
  </si>
  <si>
    <t>J11</t>
  </si>
  <si>
    <t>J11-Laboratoires départementaux</t>
  </si>
  <si>
    <t>J12</t>
  </si>
  <si>
    <t>J12-Autres agriculture</t>
  </si>
  <si>
    <t xml:space="preserve">93 </t>
  </si>
  <si>
    <t xml:space="preserve">94 </t>
  </si>
  <si>
    <t xml:space="preserve">Nomenclature des régions et CTU - Codes fonctionnels </t>
  </si>
  <si>
    <t>TABLE DE CORRESPONDANCE M71 / M57</t>
  </si>
  <si>
    <t>M71</t>
  </si>
  <si>
    <t>NOMENCLATURE INTERMÉDIAIRE (DETAILLÉE - M57 / M71)</t>
  </si>
  <si>
    <t>A0-Administration générale</t>
  </si>
  <si>
    <t>0202</t>
  </si>
  <si>
    <t>0201</t>
  </si>
  <si>
    <t>Conseil régional</t>
  </si>
  <si>
    <t>A10-Conseils, assemblée délibérante</t>
  </si>
  <si>
    <t>Conseil économique et social régional</t>
  </si>
  <si>
    <t>A12</t>
  </si>
  <si>
    <t>A12-Conseil économique et social régional ou Conseil de développement</t>
  </si>
  <si>
    <t>A13</t>
  </si>
  <si>
    <t>A13-Conseil de la culture, de l'éducation et de l'environnement</t>
  </si>
  <si>
    <t>Autres organismes</t>
  </si>
  <si>
    <t>A18</t>
  </si>
  <si>
    <t>A18-Autres instances</t>
  </si>
  <si>
    <t>Autres instances (internationales)</t>
  </si>
  <si>
    <t>Actions interrégionales, européennes et internationales</t>
  </si>
  <si>
    <t>A21-Subvention globale</t>
  </si>
  <si>
    <t>A22</t>
  </si>
  <si>
    <t>A22-Actions interrégionales</t>
  </si>
  <si>
    <t>Ations européennes</t>
  </si>
  <si>
    <t>A23</t>
  </si>
  <si>
    <t>A23-Actions européennes</t>
  </si>
  <si>
    <t>A24</t>
  </si>
  <si>
    <t>A24-Aide publique au développement</t>
  </si>
  <si>
    <t>Autres actions internationales</t>
  </si>
  <si>
    <t>A28-Autres actions</t>
  </si>
  <si>
    <t>A25</t>
  </si>
  <si>
    <t>A25-Gestion des fonds européens (indéterminé)</t>
  </si>
  <si>
    <t>A26</t>
  </si>
  <si>
    <t>A26-FSE</t>
  </si>
  <si>
    <t>A27</t>
  </si>
  <si>
    <t>A27-FEDER</t>
  </si>
  <si>
    <t>A29</t>
  </si>
  <si>
    <t>A29-Autres (FEADER et FEAMP)</t>
  </si>
  <si>
    <t>630</t>
  </si>
  <si>
    <t>A2A</t>
  </si>
  <si>
    <t>A2A-FEADER</t>
  </si>
  <si>
    <t>A2B</t>
  </si>
  <si>
    <t>A2B-FEAMP</t>
  </si>
  <si>
    <t>B00-Sécurité</t>
  </si>
  <si>
    <t>1</t>
  </si>
  <si>
    <t>Formation profesionnelle et apprentissage</t>
  </si>
  <si>
    <t>2</t>
  </si>
  <si>
    <t>Services communs (formation professionnelle et apprentissage)</t>
  </si>
  <si>
    <t>Sécurité (enseignement, form prof, apprentissage)</t>
  </si>
  <si>
    <t>C09</t>
  </si>
  <si>
    <t>C09-Sécurité (enseignement, formation professionnelle, apprentissage)</t>
  </si>
  <si>
    <t>C22-Lycées publics</t>
  </si>
  <si>
    <t>C23</t>
  </si>
  <si>
    <t>C23-Lycées privés</t>
  </si>
  <si>
    <t>C32-Formation professionnelle (indéterminé)</t>
  </si>
  <si>
    <t>C33</t>
  </si>
  <si>
    <t>C33-Insertion sociale et professionnelle des personnes en recherche d’emploi</t>
  </si>
  <si>
    <t>C34</t>
  </si>
  <si>
    <t>C34-Formation professionnalisante des personnes en recherche d’emploi</t>
  </si>
  <si>
    <t>Formation continue des personnes en recherche d’emploi</t>
  </si>
  <si>
    <t>C35</t>
  </si>
  <si>
    <t>C35-Formation certifiante des personnes en recherche d’emploi</t>
  </si>
  <si>
    <t>C36</t>
  </si>
  <si>
    <t>C36-Formation des actifs occupés</t>
  </si>
  <si>
    <t>115</t>
  </si>
  <si>
    <t>C37</t>
  </si>
  <si>
    <t>C37-Rémunération des stagiaires</t>
  </si>
  <si>
    <t>116</t>
  </si>
  <si>
    <t>C38</t>
  </si>
  <si>
    <t>C38-Autres (formation professionnelle)</t>
  </si>
  <si>
    <t>C39</t>
  </si>
  <si>
    <t>C39-Apprentissage</t>
  </si>
  <si>
    <t>C30-Formation sanitaire et sociale</t>
  </si>
  <si>
    <t>Participations à des cités mixtes</t>
  </si>
  <si>
    <t>C84</t>
  </si>
  <si>
    <t>C84-Cités scolaires</t>
  </si>
  <si>
    <t>14</t>
  </si>
  <si>
    <t>Plan de relance (crise sanitaire)-Formation professionnelle</t>
  </si>
  <si>
    <t>Plan de relance (crise sanitaire)-Enseignement, form. prof. , apprentissage</t>
  </si>
  <si>
    <t>Culture, sports et loisirs</t>
  </si>
  <si>
    <t>Services communs (culture, sports, loisirs)</t>
  </si>
  <si>
    <t>37</t>
  </si>
  <si>
    <t>Sécurité (culture, sports, loisirs)</t>
  </si>
  <si>
    <t>Sécurité (culture, vie sociale, jeunesse, sports, loisirs)</t>
  </si>
  <si>
    <t>D09</t>
  </si>
  <si>
    <t>D09-Sécurité (culture, vie sociale, jeunese, sports, loisirs)</t>
  </si>
  <si>
    <t>Enseignement artistique</t>
  </si>
  <si>
    <t>Activités culturelles et artistiques</t>
  </si>
  <si>
    <t>Patrimoine (bibliothèques, musées, monuments...)</t>
  </si>
  <si>
    <t>D14-Conservation, diffusion et entretien du patrimoine</t>
  </si>
  <si>
    <t>Loisirs</t>
  </si>
  <si>
    <t>Plan de relance (crise sanitaire)-Culture, vie sociale, sports, loisirs</t>
  </si>
  <si>
    <t>D9-Plan de relance (crise sanitaire)-Culture, vie sociale, sports, loisirs</t>
  </si>
  <si>
    <t>D90-Plan de relance (crise sanitaire)-Culture, vie sociale, sports, loisirs</t>
  </si>
  <si>
    <t>Santé et action sociale</t>
  </si>
  <si>
    <t>E10-Santé (hors sécurité alimentaire)</t>
  </si>
  <si>
    <t>47</t>
  </si>
  <si>
    <t>E13</t>
  </si>
  <si>
    <t>E13-Sécurité alimentaire</t>
  </si>
  <si>
    <t>E20-Action sociale</t>
  </si>
  <si>
    <t>E2-Action sociale</t>
  </si>
  <si>
    <t>Autres actions de prévention</t>
  </si>
  <si>
    <t>5</t>
  </si>
  <si>
    <t>F09</t>
  </si>
  <si>
    <t>F09-Sécurité (aménagement des territoires et habitat)</t>
  </si>
  <si>
    <t>F11</t>
  </si>
  <si>
    <t>F11-Politique de la ville</t>
  </si>
  <si>
    <t>F12</t>
  </si>
  <si>
    <t>F12-Agglomérations et villes moyennes</t>
  </si>
  <si>
    <t>F15</t>
  </si>
  <si>
    <t>F15-Actions en faveur du littoral</t>
  </si>
  <si>
    <t>Technologies de l’information et de la communication</t>
  </si>
  <si>
    <t>F16</t>
  </si>
  <si>
    <t>F16-Technologies de l’information et de la communication</t>
  </si>
  <si>
    <t>Autres actions (aménagement des territoires et habitat)</t>
  </si>
  <si>
    <t>F18-Aménagement et autres développement urbains</t>
  </si>
  <si>
    <t>Habitat - (Logement)</t>
  </si>
  <si>
    <t>F20-Habitat - (Logement)</t>
  </si>
  <si>
    <t>F2-Habitat - (Logement)</t>
  </si>
  <si>
    <t>G00-Services communs (environnement)</t>
  </si>
  <si>
    <t>G01</t>
  </si>
  <si>
    <t>G01-Actions transversales (environnement)</t>
  </si>
  <si>
    <t>Actions en matière des déchets</t>
  </si>
  <si>
    <t>7222</t>
  </si>
  <si>
    <t>Politique de l’eau</t>
  </si>
  <si>
    <t>Patrimoine naturel</t>
  </si>
  <si>
    <t>G81-Patrimoine naturel et gestion des risques technologiques</t>
  </si>
  <si>
    <t>Politique de l’air</t>
  </si>
  <si>
    <t>G83</t>
  </si>
  <si>
    <t>G83-Politique de l'air</t>
  </si>
  <si>
    <t>Politique de l’énergie</t>
  </si>
  <si>
    <t>G85</t>
  </si>
  <si>
    <t>G85-Politique de l'énergie</t>
  </si>
  <si>
    <t>Environnement des infrastructures de transport</t>
  </si>
  <si>
    <t>G87</t>
  </si>
  <si>
    <t>G87-Environnement des infrastructures de transports</t>
  </si>
  <si>
    <t>G88-Autres actions (environnement)</t>
  </si>
  <si>
    <t>H-Transports</t>
  </si>
  <si>
    <t>H00-Services communs (transports)</t>
  </si>
  <si>
    <t>H0-Services communs et sécurité (transports)</t>
  </si>
  <si>
    <t>H09</t>
  </si>
  <si>
    <t>H09-Sécurité (transports)</t>
  </si>
  <si>
    <t>Transports en commun de voyageurs</t>
  </si>
  <si>
    <t>Services communs (transp voyageurs)</t>
  </si>
  <si>
    <t>Transport ferroviaire régional de voyageurs</t>
  </si>
  <si>
    <t>Transport ferroviaire de voyageurs</t>
  </si>
  <si>
    <t>H22-Transport ferroviaire (de voyageurs)</t>
  </si>
  <si>
    <t>Autres transports en commun (de voyageurs)</t>
  </si>
  <si>
    <t>H28</t>
  </si>
  <si>
    <t>H28-Autres transports de voyageurs</t>
  </si>
  <si>
    <t>Transports interurbains</t>
  </si>
  <si>
    <t>Transports mixtes</t>
  </si>
  <si>
    <t>H23-Services communs (transports de marchandises)</t>
  </si>
  <si>
    <t>884</t>
  </si>
  <si>
    <t>Transports ferroviaires de marchandises</t>
  </si>
  <si>
    <t>H24-Fret ferroviaire (marchandises)</t>
  </si>
  <si>
    <t>883</t>
  </si>
  <si>
    <t>Transports fluviaux</t>
  </si>
  <si>
    <t>H25-Fret fluvial (marchandises)</t>
  </si>
  <si>
    <t>882</t>
  </si>
  <si>
    <t>Transports maritimes</t>
  </si>
  <si>
    <t>H26-Fret maritime (marchandises)</t>
  </si>
  <si>
    <t>881</t>
  </si>
  <si>
    <t>Transports aériens</t>
  </si>
  <si>
    <t>H27</t>
  </si>
  <si>
    <t>H27-Fret aérien (marchandises)</t>
  </si>
  <si>
    <t>888</t>
  </si>
  <si>
    <t>Autres transports (de marchandises)</t>
  </si>
  <si>
    <t>H29</t>
  </si>
  <si>
    <t>H29-Autres transports (de marchandises)</t>
  </si>
  <si>
    <t>H30-Routes et voirie (indéterminé, viabilité hivernale, équipements de voirie)</t>
  </si>
  <si>
    <t>H31</t>
  </si>
  <si>
    <t>H31-Voirie nationale</t>
  </si>
  <si>
    <t>H32-Voirie régionale</t>
  </si>
  <si>
    <t>Autres liaisons</t>
  </si>
  <si>
    <t>H34</t>
  </si>
  <si>
    <t>H34-Voirie métropolitaine</t>
  </si>
  <si>
    <t>H35</t>
  </si>
  <si>
    <t>H35-Voirie communale</t>
  </si>
  <si>
    <t>H36</t>
  </si>
  <si>
    <t>H36-Sécurité routière</t>
  </si>
  <si>
    <t>Pas grave (0)</t>
  </si>
  <si>
    <t>H40-Infrastructures (indéterminé)</t>
  </si>
  <si>
    <t>H41</t>
  </si>
  <si>
    <t>H41-Gares (y compris routières et fluviales) et infrastructures ferroviaires</t>
  </si>
  <si>
    <t>886</t>
  </si>
  <si>
    <t>Infrastructures portuaires et aéroportuaires</t>
  </si>
  <si>
    <t>854</t>
  </si>
  <si>
    <t>H42</t>
  </si>
  <si>
    <t>H42-Infrastructures portuaires et aéroportuaires</t>
  </si>
  <si>
    <t>885</t>
  </si>
  <si>
    <t>H43</t>
  </si>
  <si>
    <t>H43-Liaisons multimodales</t>
  </si>
  <si>
    <t>J07</t>
  </si>
  <si>
    <t>J07 R&amp;D</t>
  </si>
  <si>
    <t>J08</t>
  </si>
  <si>
    <t>J08-Autres actions économiques</t>
  </si>
  <si>
    <t>Agriculture, pêche, agro-alimentaire</t>
  </si>
  <si>
    <t>Industrie, artisanat, commerce et autres services</t>
  </si>
  <si>
    <t>Tourisme et thermalisme</t>
  </si>
  <si>
    <t>Fonctionnement (hors charges fi.) 
en millions €</t>
  </si>
  <si>
    <t>Investissement
(hors remboursements de dette) en millions €</t>
  </si>
  <si>
    <t>Hors champ (BP des syndicats mixtes)</t>
  </si>
  <si>
    <t>Ensemble Collectivités locales</t>
  </si>
  <si>
    <t>montants non consolidés des flux entre BP et BA, et entre niveaux de collectivités.</t>
  </si>
  <si>
    <t>Fonctionnement (hors charges financières)
en millions €</t>
  </si>
  <si>
    <t>Services généraux (y c. plan de relance)</t>
  </si>
  <si>
    <t>charges financières</t>
  </si>
  <si>
    <t>Non ventilé</t>
  </si>
  <si>
    <t>La Ville de Paris est considérée comme une commune.</t>
  </si>
  <si>
    <t>(1) Population totale au sens de l'Insee (=municipale+comptée à part), au 1er janvier, résidant dans le champ retenu pour les dépenses des communes : communes de 3500 habitants ou plus.</t>
  </si>
  <si>
    <t>Champ retenu</t>
  </si>
  <si>
    <t>dont : Communes dans le champ</t>
  </si>
  <si>
    <t>: Ville de Paris</t>
  </si>
  <si>
    <t>Communes hors champ</t>
  </si>
  <si>
    <t>Ensemble communes</t>
  </si>
  <si>
    <t>Communes dans le champ</t>
  </si>
  <si>
    <t>Ville de Paris</t>
  </si>
  <si>
    <t>Ensemble des activités (b)</t>
  </si>
  <si>
    <t xml:space="preserve">Services généraux </t>
  </si>
  <si>
    <t>en € / habitant (1)</t>
  </si>
  <si>
    <t>F. Présentation fonctionnelle des comptes en 2023</t>
  </si>
  <si>
    <t xml:space="preserve">Services communs </t>
  </si>
  <si>
    <t>2023 : Reprise du RSA par l'état pour l'Ariège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</si>
</sst>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sz val="9"/>
      <color rgb="FFFF0000"/>
      <name val="Arial"/>
      <family val="2"/>
    </font>
    <font>
      <b/>
      <sz val="10"/>
      <color rgb="FFFF0000"/>
      <name val="Arial"/>
      <family val="2"/>
    </font>
    <font>
      <b/>
      <sz val="12"/>
      <color rgb="FFFF0000"/>
      <name val="Arial"/>
      <family val="2"/>
    </font>
    <font>
      <b/>
      <sz val="10"/>
      <color theme="1"/>
      <name val="Arial"/>
      <family val="2"/>
    </font>
    <font>
      <i/>
      <sz val="10"/>
      <color theme="1"/>
      <name val="Arial"/>
      <family val="2"/>
    </font>
    <font>
      <sz val="10"/>
      <color theme="1"/>
      <name val="Arial"/>
      <family val="2"/>
    </font>
    <font>
      <b/>
      <i/>
      <sz val="10"/>
      <name val="Arial"/>
      <family val="2"/>
    </font>
    <font>
      <sz val="9"/>
      <name val="Arial"/>
      <family val="2"/>
    </font>
    <font>
      <b/>
      <sz val="10"/>
      <name val="Arial"/>
      <family val="2"/>
    </font>
    <font>
      <i/>
      <sz val="9"/>
      <color theme="1"/>
      <name val="Arial"/>
      <family val="2"/>
    </font>
    <font>
      <i/>
      <sz val="9"/>
      <name val="Arial"/>
      <family val="2"/>
    </font>
    <font>
      <b/>
      <sz val="11"/>
      <color rgb="FF000000"/>
      <name val="Arial"/>
      <family val="2"/>
    </font>
    <font>
      <sz val="11"/>
      <color rgb="FF000000"/>
      <name val="Arial"/>
      <family val="2"/>
    </font>
    <font>
      <sz val="10"/>
      <color rgb="FF000000"/>
      <name val="Arial"/>
      <family val="2"/>
    </font>
    <font>
      <b/>
      <sz val="11"/>
      <color theme="1"/>
      <name val="Arial"/>
      <family val="2"/>
    </font>
    <font>
      <sz val="8"/>
      <name val="Arial"/>
      <family val="2"/>
    </font>
    <font>
      <i/>
      <sz val="10"/>
      <name val="Arial"/>
      <family val="2"/>
    </font>
    <font>
      <b/>
      <i/>
      <sz val="9"/>
      <name val="Arial"/>
      <family val="2"/>
    </font>
    <font>
      <i/>
      <sz val="10"/>
      <color rgb="FFFF0000"/>
      <name val="Arial"/>
      <family val="2"/>
    </font>
    <font>
      <sz val="10"/>
      <color rgb="FFFF0000"/>
      <name val="Arial"/>
      <family val="2"/>
    </font>
    <font>
      <b/>
      <sz val="12"/>
      <name val="Arial"/>
      <family val="2"/>
    </font>
    <font>
      <sz val="10"/>
      <color indexed="12"/>
      <name val="Arial"/>
      <family val="2"/>
    </font>
    <font>
      <b/>
      <vertAlign val="superscript"/>
      <sz val="12"/>
      <name val="Arial"/>
      <family val="2"/>
    </font>
    <font>
      <b/>
      <sz val="9"/>
      <color theme="1"/>
      <name val="Arial"/>
      <family val="2"/>
    </font>
    <font>
      <b/>
      <vertAlign val="superscript"/>
      <sz val="9"/>
      <color theme="1"/>
      <name val="Arial"/>
      <family val="2"/>
    </font>
    <font>
      <i/>
      <vertAlign val="superscript"/>
      <sz val="10"/>
      <color theme="1"/>
      <name val="Arial"/>
      <family val="2"/>
    </font>
    <font>
      <b/>
      <vertAlign val="superscript"/>
      <sz val="10"/>
      <color theme="1"/>
      <name val="Arial"/>
      <family val="2"/>
    </font>
    <font>
      <b/>
      <sz val="14"/>
      <color rgb="FFFF0000"/>
      <name val="Arial"/>
      <family val="2"/>
    </font>
    <font>
      <b/>
      <sz val="18"/>
      <name val="Arial"/>
      <family val="2"/>
    </font>
    <font>
      <sz val="12"/>
      <name val="Arial"/>
      <family val="2"/>
    </font>
    <font>
      <b/>
      <sz val="16"/>
      <name val="Arial"/>
      <family val="2"/>
    </font>
    <font>
      <sz val="16"/>
      <name val="Arial"/>
      <family val="2"/>
    </font>
    <font>
      <sz val="15"/>
      <name val="Arial"/>
      <family val="2"/>
    </font>
    <font>
      <sz val="13"/>
      <name val="Arial"/>
      <family val="2"/>
    </font>
    <font>
      <b/>
      <sz val="13"/>
      <color rgb="FFFF0000"/>
      <name val="Arial"/>
      <family val="2"/>
    </font>
    <font>
      <b/>
      <sz val="11"/>
      <name val="Arial"/>
      <family val="2"/>
    </font>
    <font>
      <sz val="11"/>
      <name val="Arial"/>
      <family val="2"/>
    </font>
    <font>
      <sz val="10"/>
      <name val="MS Sans Serif"/>
      <family val="2"/>
    </font>
    <font>
      <sz val="11"/>
      <color rgb="FFFF0000"/>
      <name val="Arial"/>
      <family val="2"/>
    </font>
    <font>
      <sz val="12"/>
      <color rgb="FFFF0000"/>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
      <patternFill patternType="solid">
        <fgColor indexed="65"/>
        <bgColor indexed="64"/>
      </patternFill>
    </fill>
    <fill>
      <patternFill patternType="solid">
        <fgColor theme="7" tint="0.79998168889431442"/>
        <bgColor indexed="64"/>
      </patternFill>
    </fill>
    <fill>
      <patternFill patternType="solid">
        <fgColor rgb="FFEABCC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79998168889431442"/>
        <bgColor theme="0"/>
      </patternFill>
    </fill>
    <fill>
      <patternFill patternType="solid">
        <fgColor rgb="FFFFCCCC"/>
        <bgColor indexed="64"/>
      </patternFill>
    </fill>
    <fill>
      <patternFill patternType="solid">
        <fgColor theme="4" tint="0.39997558519241921"/>
        <bgColor indexed="64"/>
      </patternFill>
    </fill>
  </fills>
  <borders count="56">
    <border>
      <left/>
      <right/>
      <top/>
      <bottom/>
      <diagonal/>
    </border>
    <border>
      <left/>
      <right/>
      <top style="thin">
        <color indexed="64"/>
      </top>
      <bottom style="thin">
        <color indexed="64"/>
      </bottom>
      <diagonal/>
    </border>
    <border>
      <left/>
      <right/>
      <top style="medium">
        <color auto="1"/>
      </top>
      <bottom style="thin">
        <color rgb="FF000000"/>
      </bottom>
      <diagonal/>
    </border>
    <border>
      <left/>
      <right/>
      <top style="medium">
        <color auto="1"/>
      </top>
      <bottom style="thin">
        <color indexed="64"/>
      </bottom>
      <diagonal/>
    </border>
    <border>
      <left/>
      <right/>
      <top/>
      <bottom style="thin">
        <color indexed="64"/>
      </bottom>
      <diagonal/>
    </border>
    <border>
      <left/>
      <right/>
      <top style="thin">
        <color indexed="64"/>
      </top>
      <bottom/>
      <diagonal/>
    </border>
    <border>
      <left/>
      <right/>
      <top style="thin">
        <color rgb="FF000000"/>
      </top>
      <bottom/>
      <diagonal/>
    </border>
    <border>
      <left/>
      <right/>
      <top style="thin">
        <color rgb="FF000000"/>
      </top>
      <bottom style="medium">
        <color rgb="FF000000"/>
      </bottom>
      <diagonal/>
    </border>
    <border>
      <left/>
      <right/>
      <top style="medium">
        <color rgb="FF000000"/>
      </top>
      <bottom style="medium">
        <color rgb="FF000000"/>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bottom style="thick">
        <color rgb="FF000000"/>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indexed="64"/>
      </left>
      <right style="medium">
        <color indexed="64"/>
      </right>
      <top/>
      <bottom/>
      <diagonal/>
    </border>
    <border>
      <left/>
      <right/>
      <top style="thin">
        <color auto="1"/>
      </top>
      <bottom style="thin">
        <color rgb="FF000000"/>
      </bottom>
      <diagonal/>
    </border>
    <border>
      <left/>
      <right/>
      <top/>
      <bottom style="medium">
        <color rgb="FF000000"/>
      </bottom>
      <diagonal/>
    </border>
    <border>
      <left/>
      <right/>
      <top style="thin">
        <color auto="1"/>
      </top>
      <bottom style="medium">
        <color auto="1"/>
      </bottom>
      <diagonal/>
    </border>
    <border>
      <left/>
      <right/>
      <top style="thin">
        <color rgb="FF000000"/>
      </top>
      <bottom style="thin">
        <color rgb="FF000000"/>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s>
  <cellStyleXfs count="8">
    <xf numFmtId="0" fontId="0" fillId="0" borderId="0"/>
    <xf numFmtId="9" fontId="1" fillId="0" borderId="0" applyFont="0" applyFill="0" applyBorder="0" applyAlignment="0" applyProtection="0"/>
    <xf numFmtId="0" fontId="3" fillId="0" borderId="0"/>
    <xf numFmtId="0" fontId="3" fillId="0" borderId="0"/>
    <xf numFmtId="0" fontId="3" fillId="0" borderId="0"/>
    <xf numFmtId="3" fontId="3" fillId="0" borderId="0"/>
    <xf numFmtId="0" fontId="42" fillId="0" borderId="0"/>
    <xf numFmtId="0" fontId="42" fillId="0" borderId="0"/>
  </cellStyleXfs>
  <cellXfs count="1062">
    <xf numFmtId="0" fontId="0" fillId="0" borderId="0" xfId="0"/>
    <xf numFmtId="3" fontId="5" fillId="3" borderId="0" xfId="3" applyNumberFormat="1" applyFont="1" applyFill="1" applyBorder="1" applyAlignment="1" applyProtection="1">
      <alignment horizontal="left" vertical="center"/>
    </xf>
    <xf numFmtId="0" fontId="6" fillId="3" borderId="0" xfId="2" applyFont="1" applyFill="1" applyAlignment="1">
      <alignment vertical="center"/>
    </xf>
    <xf numFmtId="0" fontId="3" fillId="0" borderId="0" xfId="3" applyFont="1" applyFill="1" applyAlignment="1">
      <alignment vertical="center"/>
    </xf>
    <xf numFmtId="0" fontId="0" fillId="3" borderId="0" xfId="0" applyFont="1" applyFill="1" applyAlignment="1">
      <alignment horizontal="left"/>
    </xf>
    <xf numFmtId="0" fontId="0" fillId="3" borderId="0" xfId="0" applyFill="1"/>
    <xf numFmtId="0" fontId="0" fillId="3" borderId="0" xfId="0" applyFont="1" applyFill="1"/>
    <xf numFmtId="0" fontId="7" fillId="3" borderId="0" xfId="3" applyFont="1" applyFill="1" applyAlignment="1">
      <alignment horizontal="left" wrapText="1"/>
    </xf>
    <xf numFmtId="0" fontId="3" fillId="3" borderId="0" xfId="4" applyFont="1" applyFill="1" applyAlignment="1">
      <alignment vertical="center"/>
    </xf>
    <xf numFmtId="0" fontId="7" fillId="3" borderId="0" xfId="3" applyFont="1" applyFill="1" applyBorder="1" applyAlignment="1">
      <alignment horizontal="left" wrapText="1"/>
    </xf>
    <xf numFmtId="0" fontId="3" fillId="3" borderId="0" xfId="3" applyFont="1" applyFill="1" applyAlignment="1">
      <alignment vertical="center"/>
    </xf>
    <xf numFmtId="3" fontId="5" fillId="3" borderId="0" xfId="3" applyNumberFormat="1" applyFont="1" applyFill="1" applyBorder="1" applyAlignment="1" applyProtection="1">
      <alignment horizontal="left" vertical="center" wrapText="1"/>
    </xf>
    <xf numFmtId="0" fontId="8" fillId="3" borderId="0" xfId="0" applyFont="1" applyFill="1" applyAlignment="1">
      <alignment horizontal="left"/>
    </xf>
    <xf numFmtId="0" fontId="9" fillId="3" borderId="0" xfId="0" applyFont="1" applyFill="1" applyBorder="1" applyAlignment="1"/>
    <xf numFmtId="0" fontId="10" fillId="3" borderId="0" xfId="0" applyFont="1" applyFill="1" applyBorder="1" applyAlignment="1">
      <alignment vertical="top" wrapText="1"/>
    </xf>
    <xf numFmtId="0" fontId="9" fillId="3" borderId="0" xfId="0" applyFont="1" applyFill="1" applyBorder="1" applyAlignment="1">
      <alignment horizontal="right"/>
    </xf>
    <xf numFmtId="0" fontId="10" fillId="3" borderId="0" xfId="0" applyFont="1" applyFill="1"/>
    <xf numFmtId="3" fontId="12" fillId="3" borderId="0" xfId="3" applyNumberFormat="1"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13" fillId="2" borderId="2" xfId="0" applyFont="1" applyFill="1" applyBorder="1" applyAlignment="1">
      <alignment horizontal="center" vertical="center" wrapText="1"/>
    </xf>
    <xf numFmtId="0" fontId="13" fillId="2" borderId="3" xfId="4" applyFont="1" applyFill="1" applyBorder="1" applyAlignment="1">
      <alignment horizontal="center" vertical="center" wrapText="1"/>
    </xf>
    <xf numFmtId="0" fontId="3"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8" fillId="3" borderId="0" xfId="0" applyFont="1" applyFill="1" applyBorder="1" applyAlignment="1">
      <alignment horizontal="left" vertical="top" wrapText="1"/>
    </xf>
    <xf numFmtId="3" fontId="8" fillId="3" borderId="0" xfId="0" applyNumberFormat="1" applyFont="1" applyFill="1" applyBorder="1" applyAlignment="1">
      <alignment horizontal="right" vertical="top" wrapText="1" indent="1"/>
    </xf>
    <xf numFmtId="3" fontId="13" fillId="2" borderId="0" xfId="0" applyNumberFormat="1" applyFont="1" applyFill="1" applyBorder="1" applyAlignment="1">
      <alignment horizontal="right" vertical="top" wrapText="1" indent="1"/>
    </xf>
    <xf numFmtId="164" fontId="8" fillId="3" borderId="0" xfId="1" applyNumberFormat="1" applyFont="1" applyFill="1" applyBorder="1" applyAlignment="1">
      <alignment vertical="top" wrapText="1"/>
    </xf>
    <xf numFmtId="165" fontId="8" fillId="3" borderId="0" xfId="0" applyNumberFormat="1" applyFont="1" applyFill="1" applyBorder="1" applyAlignment="1">
      <alignment vertical="center" wrapText="1"/>
    </xf>
    <xf numFmtId="0" fontId="2" fillId="0" borderId="0" xfId="0" applyFont="1"/>
    <xf numFmtId="165" fontId="8" fillId="3" borderId="0" xfId="0" applyNumberFormat="1" applyFont="1" applyFill="1" applyBorder="1" applyAlignment="1">
      <alignment vertical="top" wrapText="1"/>
    </xf>
    <xf numFmtId="0" fontId="10" fillId="3" borderId="0" xfId="0" applyFont="1" applyFill="1" applyBorder="1" applyAlignment="1">
      <alignment horizontal="left" vertical="top" wrapText="1"/>
    </xf>
    <xf numFmtId="3" fontId="10" fillId="3" borderId="0" xfId="0" applyNumberFormat="1" applyFont="1" applyFill="1" applyBorder="1" applyAlignment="1">
      <alignment horizontal="right" vertical="top" wrapText="1" indent="1"/>
    </xf>
    <xf numFmtId="3" fontId="3" fillId="2" borderId="0" xfId="0" applyNumberFormat="1" applyFont="1" applyFill="1" applyBorder="1" applyAlignment="1">
      <alignment horizontal="right" vertical="top" wrapText="1" indent="1"/>
    </xf>
    <xf numFmtId="164" fontId="10" fillId="3" borderId="0" xfId="1" applyNumberFormat="1" applyFont="1" applyFill="1" applyBorder="1" applyAlignment="1">
      <alignment vertical="top" wrapText="1"/>
    </xf>
    <xf numFmtId="165" fontId="10" fillId="3" borderId="0" xfId="0" applyNumberFormat="1" applyFont="1" applyFill="1" applyBorder="1" applyAlignment="1">
      <alignment vertical="top" wrapText="1"/>
    </xf>
    <xf numFmtId="0" fontId="0" fillId="0" borderId="0" xfId="0" applyFont="1"/>
    <xf numFmtId="0" fontId="10" fillId="3" borderId="4" xfId="0" applyFont="1" applyFill="1" applyBorder="1" applyAlignment="1">
      <alignment horizontal="left" vertical="top" wrapText="1"/>
    </xf>
    <xf numFmtId="3" fontId="10" fillId="3" borderId="4" xfId="0" applyNumberFormat="1" applyFont="1" applyFill="1" applyBorder="1" applyAlignment="1">
      <alignment horizontal="right" vertical="center" wrapText="1" indent="1"/>
    </xf>
    <xf numFmtId="3" fontId="3" fillId="2" borderId="4" xfId="0" applyNumberFormat="1" applyFont="1" applyFill="1" applyBorder="1" applyAlignment="1">
      <alignment horizontal="right" vertical="center" wrapText="1" indent="1"/>
    </xf>
    <xf numFmtId="164" fontId="10" fillId="3" borderId="4" xfId="1" applyNumberFormat="1" applyFont="1" applyFill="1" applyBorder="1" applyAlignment="1">
      <alignment vertical="center" wrapText="1"/>
    </xf>
    <xf numFmtId="165" fontId="10" fillId="3" borderId="4" xfId="0" applyNumberFormat="1" applyFont="1" applyFill="1" applyBorder="1" applyAlignment="1">
      <alignment vertical="center" wrapText="1"/>
    </xf>
    <xf numFmtId="0" fontId="13" fillId="0" borderId="0" xfId="0" applyFont="1"/>
    <xf numFmtId="0" fontId="3" fillId="0" borderId="0" xfId="0" applyFont="1"/>
    <xf numFmtId="0" fontId="8" fillId="3" borderId="5" xfId="0" applyFont="1" applyFill="1" applyBorder="1" applyAlignment="1">
      <alignment horizontal="left" vertical="top" wrapText="1"/>
    </xf>
    <xf numFmtId="3" fontId="8" fillId="3" borderId="5" xfId="0" applyNumberFormat="1" applyFont="1" applyFill="1" applyBorder="1" applyAlignment="1">
      <alignment horizontal="right" vertical="top" wrapText="1" indent="1"/>
    </xf>
    <xf numFmtId="3" fontId="13" fillId="2" borderId="5" xfId="0" applyNumberFormat="1" applyFont="1" applyFill="1" applyBorder="1" applyAlignment="1">
      <alignment horizontal="right" vertical="top" wrapText="1" indent="1"/>
    </xf>
    <xf numFmtId="164" fontId="8" fillId="3" borderId="5" xfId="1" applyNumberFormat="1" applyFont="1" applyFill="1" applyBorder="1" applyAlignment="1">
      <alignment vertical="top" wrapText="1"/>
    </xf>
    <xf numFmtId="165" fontId="8" fillId="3" borderId="5" xfId="0" applyNumberFormat="1" applyFont="1" applyFill="1" applyBorder="1" applyAlignment="1">
      <alignment vertical="top" wrapText="1"/>
    </xf>
    <xf numFmtId="0" fontId="14" fillId="3" borderId="0" xfId="0" applyFont="1" applyFill="1" applyBorder="1" applyAlignment="1">
      <alignment horizontal="left" vertical="top" wrapText="1"/>
    </xf>
    <xf numFmtId="3" fontId="14" fillId="3" borderId="0" xfId="0" applyNumberFormat="1" applyFont="1" applyFill="1" applyBorder="1" applyAlignment="1">
      <alignment horizontal="right" vertical="top" wrapText="1" indent="1"/>
    </xf>
    <xf numFmtId="3" fontId="15" fillId="2" borderId="0" xfId="0" applyNumberFormat="1" applyFont="1" applyFill="1" applyBorder="1" applyAlignment="1">
      <alignment horizontal="right" vertical="top" wrapText="1" indent="1"/>
    </xf>
    <xf numFmtId="164" fontId="14" fillId="3" borderId="0" xfId="1" applyNumberFormat="1" applyFont="1" applyFill="1" applyBorder="1" applyAlignment="1">
      <alignment vertical="top" wrapText="1"/>
    </xf>
    <xf numFmtId="165" fontId="14" fillId="3" borderId="0" xfId="0" applyNumberFormat="1" applyFont="1" applyFill="1" applyBorder="1" applyAlignment="1">
      <alignment vertical="top" wrapText="1"/>
    </xf>
    <xf numFmtId="0" fontId="14" fillId="3" borderId="0" xfId="0" applyFont="1" applyFill="1" applyBorder="1" applyAlignment="1">
      <alignment horizontal="left" vertical="top" wrapText="1" indent="2"/>
    </xf>
    <xf numFmtId="0" fontId="13" fillId="0" borderId="1" xfId="3" applyFont="1" applyFill="1" applyBorder="1" applyAlignment="1">
      <alignment vertical="center"/>
    </xf>
    <xf numFmtId="3" fontId="13" fillId="3" borderId="1" xfId="5" applyNumberFormat="1" applyFont="1" applyFill="1" applyBorder="1" applyAlignment="1" applyProtection="1">
      <alignment horizontal="right" vertical="center" indent="1"/>
    </xf>
    <xf numFmtId="3" fontId="13" fillId="2" borderId="1" xfId="5" applyNumberFormat="1" applyFont="1" applyFill="1" applyBorder="1" applyAlignment="1" applyProtection="1">
      <alignment horizontal="right" vertical="center" indent="1"/>
    </xf>
    <xf numFmtId="3" fontId="11" fillId="2" borderId="1" xfId="5" applyNumberFormat="1" applyFont="1" applyFill="1" applyBorder="1" applyAlignment="1" applyProtection="1">
      <alignment horizontal="right" vertical="center" indent="1"/>
    </xf>
    <xf numFmtId="164" fontId="13" fillId="3" borderId="1" xfId="5" applyNumberFormat="1" applyFont="1" applyFill="1" applyBorder="1" applyAlignment="1" applyProtection="1">
      <alignment vertical="center"/>
    </xf>
    <xf numFmtId="165" fontId="13" fillId="3" borderId="1" xfId="5" applyNumberFormat="1" applyFont="1" applyFill="1" applyBorder="1" applyAlignment="1" applyProtection="1">
      <alignment horizontal="right" vertical="center" indent="1"/>
    </xf>
    <xf numFmtId="0" fontId="8" fillId="3" borderId="6" xfId="0" applyFont="1" applyFill="1" applyBorder="1" applyAlignment="1">
      <alignment horizontal="left" vertical="top" wrapText="1"/>
    </xf>
    <xf numFmtId="3" fontId="8" fillId="3" borderId="6" xfId="0" applyNumberFormat="1" applyFont="1" applyFill="1" applyBorder="1" applyAlignment="1">
      <alignment horizontal="right" vertical="top" wrapText="1" indent="1"/>
    </xf>
    <xf numFmtId="3" fontId="13" fillId="2" borderId="6" xfId="0" applyNumberFormat="1" applyFont="1" applyFill="1" applyBorder="1" applyAlignment="1">
      <alignment horizontal="right" vertical="top" wrapText="1" indent="1"/>
    </xf>
    <xf numFmtId="164" fontId="8" fillId="3" borderId="6" xfId="1" applyNumberFormat="1" applyFont="1" applyFill="1" applyBorder="1" applyAlignment="1">
      <alignment vertical="top" wrapText="1"/>
    </xf>
    <xf numFmtId="165" fontId="8" fillId="3" borderId="1" xfId="0" applyNumberFormat="1" applyFont="1" applyFill="1" applyBorder="1" applyAlignment="1">
      <alignment vertical="top" wrapText="1"/>
    </xf>
    <xf numFmtId="164" fontId="8" fillId="3" borderId="6" xfId="0" applyNumberFormat="1" applyFont="1" applyFill="1" applyBorder="1" applyAlignment="1">
      <alignment vertical="top" wrapText="1"/>
    </xf>
    <xf numFmtId="0" fontId="10" fillId="3" borderId="7" xfId="0" applyFont="1" applyFill="1" applyBorder="1" applyAlignment="1">
      <alignment horizontal="left" vertical="top" wrapText="1"/>
    </xf>
    <xf numFmtId="3" fontId="10" fillId="3" borderId="7" xfId="0" applyNumberFormat="1" applyFont="1" applyFill="1" applyBorder="1" applyAlignment="1">
      <alignment horizontal="right" vertical="top" wrapText="1" indent="1"/>
    </xf>
    <xf numFmtId="3" fontId="8" fillId="3" borderId="7" xfId="0" applyNumberFormat="1" applyFont="1" applyFill="1" applyBorder="1" applyAlignment="1">
      <alignment horizontal="right" vertical="top" wrapText="1" indent="1"/>
    </xf>
    <xf numFmtId="3" fontId="3" fillId="2" borderId="7" xfId="0" applyNumberFormat="1" applyFont="1" applyFill="1" applyBorder="1" applyAlignment="1">
      <alignment horizontal="right" vertical="top" wrapText="1" indent="1"/>
    </xf>
    <xf numFmtId="164" fontId="10" fillId="3" borderId="7" xfId="1" applyNumberFormat="1" applyFont="1" applyFill="1" applyBorder="1" applyAlignment="1">
      <alignment vertical="top" wrapText="1"/>
    </xf>
    <xf numFmtId="164" fontId="8" fillId="3" borderId="7" xfId="1" applyNumberFormat="1" applyFont="1" applyFill="1" applyBorder="1" applyAlignment="1">
      <alignment vertical="top" wrapText="1"/>
    </xf>
    <xf numFmtId="164" fontId="10" fillId="3" borderId="7" xfId="0" applyNumberFormat="1" applyFont="1" applyFill="1" applyBorder="1" applyAlignment="1">
      <alignment vertical="top" wrapText="1"/>
    </xf>
    <xf numFmtId="0" fontId="10" fillId="3" borderId="8" xfId="0" applyFont="1" applyFill="1" applyBorder="1" applyAlignment="1">
      <alignment horizontal="left" vertical="top" wrapText="1"/>
    </xf>
    <xf numFmtId="3" fontId="10" fillId="3" borderId="8" xfId="0" applyNumberFormat="1" applyFont="1" applyFill="1" applyBorder="1" applyAlignment="1">
      <alignment horizontal="right" vertical="top" wrapText="1" indent="1"/>
    </xf>
    <xf numFmtId="3" fontId="3" fillId="2" borderId="8" xfId="0" applyNumberFormat="1" applyFont="1" applyFill="1" applyBorder="1" applyAlignment="1">
      <alignment horizontal="right" vertical="top" wrapText="1" indent="1"/>
    </xf>
    <xf numFmtId="164" fontId="10" fillId="3" borderId="8" xfId="1" applyNumberFormat="1" applyFont="1" applyFill="1" applyBorder="1" applyAlignment="1">
      <alignment vertical="top" wrapText="1"/>
    </xf>
    <xf numFmtId="165" fontId="10" fillId="3" borderId="9" xfId="0" applyNumberFormat="1" applyFont="1" applyFill="1" applyBorder="1" applyAlignment="1">
      <alignment vertical="top" wrapText="1"/>
    </xf>
    <xf numFmtId="164" fontId="8" fillId="3" borderId="8" xfId="1" applyNumberFormat="1" applyFont="1" applyFill="1" applyBorder="1" applyAlignment="1">
      <alignment vertical="top" wrapText="1"/>
    </xf>
    <xf numFmtId="164" fontId="10" fillId="3" borderId="8" xfId="0" applyNumberFormat="1" applyFont="1" applyFill="1" applyBorder="1" applyAlignment="1">
      <alignment vertical="top" wrapText="1"/>
    </xf>
    <xf numFmtId="0" fontId="14" fillId="3" borderId="0" xfId="0" applyFont="1" applyFill="1" applyAlignment="1">
      <alignment horizontal="left"/>
    </xf>
    <xf numFmtId="0" fontId="0" fillId="0" borderId="0" xfId="0" applyFont="1" applyAlignment="1">
      <alignment horizontal="left"/>
    </xf>
    <xf numFmtId="0" fontId="10" fillId="3" borderId="6" xfId="0" applyFont="1" applyFill="1" applyBorder="1" applyAlignment="1">
      <alignment horizontal="left" vertical="top" wrapText="1"/>
    </xf>
    <xf numFmtId="3" fontId="10" fillId="3" borderId="6" xfId="0" applyNumberFormat="1" applyFont="1" applyFill="1" applyBorder="1" applyAlignment="1">
      <alignment horizontal="right" vertical="top" wrapText="1" indent="1"/>
    </xf>
    <xf numFmtId="3" fontId="3" fillId="2" borderId="6" xfId="0" applyNumberFormat="1" applyFont="1" applyFill="1" applyBorder="1" applyAlignment="1">
      <alignment horizontal="right" vertical="top" wrapText="1" indent="1"/>
    </xf>
    <xf numFmtId="164" fontId="10" fillId="3" borderId="6" xfId="1" applyNumberFormat="1" applyFont="1" applyFill="1" applyBorder="1" applyAlignment="1">
      <alignment vertical="top" wrapText="1"/>
    </xf>
    <xf numFmtId="0" fontId="10" fillId="3" borderId="1" xfId="0" applyFont="1" applyFill="1" applyBorder="1" applyAlignment="1">
      <alignment horizontal="left" vertical="top" wrapText="1"/>
    </xf>
    <xf numFmtId="3" fontId="10" fillId="3" borderId="1" xfId="0" applyNumberFormat="1" applyFont="1" applyFill="1" applyBorder="1" applyAlignment="1">
      <alignment horizontal="right" vertical="top" wrapText="1" indent="1"/>
    </xf>
    <xf numFmtId="3" fontId="3" fillId="2" borderId="1" xfId="0" applyNumberFormat="1" applyFont="1" applyFill="1" applyBorder="1" applyAlignment="1">
      <alignment horizontal="right" vertical="top" wrapText="1" indent="1"/>
    </xf>
    <xf numFmtId="164" fontId="10" fillId="3" borderId="1" xfId="1" applyNumberFormat="1" applyFont="1" applyFill="1" applyBorder="1" applyAlignment="1">
      <alignment vertical="top" wrapText="1"/>
    </xf>
    <xf numFmtId="165" fontId="10" fillId="3" borderId="1" xfId="0" applyNumberFormat="1" applyFont="1" applyFill="1" applyBorder="1" applyAlignment="1">
      <alignment vertical="top" wrapText="1"/>
    </xf>
    <xf numFmtId="3" fontId="17" fillId="4" borderId="10" xfId="0" applyNumberFormat="1" applyFont="1" applyFill="1" applyBorder="1" applyAlignment="1">
      <alignment vertical="top" wrapText="1"/>
    </xf>
    <xf numFmtId="0" fontId="18" fillId="4" borderId="0" xfId="0" applyFont="1" applyFill="1"/>
    <xf numFmtId="0" fontId="18" fillId="4" borderId="11" xfId="0" applyFont="1" applyFill="1" applyBorder="1"/>
    <xf numFmtId="0" fontId="18" fillId="4" borderId="0" xfId="0" applyFont="1" applyFill="1" applyAlignment="1">
      <alignment horizontal="center"/>
    </xf>
    <xf numFmtId="0" fontId="17" fillId="4" borderId="10" xfId="0" applyFont="1" applyFill="1" applyBorder="1" applyAlignment="1">
      <alignment vertical="top" wrapText="1"/>
    </xf>
    <xf numFmtId="3" fontId="12" fillId="3" borderId="0" xfId="3" applyNumberFormat="1" applyFont="1" applyFill="1" applyBorder="1" applyAlignment="1" applyProtection="1">
      <alignment horizontal="left" vertical="center" wrapText="1"/>
    </xf>
    <xf numFmtId="3" fontId="3" fillId="3" borderId="0" xfId="3" applyNumberFormat="1" applyFont="1" applyFill="1" applyAlignment="1">
      <alignment vertical="center"/>
    </xf>
    <xf numFmtId="0" fontId="15" fillId="3" borderId="0" xfId="3" applyFont="1" applyFill="1" applyBorder="1" applyAlignment="1">
      <alignment horizontal="right" vertical="center"/>
    </xf>
    <xf numFmtId="0" fontId="15" fillId="3" borderId="0" xfId="4" applyFont="1" applyFill="1" applyBorder="1" applyAlignment="1">
      <alignment vertical="center"/>
    </xf>
    <xf numFmtId="0" fontId="20" fillId="3" borderId="0" xfId="3" applyFont="1" applyFill="1" applyBorder="1" applyAlignment="1">
      <alignment horizontal="right" vertical="center"/>
    </xf>
    <xf numFmtId="0" fontId="3" fillId="3" borderId="0" xfId="4" applyFont="1" applyFill="1" applyBorder="1" applyAlignment="1">
      <alignment vertical="center"/>
    </xf>
    <xf numFmtId="1" fontId="13" fillId="3" borderId="1" xfId="5" applyNumberFormat="1" applyFont="1" applyFill="1" applyBorder="1" applyAlignment="1" applyProtection="1">
      <alignment horizontal="center" vertical="center" wrapText="1"/>
    </xf>
    <xf numFmtId="0" fontId="11" fillId="3" borderId="0" xfId="4" applyFont="1" applyFill="1" applyBorder="1" applyAlignment="1">
      <alignment horizontal="center" vertical="center" wrapText="1"/>
    </xf>
    <xf numFmtId="0" fontId="13" fillId="3" borderId="0" xfId="3" applyFont="1" applyFill="1" applyBorder="1" applyAlignment="1">
      <alignment horizontal="left" vertical="center" wrapText="1"/>
    </xf>
    <xf numFmtId="3" fontId="13" fillId="3" borderId="0" xfId="5" applyNumberFormat="1" applyFont="1" applyFill="1" applyBorder="1" applyAlignment="1" applyProtection="1">
      <alignment horizontal="right" vertical="center" indent="1"/>
    </xf>
    <xf numFmtId="3" fontId="13" fillId="2" borderId="0" xfId="5" applyNumberFormat="1" applyFont="1" applyFill="1" applyBorder="1" applyAlignment="1" applyProtection="1">
      <alignment horizontal="right" vertical="center" indent="1"/>
    </xf>
    <xf numFmtId="3" fontId="11" fillId="2" borderId="0" xfId="5" applyNumberFormat="1" applyFont="1" applyFill="1" applyBorder="1" applyAlignment="1" applyProtection="1">
      <alignment horizontal="right" vertical="center" indent="1"/>
    </xf>
    <xf numFmtId="164" fontId="13" fillId="3" borderId="0" xfId="5" applyNumberFormat="1" applyFont="1" applyFill="1" applyBorder="1" applyAlignment="1" applyProtection="1">
      <alignment horizontal="right" vertical="center" indent="1"/>
    </xf>
    <xf numFmtId="165" fontId="13" fillId="3" borderId="0" xfId="5" applyNumberFormat="1" applyFont="1" applyFill="1" applyBorder="1" applyAlignment="1" applyProtection="1">
      <alignment horizontal="right" vertical="center" indent="1"/>
    </xf>
    <xf numFmtId="165" fontId="11" fillId="3" borderId="0" xfId="5" applyNumberFormat="1" applyFont="1" applyFill="1" applyBorder="1" applyAlignment="1" applyProtection="1">
      <alignment horizontal="right" vertical="center" indent="1"/>
    </xf>
    <xf numFmtId="164" fontId="11" fillId="3" borderId="0" xfId="5" applyNumberFormat="1" applyFont="1" applyFill="1" applyBorder="1" applyAlignment="1" applyProtection="1">
      <alignment horizontal="right" vertical="center" indent="1"/>
    </xf>
    <xf numFmtId="0" fontId="13" fillId="0" borderId="0" xfId="3" applyFont="1" applyFill="1" applyAlignment="1">
      <alignment vertical="center"/>
    </xf>
    <xf numFmtId="3" fontId="3" fillId="3" borderId="0" xfId="3" applyNumberFormat="1" applyFont="1" applyFill="1" applyBorder="1" applyAlignment="1" applyProtection="1">
      <alignment horizontal="left" vertical="center" wrapText="1"/>
    </xf>
    <xf numFmtId="3" fontId="3" fillId="3" borderId="0" xfId="5" applyNumberFormat="1" applyFont="1" applyFill="1" applyBorder="1" applyAlignment="1" applyProtection="1">
      <alignment horizontal="right" vertical="center" indent="1"/>
    </xf>
    <xf numFmtId="3" fontId="3" fillId="2" borderId="0" xfId="5" applyNumberFormat="1" applyFont="1" applyFill="1" applyBorder="1" applyAlignment="1" applyProtection="1">
      <alignment horizontal="right" vertical="center" indent="1"/>
    </xf>
    <xf numFmtId="3" fontId="21" fillId="2" borderId="0" xfId="5" applyNumberFormat="1" applyFont="1" applyFill="1" applyBorder="1" applyAlignment="1" applyProtection="1">
      <alignment horizontal="right" vertical="center" indent="1"/>
    </xf>
    <xf numFmtId="164" fontId="3" fillId="3" borderId="0" xfId="5" applyNumberFormat="1" applyFont="1" applyFill="1" applyBorder="1" applyAlignment="1" applyProtection="1">
      <alignment horizontal="right" vertical="center" indent="1"/>
    </xf>
    <xf numFmtId="165" fontId="3" fillId="3" borderId="0" xfId="5" applyNumberFormat="1" applyFont="1" applyFill="1" applyBorder="1" applyAlignment="1" applyProtection="1">
      <alignment horizontal="right" vertical="center" indent="1"/>
    </xf>
    <xf numFmtId="165" fontId="21" fillId="3" borderId="0" xfId="5" applyNumberFormat="1" applyFont="1" applyFill="1" applyBorder="1" applyAlignment="1" applyProtection="1">
      <alignment horizontal="right" vertical="center" indent="1"/>
    </xf>
    <xf numFmtId="164" fontId="21" fillId="3" borderId="0" xfId="5" applyNumberFormat="1" applyFont="1" applyFill="1" applyBorder="1" applyAlignment="1" applyProtection="1">
      <alignment horizontal="right" vertical="center" indent="1"/>
    </xf>
    <xf numFmtId="3" fontId="3" fillId="3" borderId="4" xfId="3" applyNumberFormat="1" applyFont="1" applyFill="1" applyBorder="1" applyAlignment="1" applyProtection="1">
      <alignment horizontal="left" vertical="center" wrapText="1"/>
    </xf>
    <xf numFmtId="3" fontId="3" fillId="3" borderId="4" xfId="5" applyNumberFormat="1" applyFont="1" applyFill="1" applyBorder="1" applyAlignment="1" applyProtection="1">
      <alignment horizontal="right" vertical="center" indent="1"/>
    </xf>
    <xf numFmtId="3" fontId="3" fillId="2" borderId="4" xfId="5" applyNumberFormat="1" applyFont="1" applyFill="1" applyBorder="1" applyAlignment="1" applyProtection="1">
      <alignment horizontal="right" vertical="center" indent="1"/>
    </xf>
    <xf numFmtId="3" fontId="21" fillId="2" borderId="4" xfId="5" applyNumberFormat="1" applyFont="1" applyFill="1" applyBorder="1" applyAlignment="1" applyProtection="1">
      <alignment horizontal="right" vertical="center" indent="1"/>
    </xf>
    <xf numFmtId="164" fontId="3" fillId="3" borderId="4" xfId="5" applyNumberFormat="1" applyFont="1" applyFill="1" applyBorder="1" applyAlignment="1" applyProtection="1">
      <alignment horizontal="right" vertical="center" indent="1"/>
    </xf>
    <xf numFmtId="165" fontId="3" fillId="3" borderId="4" xfId="5" applyNumberFormat="1" applyFont="1" applyFill="1" applyBorder="1" applyAlignment="1" applyProtection="1">
      <alignment horizontal="right" vertical="center" indent="1"/>
    </xf>
    <xf numFmtId="164" fontId="21" fillId="3" borderId="4" xfId="5" applyNumberFormat="1" applyFont="1" applyFill="1" applyBorder="1" applyAlignment="1" applyProtection="1">
      <alignment horizontal="right" vertical="center" indent="1"/>
    </xf>
    <xf numFmtId="165" fontId="21" fillId="3" borderId="4" xfId="5" applyNumberFormat="1" applyFont="1" applyFill="1" applyBorder="1" applyAlignment="1" applyProtection="1">
      <alignment horizontal="right" vertical="center" indent="1"/>
    </xf>
    <xf numFmtId="3" fontId="13" fillId="3" borderId="0" xfId="3" applyNumberFormat="1" applyFont="1" applyFill="1" applyBorder="1" applyAlignment="1" applyProtection="1">
      <alignment horizontal="left" vertical="center" wrapText="1"/>
    </xf>
    <xf numFmtId="0" fontId="3" fillId="0" borderId="4" xfId="3" applyFont="1" applyFill="1" applyBorder="1" applyAlignment="1">
      <alignment vertical="center"/>
    </xf>
    <xf numFmtId="0" fontId="15" fillId="0" borderId="0" xfId="3" applyFont="1" applyFill="1" applyAlignment="1">
      <alignment vertical="center"/>
    </xf>
    <xf numFmtId="3" fontId="15" fillId="3" borderId="0" xfId="5" applyNumberFormat="1" applyFont="1" applyFill="1" applyBorder="1" applyAlignment="1" applyProtection="1">
      <alignment horizontal="right" vertical="center" indent="1"/>
    </xf>
    <xf numFmtId="3" fontId="15" fillId="2" borderId="0" xfId="5" applyNumberFormat="1" applyFont="1" applyFill="1" applyBorder="1" applyAlignment="1" applyProtection="1">
      <alignment horizontal="right" vertical="center" indent="1"/>
    </xf>
    <xf numFmtId="164" fontId="15" fillId="3" borderId="0" xfId="5" applyNumberFormat="1" applyFont="1" applyFill="1" applyBorder="1" applyAlignment="1" applyProtection="1">
      <alignment horizontal="right" vertical="center" indent="1"/>
    </xf>
    <xf numFmtId="165" fontId="15" fillId="3" borderId="0" xfId="5" applyNumberFormat="1" applyFont="1" applyFill="1" applyBorder="1" applyAlignment="1" applyProtection="1">
      <alignment horizontal="right" vertical="center" indent="1"/>
    </xf>
    <xf numFmtId="0" fontId="22" fillId="0" borderId="0" xfId="3" applyFont="1" applyFill="1" applyAlignment="1">
      <alignment vertical="center"/>
    </xf>
    <xf numFmtId="0" fontId="12" fillId="0" borderId="0" xfId="3" applyFont="1" applyFill="1" applyAlignment="1">
      <alignment vertical="center"/>
    </xf>
    <xf numFmtId="3" fontId="12" fillId="2" borderId="0" xfId="5" applyNumberFormat="1" applyFont="1" applyFill="1" applyBorder="1" applyAlignment="1" applyProtection="1">
      <alignment horizontal="right" vertical="center" indent="1"/>
    </xf>
    <xf numFmtId="3" fontId="15" fillId="3" borderId="4" xfId="5" applyNumberFormat="1" applyFont="1" applyFill="1" applyBorder="1" applyAlignment="1" applyProtection="1">
      <alignment horizontal="right" vertical="center" indent="1"/>
    </xf>
    <xf numFmtId="3" fontId="15" fillId="2" borderId="4" xfId="5" applyNumberFormat="1" applyFont="1" applyFill="1" applyBorder="1" applyAlignment="1" applyProtection="1">
      <alignment horizontal="right" vertical="center" indent="1"/>
    </xf>
    <xf numFmtId="164" fontId="15" fillId="3" borderId="4" xfId="5" applyNumberFormat="1" applyFont="1" applyFill="1" applyBorder="1" applyAlignment="1" applyProtection="1">
      <alignment horizontal="right" vertical="center" indent="1"/>
    </xf>
    <xf numFmtId="165" fontId="15" fillId="3" borderId="4" xfId="5" applyNumberFormat="1" applyFont="1" applyFill="1" applyBorder="1" applyAlignment="1" applyProtection="1">
      <alignment horizontal="right" vertical="center" indent="1"/>
    </xf>
    <xf numFmtId="3" fontId="12" fillId="2" borderId="4" xfId="5" applyNumberFormat="1" applyFont="1" applyFill="1" applyBorder="1" applyAlignment="1" applyProtection="1">
      <alignment horizontal="right" vertical="center" indent="1"/>
    </xf>
    <xf numFmtId="0" fontId="3" fillId="0" borderId="4" xfId="3" applyFont="1" applyFill="1" applyBorder="1" applyAlignment="1">
      <alignment horizontal="left" vertical="center"/>
    </xf>
    <xf numFmtId="164" fontId="13" fillId="3" borderId="1" xfId="5" applyNumberFormat="1" applyFont="1" applyFill="1" applyBorder="1" applyAlignment="1" applyProtection="1">
      <alignment horizontal="right" vertical="center" indent="1"/>
    </xf>
    <xf numFmtId="3" fontId="13" fillId="3" borderId="4" xfId="5" applyNumberFormat="1" applyFont="1" applyFill="1" applyBorder="1" applyAlignment="1" applyProtection="1">
      <alignment horizontal="right" vertical="center" indent="1"/>
    </xf>
    <xf numFmtId="164" fontId="13" fillId="3" borderId="4" xfId="5" applyNumberFormat="1" applyFont="1" applyFill="1" applyBorder="1" applyAlignment="1" applyProtection="1">
      <alignment horizontal="right" vertical="center" indent="1"/>
    </xf>
    <xf numFmtId="0" fontId="13" fillId="3" borderId="1" xfId="3" applyFont="1" applyFill="1" applyBorder="1" applyAlignment="1">
      <alignment horizontal="left" vertical="center" wrapText="1"/>
    </xf>
    <xf numFmtId="164" fontId="11" fillId="3" borderId="1" xfId="5" applyNumberFormat="1" applyFont="1" applyFill="1" applyBorder="1" applyAlignment="1" applyProtection="1">
      <alignment horizontal="right" vertical="center" indent="1"/>
    </xf>
    <xf numFmtId="165" fontId="11" fillId="3" borderId="1" xfId="5" applyNumberFormat="1" applyFont="1" applyFill="1" applyBorder="1" applyAlignment="1" applyProtection="1">
      <alignment horizontal="right" vertical="center" indent="1"/>
    </xf>
    <xf numFmtId="0" fontId="3" fillId="3" borderId="1" xfId="3" applyFont="1" applyFill="1" applyBorder="1" applyAlignment="1">
      <alignment horizontal="left" vertical="center" wrapText="1"/>
    </xf>
    <xf numFmtId="3" fontId="3" fillId="3" borderId="1" xfId="5" applyNumberFormat="1" applyFont="1" applyFill="1" applyBorder="1" applyAlignment="1" applyProtection="1">
      <alignment horizontal="right" vertical="center" indent="1"/>
    </xf>
    <xf numFmtId="3" fontId="3" fillId="2" borderId="1" xfId="5" applyNumberFormat="1" applyFont="1" applyFill="1" applyBorder="1" applyAlignment="1" applyProtection="1">
      <alignment horizontal="right" vertical="center" indent="1"/>
    </xf>
    <xf numFmtId="3" fontId="21" fillId="2" borderId="1" xfId="5" applyNumberFormat="1" applyFont="1" applyFill="1" applyBorder="1" applyAlignment="1" applyProtection="1">
      <alignment horizontal="right" vertical="center" indent="1"/>
    </xf>
    <xf numFmtId="164" fontId="3" fillId="3" borderId="1" xfId="5" applyNumberFormat="1" applyFont="1" applyFill="1" applyBorder="1" applyAlignment="1" applyProtection="1">
      <alignment horizontal="right" vertical="center" indent="1"/>
    </xf>
    <xf numFmtId="165" fontId="3" fillId="3" borderId="1" xfId="5" applyNumberFormat="1" applyFont="1" applyFill="1" applyBorder="1" applyAlignment="1" applyProtection="1">
      <alignment horizontal="right" vertical="center" indent="1"/>
    </xf>
    <xf numFmtId="0" fontId="23" fillId="3" borderId="0" xfId="3" applyFont="1" applyFill="1" applyBorder="1" applyAlignment="1">
      <alignment vertical="center"/>
    </xf>
    <xf numFmtId="0" fontId="24" fillId="3" borderId="0" xfId="3" applyFont="1" applyFill="1" applyBorder="1" applyAlignment="1">
      <alignment vertical="center"/>
    </xf>
    <xf numFmtId="0" fontId="23" fillId="0" borderId="0" xfId="3" applyFont="1" applyFill="1" applyBorder="1" applyAlignment="1">
      <alignment vertical="center"/>
    </xf>
    <xf numFmtId="0" fontId="21" fillId="0" borderId="0" xfId="3" applyFont="1" applyFill="1" applyAlignment="1">
      <alignment vertical="center"/>
    </xf>
    <xf numFmtId="0" fontId="24" fillId="0" borderId="0" xfId="3" applyFont="1" applyFill="1" applyBorder="1" applyAlignment="1">
      <alignment vertical="center"/>
    </xf>
    <xf numFmtId="3" fontId="5" fillId="0" borderId="0" xfId="3" applyNumberFormat="1" applyFont="1" applyFill="1" applyBorder="1" applyAlignment="1" applyProtection="1">
      <alignment horizontal="left" vertical="center" wrapText="1"/>
    </xf>
    <xf numFmtId="3" fontId="12" fillId="0" borderId="0" xfId="3" applyNumberFormat="1" applyFont="1" applyFill="1" applyBorder="1" applyAlignment="1" applyProtection="1">
      <alignment horizontal="left" vertical="center" wrapText="1"/>
    </xf>
    <xf numFmtId="0" fontId="3" fillId="0" borderId="0" xfId="3" applyFont="1" applyFill="1" applyBorder="1" applyAlignment="1">
      <alignment vertical="center"/>
    </xf>
    <xf numFmtId="0" fontId="16" fillId="4" borderId="0" xfId="0" applyFont="1" applyFill="1" applyAlignment="1">
      <alignment horizontal="center" vertical="top" wrapText="1"/>
    </xf>
    <xf numFmtId="3" fontId="17" fillId="4" borderId="0" xfId="0" applyNumberFormat="1" applyFont="1" applyFill="1" applyAlignment="1">
      <alignment vertical="top" wrapText="1"/>
    </xf>
    <xf numFmtId="3" fontId="12" fillId="0" borderId="15" xfId="3" applyNumberFormat="1" applyFont="1" applyFill="1" applyBorder="1" applyAlignment="1" applyProtection="1">
      <alignment horizontal="left" vertical="center" wrapText="1"/>
    </xf>
    <xf numFmtId="0" fontId="3" fillId="0" borderId="0" xfId="4" applyFont="1" applyFill="1" applyAlignment="1">
      <alignment vertical="center"/>
    </xf>
    <xf numFmtId="0" fontId="7" fillId="0" borderId="0" xfId="3" applyFont="1" applyFill="1" applyBorder="1" applyAlignment="1">
      <alignment horizontal="left" wrapText="1"/>
    </xf>
    <xf numFmtId="0" fontId="6" fillId="0" borderId="0" xfId="2" applyFont="1" applyFill="1" applyAlignment="1">
      <alignment vertical="center"/>
    </xf>
    <xf numFmtId="0" fontId="13" fillId="0" borderId="1" xfId="4" applyFont="1" applyFill="1" applyBorder="1" applyAlignment="1">
      <alignment horizontal="center" vertical="center" wrapText="1"/>
    </xf>
    <xf numFmtId="0" fontId="13" fillId="0" borderId="0" xfId="3" applyFont="1" applyFill="1" applyBorder="1" applyAlignment="1">
      <alignment vertical="center"/>
    </xf>
    <xf numFmtId="3" fontId="15" fillId="3" borderId="0" xfId="3" applyNumberFormat="1" applyFont="1" applyFill="1" applyBorder="1" applyAlignment="1" applyProtection="1">
      <alignment horizontal="left" vertical="center" wrapText="1"/>
    </xf>
    <xf numFmtId="3" fontId="13" fillId="3" borderId="1" xfId="3" applyNumberFormat="1" applyFont="1" applyFill="1" applyBorder="1" applyAlignment="1" applyProtection="1">
      <alignment horizontal="left" vertical="center" wrapText="1"/>
    </xf>
    <xf numFmtId="3" fontId="15" fillId="3" borderId="0" xfId="3" applyNumberFormat="1" applyFont="1" applyFill="1" applyBorder="1" applyAlignment="1" applyProtection="1">
      <alignment horizontal="left" vertical="center" wrapText="1" indent="3"/>
    </xf>
    <xf numFmtId="0" fontId="15" fillId="0" borderId="0" xfId="3" applyFont="1" applyFill="1" applyBorder="1" applyAlignment="1">
      <alignment vertical="center"/>
    </xf>
    <xf numFmtId="3" fontId="3" fillId="3" borderId="0" xfId="4" applyNumberFormat="1" applyFont="1" applyFill="1" applyAlignment="1">
      <alignment vertical="center"/>
    </xf>
    <xf numFmtId="0" fontId="26" fillId="0" borderId="0" xfId="4" applyFont="1" applyFill="1" applyAlignment="1">
      <alignment vertical="center"/>
    </xf>
    <xf numFmtId="0" fontId="21" fillId="0" borderId="0" xfId="4" applyFont="1" applyFill="1" applyAlignment="1">
      <alignment vertical="center"/>
    </xf>
    <xf numFmtId="0" fontId="3" fillId="3" borderId="0" xfId="4" applyFont="1" applyFill="1" applyAlignment="1">
      <alignment vertical="center" wrapText="1"/>
    </xf>
    <xf numFmtId="3" fontId="3" fillId="0" borderId="0" xfId="4" applyNumberFormat="1" applyFont="1" applyFill="1" applyAlignment="1">
      <alignment vertical="center"/>
    </xf>
    <xf numFmtId="3" fontId="21" fillId="0" borderId="0" xfId="4" applyNumberFormat="1" applyFont="1" applyFill="1" applyAlignment="1">
      <alignment vertical="center"/>
    </xf>
    <xf numFmtId="0" fontId="3" fillId="0" borderId="0" xfId="4" applyFont="1" applyFill="1" applyAlignment="1">
      <alignment vertical="center" wrapText="1"/>
    </xf>
    <xf numFmtId="0" fontId="3" fillId="3" borderId="4" xfId="3" applyFont="1" applyFill="1" applyBorder="1" applyAlignment="1">
      <alignment vertical="center"/>
    </xf>
    <xf numFmtId="0" fontId="13" fillId="3" borderId="0" xfId="3" applyFont="1" applyFill="1" applyAlignment="1">
      <alignment vertical="center"/>
    </xf>
    <xf numFmtId="0" fontId="3" fillId="3" borderId="0" xfId="3" applyFont="1" applyFill="1" applyAlignment="1">
      <alignment horizontal="left" vertical="center"/>
    </xf>
    <xf numFmtId="0" fontId="3" fillId="3" borderId="4" xfId="3" applyFont="1" applyFill="1" applyBorder="1" applyAlignment="1">
      <alignment horizontal="left" vertical="center"/>
    </xf>
    <xf numFmtId="0" fontId="3" fillId="3" borderId="5" xfId="3" applyFont="1" applyFill="1" applyBorder="1" applyAlignment="1">
      <alignment horizontal="left" vertical="center" wrapText="1"/>
    </xf>
    <xf numFmtId="3" fontId="3" fillId="3" borderId="5" xfId="5" applyNumberFormat="1" applyFont="1" applyFill="1" applyBorder="1" applyAlignment="1" applyProtection="1">
      <alignment horizontal="right" vertical="center" indent="1"/>
    </xf>
    <xf numFmtId="3" fontId="3" fillId="2" borderId="5" xfId="5" applyNumberFormat="1" applyFont="1" applyFill="1" applyBorder="1" applyAlignment="1" applyProtection="1">
      <alignment horizontal="right" vertical="center" indent="1"/>
    </xf>
    <xf numFmtId="164" fontId="3" fillId="3" borderId="5" xfId="5" applyNumberFormat="1" applyFont="1" applyFill="1" applyBorder="1" applyAlignment="1" applyProtection="1">
      <alignment horizontal="right" vertical="center" indent="1"/>
    </xf>
    <xf numFmtId="165" fontId="3" fillId="3" borderId="5" xfId="5" applyNumberFormat="1" applyFont="1" applyFill="1" applyBorder="1" applyAlignment="1" applyProtection="1">
      <alignment horizontal="right" vertical="center" indent="1"/>
    </xf>
    <xf numFmtId="165" fontId="10" fillId="3" borderId="1" xfId="0" applyNumberFormat="1" applyFont="1" applyFill="1" applyBorder="1" applyAlignment="1">
      <alignment horizontal="right" vertical="top" wrapText="1" indent="1"/>
    </xf>
    <xf numFmtId="0" fontId="4" fillId="3" borderId="0" xfId="2" applyFont="1" applyFill="1" applyBorder="1" applyAlignment="1">
      <alignment horizontal="left" vertical="center" wrapText="1"/>
    </xf>
    <xf numFmtId="0" fontId="4" fillId="3" borderId="0" xfId="2" applyFont="1" applyFill="1" applyBorder="1" applyAlignment="1">
      <alignment horizontal="center" vertical="center"/>
    </xf>
    <xf numFmtId="0" fontId="25" fillId="3" borderId="0" xfId="4" applyFont="1" applyFill="1" applyAlignment="1">
      <alignment horizontal="left" wrapText="1"/>
    </xf>
    <xf numFmtId="0" fontId="3" fillId="3" borderId="0" xfId="3" applyFont="1" applyFill="1" applyBorder="1" applyAlignment="1">
      <alignment vertical="center"/>
    </xf>
    <xf numFmtId="0" fontId="28" fillId="3" borderId="1" xfId="0" applyFont="1" applyFill="1" applyBorder="1"/>
    <xf numFmtId="0" fontId="21" fillId="3" borderId="0" xfId="3" applyFont="1" applyFill="1" applyAlignment="1">
      <alignment vertical="center"/>
    </xf>
    <xf numFmtId="0" fontId="14" fillId="3" borderId="0" xfId="0" applyFont="1" applyFill="1" applyAlignment="1">
      <alignment horizontal="justify"/>
    </xf>
    <xf numFmtId="0" fontId="25" fillId="3" borderId="0" xfId="4" applyFont="1" applyFill="1" applyAlignment="1">
      <alignment horizontal="left"/>
    </xf>
    <xf numFmtId="0" fontId="14" fillId="3" borderId="0" xfId="0" applyFont="1" applyFill="1" applyAlignment="1">
      <alignment horizontal="justify"/>
    </xf>
    <xf numFmtId="0" fontId="3" fillId="3" borderId="0" xfId="3" applyFont="1" applyFill="1" applyBorder="1" applyAlignment="1">
      <alignment horizontal="left" vertical="center" indent="1"/>
    </xf>
    <xf numFmtId="0" fontId="3" fillId="3" borderId="0" xfId="3" applyFont="1" applyFill="1" applyBorder="1" applyAlignment="1">
      <alignment horizontal="left" vertical="center" indent="3"/>
    </xf>
    <xf numFmtId="0" fontId="4" fillId="2" borderId="0" xfId="2" applyFont="1" applyFill="1" applyBorder="1" applyAlignment="1">
      <alignment horizontal="left" vertical="center"/>
    </xf>
    <xf numFmtId="0" fontId="8" fillId="3" borderId="3" xfId="0" applyFont="1" applyFill="1" applyBorder="1" applyAlignment="1">
      <alignment horizontal="center"/>
    </xf>
    <xf numFmtId="0" fontId="9" fillId="3" borderId="0" xfId="0" applyFont="1" applyFill="1" applyAlignment="1">
      <alignment horizontal="right"/>
    </xf>
    <xf numFmtId="166" fontId="9" fillId="3" borderId="0" xfId="0" applyNumberFormat="1" applyFont="1" applyFill="1" applyAlignment="1">
      <alignment horizontal="center" vertical="center"/>
    </xf>
    <xf numFmtId="3" fontId="9" fillId="3" borderId="0" xfId="0" applyNumberFormat="1" applyFont="1" applyFill="1" applyAlignment="1">
      <alignment horizontal="center" vertical="center"/>
    </xf>
    <xf numFmtId="0" fontId="8" fillId="3" borderId="16" xfId="0" applyFont="1" applyFill="1" applyBorder="1" applyAlignment="1">
      <alignment horizontal="center" vertical="center" wrapText="1"/>
    </xf>
    <xf numFmtId="3" fontId="10" fillId="3" borderId="17" xfId="0" applyNumberFormat="1" applyFont="1" applyFill="1" applyBorder="1" applyAlignment="1">
      <alignment horizontal="right" vertical="top" wrapText="1" indent="1"/>
    </xf>
    <xf numFmtId="0" fontId="8" fillId="3" borderId="3" xfId="0" applyFont="1" applyFill="1" applyBorder="1" applyAlignment="1">
      <alignment horizontal="left"/>
    </xf>
    <xf numFmtId="3" fontId="10" fillId="3" borderId="4" xfId="0" applyNumberFormat="1" applyFont="1" applyFill="1" applyBorder="1" applyAlignment="1">
      <alignment horizontal="right" vertical="top" wrapText="1" indent="1"/>
    </xf>
    <xf numFmtId="166" fontId="9" fillId="3" borderId="0" xfId="0" applyNumberFormat="1" applyFont="1" applyFill="1" applyBorder="1" applyAlignment="1">
      <alignment horizontal="center" vertical="center"/>
    </xf>
    <xf numFmtId="0" fontId="9" fillId="3" borderId="4" xfId="0" applyFont="1" applyFill="1" applyBorder="1" applyAlignment="1">
      <alignment horizontal="right"/>
    </xf>
    <xf numFmtId="3" fontId="9" fillId="3" borderId="4" xfId="0" applyNumberFormat="1" applyFont="1" applyFill="1" applyBorder="1" applyAlignment="1">
      <alignment horizontal="center" vertical="center"/>
    </xf>
    <xf numFmtId="0" fontId="10" fillId="3" borderId="18" xfId="0" applyFont="1" applyFill="1" applyBorder="1" applyAlignment="1">
      <alignment horizontal="left" vertical="center" wrapText="1"/>
    </xf>
    <xf numFmtId="3" fontId="10" fillId="3" borderId="18" xfId="0" applyNumberFormat="1" applyFont="1" applyFill="1" applyBorder="1" applyAlignment="1">
      <alignment horizontal="center" vertical="center" wrapText="1"/>
    </xf>
    <xf numFmtId="3" fontId="15" fillId="0" borderId="0" xfId="3" applyNumberFormat="1" applyFont="1" applyFill="1" applyBorder="1" applyAlignment="1" applyProtection="1">
      <alignment horizontal="left" vertical="center"/>
    </xf>
    <xf numFmtId="0" fontId="8" fillId="3" borderId="19" xfId="0" applyFont="1" applyFill="1" applyBorder="1" applyAlignment="1">
      <alignment horizontal="center" vertical="top" wrapText="1"/>
    </xf>
    <xf numFmtId="0" fontId="8" fillId="3" borderId="18" xfId="0" applyFont="1" applyFill="1" applyBorder="1" applyAlignment="1">
      <alignment horizontal="left" vertical="top" wrapText="1"/>
    </xf>
    <xf numFmtId="3" fontId="8" fillId="3" borderId="18" xfId="0" applyNumberFormat="1" applyFont="1" applyFill="1" applyBorder="1" applyAlignment="1">
      <alignment horizontal="right" vertical="top" wrapText="1" indent="1"/>
    </xf>
    <xf numFmtId="3" fontId="10" fillId="3" borderId="18" xfId="0" applyNumberFormat="1" applyFont="1" applyFill="1" applyBorder="1" applyAlignment="1">
      <alignment horizontal="right" vertical="center" wrapText="1" indent="1"/>
    </xf>
    <xf numFmtId="0" fontId="4" fillId="2" borderId="0" xfId="2" applyFont="1" applyFill="1" applyBorder="1" applyAlignment="1">
      <alignment horizontal="left" vertical="center" wrapText="1"/>
    </xf>
    <xf numFmtId="0" fontId="8" fillId="3" borderId="3" xfId="0" applyFont="1" applyFill="1" applyBorder="1" applyAlignment="1">
      <alignment horizontal="center" wrapText="1"/>
    </xf>
    <xf numFmtId="166" fontId="9" fillId="3" borderId="6" xfId="0" applyNumberFormat="1" applyFont="1" applyFill="1" applyBorder="1" applyAlignment="1">
      <alignment horizontal="center" vertical="center"/>
    </xf>
    <xf numFmtId="3" fontId="15" fillId="3" borderId="0" xfId="3" applyNumberFormat="1" applyFont="1" applyFill="1" applyBorder="1" applyAlignment="1" applyProtection="1">
      <alignment horizontal="left" vertical="center"/>
    </xf>
    <xf numFmtId="3" fontId="32" fillId="2" borderId="0" xfId="3" applyNumberFormat="1" applyFont="1" applyFill="1" applyBorder="1" applyAlignment="1" applyProtection="1">
      <alignment horizontal="left" vertical="center" wrapText="1"/>
    </xf>
    <xf numFmtId="0" fontId="3" fillId="3" borderId="0" xfId="3" applyFont="1" applyFill="1" applyBorder="1" applyAlignment="1">
      <alignment horizontal="left" vertical="center"/>
    </xf>
    <xf numFmtId="3" fontId="9" fillId="3" borderId="0" xfId="0" applyNumberFormat="1" applyFont="1" applyFill="1" applyBorder="1" applyAlignment="1">
      <alignment horizontal="center" vertical="center"/>
    </xf>
    <xf numFmtId="0" fontId="13" fillId="3" borderId="0" xfId="3" applyFont="1" applyFill="1" applyBorder="1" applyAlignment="1">
      <alignment vertical="center"/>
    </xf>
    <xf numFmtId="0" fontId="15" fillId="3" borderId="0" xfId="3" applyFont="1" applyFill="1" applyBorder="1" applyAlignment="1">
      <alignment vertical="center"/>
    </xf>
    <xf numFmtId="0" fontId="15" fillId="3" borderId="0" xfId="3" applyFont="1" applyFill="1" applyBorder="1" applyAlignment="1">
      <alignment horizontal="left" vertical="center" indent="3"/>
    </xf>
    <xf numFmtId="0" fontId="15" fillId="3" borderId="0" xfId="3" applyFont="1" applyFill="1" applyBorder="1" applyAlignment="1">
      <alignment horizontal="left" vertical="center"/>
    </xf>
    <xf numFmtId="0" fontId="15" fillId="3" borderId="4" xfId="3" applyFont="1" applyFill="1" applyBorder="1" applyAlignment="1">
      <alignment horizontal="left" vertical="center" indent="3"/>
    </xf>
    <xf numFmtId="0" fontId="13" fillId="3" borderId="1" xfId="3" applyFont="1" applyFill="1" applyBorder="1" applyAlignment="1">
      <alignment vertical="center"/>
    </xf>
    <xf numFmtId="0" fontId="3" fillId="3" borderId="18" xfId="3" applyFont="1" applyFill="1" applyBorder="1" applyAlignment="1">
      <alignment horizontal="left" vertical="center" wrapText="1"/>
    </xf>
    <xf numFmtId="3" fontId="3" fillId="3" borderId="18" xfId="5" applyNumberFormat="1" applyFont="1" applyFill="1" applyBorder="1" applyAlignment="1" applyProtection="1">
      <alignment horizontal="right" vertical="center" indent="1"/>
    </xf>
    <xf numFmtId="0" fontId="14" fillId="3" borderId="0" xfId="0" applyFont="1" applyFill="1" applyBorder="1" applyAlignment="1">
      <alignment horizontal="left"/>
    </xf>
    <xf numFmtId="0" fontId="13" fillId="3" borderId="18" xfId="3" applyFont="1" applyFill="1" applyBorder="1" applyAlignment="1">
      <alignment horizontal="left" vertical="center" wrapText="1"/>
    </xf>
    <xf numFmtId="3" fontId="13" fillId="3" borderId="18" xfId="5" applyNumberFormat="1" applyFont="1" applyFill="1" applyBorder="1" applyAlignment="1" applyProtection="1">
      <alignment horizontal="right" vertical="center" indent="1"/>
    </xf>
    <xf numFmtId="3" fontId="12" fillId="3" borderId="20" xfId="3" applyNumberFormat="1" applyFont="1" applyFill="1" applyBorder="1" applyAlignment="1" applyProtection="1">
      <alignment horizontal="left" vertical="center" wrapText="1"/>
    </xf>
    <xf numFmtId="3" fontId="12" fillId="0" borderId="20" xfId="3" applyNumberFormat="1" applyFont="1" applyFill="1" applyBorder="1" applyAlignment="1" applyProtection="1">
      <alignment horizontal="left" vertical="center" wrapText="1"/>
    </xf>
    <xf numFmtId="0" fontId="25" fillId="2" borderId="0" xfId="4" applyFont="1" applyFill="1" applyAlignment="1">
      <alignment horizontal="left" wrapText="1"/>
    </xf>
    <xf numFmtId="1" fontId="9" fillId="3" borderId="0" xfId="0" applyNumberFormat="1" applyFont="1" applyFill="1" applyBorder="1" applyAlignment="1">
      <alignment horizontal="center" vertical="center"/>
    </xf>
    <xf numFmtId="0" fontId="15" fillId="3" borderId="0" xfId="3" applyFont="1" applyFill="1" applyAlignment="1">
      <alignment vertical="center"/>
    </xf>
    <xf numFmtId="0" fontId="15" fillId="3" borderId="0" xfId="3" applyFont="1" applyFill="1" applyAlignment="1">
      <alignment horizontal="left" vertical="center" indent="3"/>
    </xf>
    <xf numFmtId="3" fontId="12" fillId="3" borderId="1" xfId="3" applyNumberFormat="1" applyFont="1" applyFill="1" applyBorder="1" applyAlignment="1" applyProtection="1">
      <alignment horizontal="left" vertical="center" wrapText="1"/>
    </xf>
    <xf numFmtId="1" fontId="13" fillId="3" borderId="1" xfId="3" applyNumberFormat="1" applyFont="1" applyFill="1" applyBorder="1" applyAlignment="1">
      <alignment vertical="center"/>
    </xf>
    <xf numFmtId="0" fontId="9" fillId="3" borderId="1" xfId="0" applyFont="1" applyFill="1" applyBorder="1" applyAlignment="1">
      <alignment horizontal="right"/>
    </xf>
    <xf numFmtId="3" fontId="21" fillId="3" borderId="1" xfId="3" applyNumberFormat="1" applyFont="1" applyFill="1" applyBorder="1" applyAlignment="1">
      <alignment vertical="center"/>
    </xf>
    <xf numFmtId="0" fontId="13" fillId="3" borderId="1" xfId="4" applyFont="1" applyFill="1" applyBorder="1" applyAlignment="1">
      <alignment horizontal="left" vertical="center" wrapText="1"/>
    </xf>
    <xf numFmtId="3" fontId="21" fillId="3" borderId="0" xfId="5" applyNumberFormat="1" applyFont="1" applyFill="1" applyBorder="1" applyAlignment="1" applyProtection="1">
      <alignment horizontal="right" vertical="center" indent="1"/>
    </xf>
    <xf numFmtId="0" fontId="13" fillId="3" borderId="4" xfId="4" applyFont="1" applyFill="1" applyBorder="1" applyAlignment="1">
      <alignment horizontal="left" vertical="center"/>
    </xf>
    <xf numFmtId="0" fontId="3" fillId="3" borderId="0" xfId="3" applyFont="1" applyFill="1" applyBorder="1" applyAlignment="1">
      <alignment horizontal="left" vertical="center" wrapText="1"/>
    </xf>
    <xf numFmtId="0" fontId="15" fillId="3" borderId="0" xfId="4" applyFont="1" applyFill="1" applyAlignment="1">
      <alignment vertical="center"/>
    </xf>
    <xf numFmtId="0" fontId="34" fillId="0" borderId="0" xfId="0" applyFont="1" applyAlignment="1">
      <alignment vertical="center"/>
    </xf>
    <xf numFmtId="3" fontId="37" fillId="0" borderId="9" xfId="0" applyNumberFormat="1" applyFont="1" applyBorder="1" applyAlignment="1">
      <alignment horizontal="center" vertical="center"/>
    </xf>
    <xf numFmtId="0" fontId="33" fillId="0" borderId="24" xfId="0" applyFont="1" applyFill="1" applyBorder="1" applyAlignment="1">
      <alignment horizontal="center" vertical="center"/>
    </xf>
    <xf numFmtId="0" fontId="38" fillId="0" borderId="24" xfId="0" applyFont="1" applyBorder="1" applyAlignment="1">
      <alignment horizontal="center" vertical="center"/>
    </xf>
    <xf numFmtId="3" fontId="39" fillId="0" borderId="24" xfId="0" applyNumberFormat="1" applyFont="1" applyBorder="1" applyAlignment="1">
      <alignment horizontal="center" vertical="center"/>
    </xf>
    <xf numFmtId="0" fontId="0" fillId="0" borderId="0" xfId="0" applyBorder="1"/>
    <xf numFmtId="0" fontId="40"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40" fillId="0" borderId="26" xfId="0" applyFont="1" applyBorder="1" applyAlignment="1">
      <alignment vertical="center"/>
    </xf>
    <xf numFmtId="0" fontId="34" fillId="0" borderId="27" xfId="0" applyFont="1" applyBorder="1" applyAlignment="1">
      <alignment vertical="center"/>
    </xf>
    <xf numFmtId="3" fontId="25" fillId="0" borderId="28" xfId="0" applyNumberFormat="1" applyFont="1" applyBorder="1" applyAlignment="1">
      <alignment horizontal="center" vertical="center"/>
    </xf>
    <xf numFmtId="3" fontId="25" fillId="0" borderId="9" xfId="0" applyNumberFormat="1" applyFont="1" applyBorder="1" applyAlignment="1">
      <alignment horizontal="center" vertical="center"/>
    </xf>
    <xf numFmtId="0" fontId="25" fillId="0" borderId="21" xfId="0" applyFont="1" applyBorder="1" applyAlignment="1">
      <alignment vertical="center"/>
    </xf>
    <xf numFmtId="0" fontId="40" fillId="0" borderId="22" xfId="0" applyFont="1" applyBorder="1" applyAlignment="1">
      <alignment vertical="center"/>
    </xf>
    <xf numFmtId="0" fontId="41" fillId="6" borderId="23" xfId="0" applyFont="1" applyFill="1" applyBorder="1" applyAlignment="1">
      <alignment horizontal="left" vertical="center"/>
    </xf>
    <xf numFmtId="0" fontId="34" fillId="6" borderId="25" xfId="0" applyFont="1" applyFill="1" applyBorder="1" applyAlignment="1">
      <alignment vertical="center"/>
    </xf>
    <xf numFmtId="0" fontId="41" fillId="6" borderId="24" xfId="0" applyFont="1" applyFill="1" applyBorder="1" applyAlignment="1">
      <alignment horizontal="left" vertical="center"/>
    </xf>
    <xf numFmtId="0" fontId="41" fillId="0" borderId="0" xfId="0" applyFont="1" applyBorder="1" applyAlignment="1">
      <alignment vertical="center"/>
    </xf>
    <xf numFmtId="0" fontId="41" fillId="0" borderId="29" xfId="0" applyFont="1" applyBorder="1" applyAlignment="1">
      <alignment vertical="center"/>
    </xf>
    <xf numFmtId="3" fontId="41" fillId="0" borderId="15" xfId="0" applyNumberFormat="1" applyFont="1" applyBorder="1" applyAlignment="1">
      <alignment vertical="center"/>
    </xf>
    <xf numFmtId="164" fontId="41" fillId="0" borderId="0" xfId="1" applyNumberFormat="1" applyFont="1" applyBorder="1" applyAlignment="1">
      <alignment vertical="center"/>
    </xf>
    <xf numFmtId="0" fontId="41" fillId="0" borderId="20" xfId="0" applyFont="1" applyBorder="1" applyAlignment="1">
      <alignment vertical="center"/>
    </xf>
    <xf numFmtId="49" fontId="41" fillId="6" borderId="30" xfId="0" quotePrefix="1" applyNumberFormat="1" applyFont="1" applyFill="1" applyBorder="1" applyAlignment="1">
      <alignment vertical="center"/>
    </xf>
    <xf numFmtId="49" fontId="41" fillId="6" borderId="31" xfId="0" applyNumberFormat="1" applyFont="1" applyFill="1" applyBorder="1" applyAlignment="1">
      <alignment vertical="center"/>
    </xf>
    <xf numFmtId="0" fontId="41" fillId="6" borderId="31" xfId="0" applyNumberFormat="1" applyFont="1" applyFill="1" applyBorder="1" applyAlignment="1">
      <alignment vertical="center"/>
    </xf>
    <xf numFmtId="0" fontId="41" fillId="0" borderId="32" xfId="0" applyFont="1" applyBorder="1" applyAlignment="1">
      <alignment vertical="center"/>
    </xf>
    <xf numFmtId="0" fontId="41" fillId="0" borderId="31" xfId="0" applyFont="1" applyBorder="1" applyAlignment="1">
      <alignment vertical="center"/>
    </xf>
    <xf numFmtId="3" fontId="41" fillId="0" borderId="33" xfId="0" applyNumberFormat="1" applyFont="1" applyBorder="1" applyAlignment="1">
      <alignment vertical="center"/>
    </xf>
    <xf numFmtId="164" fontId="41" fillId="0" borderId="32" xfId="1" applyNumberFormat="1" applyFont="1" applyBorder="1" applyAlignment="1">
      <alignment vertical="center"/>
    </xf>
    <xf numFmtId="0" fontId="41" fillId="0" borderId="30" xfId="0" applyFont="1" applyBorder="1" applyAlignment="1">
      <alignment vertical="center"/>
    </xf>
    <xf numFmtId="0" fontId="41" fillId="6" borderId="34" xfId="0" applyFont="1" applyFill="1" applyBorder="1" applyAlignment="1">
      <alignment horizontal="left" vertical="center"/>
    </xf>
    <xf numFmtId="0" fontId="41" fillId="6" borderId="35" xfId="0" applyFont="1" applyFill="1" applyBorder="1" applyAlignment="1">
      <alignment vertical="center"/>
    </xf>
    <xf numFmtId="0" fontId="41" fillId="6" borderId="35" xfId="0" applyFont="1" applyFill="1" applyBorder="1" applyAlignment="1">
      <alignment horizontal="left" vertical="center"/>
    </xf>
    <xf numFmtId="0" fontId="41" fillId="0" borderId="36" xfId="0" applyFont="1" applyBorder="1" applyAlignment="1">
      <alignment vertical="center"/>
    </xf>
    <xf numFmtId="0" fontId="41" fillId="0" borderId="35" xfId="0" applyFont="1" applyBorder="1" applyAlignment="1">
      <alignment vertical="center"/>
    </xf>
    <xf numFmtId="3" fontId="41" fillId="0" borderId="37" xfId="0" applyNumberFormat="1" applyFont="1" applyBorder="1" applyAlignment="1">
      <alignment vertical="center"/>
    </xf>
    <xf numFmtId="164" fontId="41" fillId="0" borderId="36" xfId="1" applyNumberFormat="1" applyFont="1" applyBorder="1" applyAlignment="1">
      <alignment vertical="center"/>
    </xf>
    <xf numFmtId="0" fontId="41" fillId="0" borderId="34" xfId="0" applyFont="1" applyBorder="1" applyAlignment="1">
      <alignment vertical="center"/>
    </xf>
    <xf numFmtId="49" fontId="41" fillId="6" borderId="20" xfId="0" quotePrefix="1" applyNumberFormat="1" applyFont="1" applyFill="1" applyBorder="1" applyAlignment="1">
      <alignment vertical="center"/>
    </xf>
    <xf numFmtId="49" fontId="41" fillId="6" borderId="0" xfId="0" applyNumberFormat="1" applyFont="1" applyFill="1" applyBorder="1" applyAlignment="1">
      <alignment vertical="center"/>
    </xf>
    <xf numFmtId="0" fontId="41" fillId="6" borderId="29" xfId="0" applyNumberFormat="1" applyFont="1" applyFill="1" applyBorder="1" applyAlignment="1">
      <alignment vertical="center"/>
    </xf>
    <xf numFmtId="3" fontId="41" fillId="0" borderId="0" xfId="0" applyNumberFormat="1" applyFont="1" applyBorder="1" applyAlignment="1">
      <alignment vertical="center"/>
    </xf>
    <xf numFmtId="49" fontId="41" fillId="3" borderId="20" xfId="0" quotePrefix="1" applyNumberFormat="1" applyFont="1" applyFill="1" applyBorder="1" applyAlignment="1">
      <alignment vertical="center"/>
    </xf>
    <xf numFmtId="49" fontId="41" fillId="3" borderId="0" xfId="0" applyNumberFormat="1" applyFont="1" applyFill="1" applyBorder="1" applyAlignment="1">
      <alignment horizontal="left" vertical="center"/>
    </xf>
    <xf numFmtId="49" fontId="41" fillId="6" borderId="0" xfId="0" applyNumberFormat="1" applyFont="1" applyFill="1" applyBorder="1" applyAlignment="1">
      <alignment horizontal="left" vertical="center"/>
    </xf>
    <xf numFmtId="49" fontId="41" fillId="6" borderId="32" xfId="0" applyNumberFormat="1" applyFont="1" applyFill="1" applyBorder="1" applyAlignment="1">
      <alignment horizontal="left" vertical="center"/>
    </xf>
    <xf numFmtId="0" fontId="41" fillId="6" borderId="31" xfId="0" applyFont="1" applyFill="1" applyBorder="1" applyAlignment="1">
      <alignment vertical="center"/>
    </xf>
    <xf numFmtId="49" fontId="41" fillId="6" borderId="34" xfId="0" quotePrefix="1" applyNumberFormat="1" applyFont="1" applyFill="1" applyBorder="1" applyAlignment="1">
      <alignment vertical="center"/>
    </xf>
    <xf numFmtId="49" fontId="41" fillId="6" borderId="36" xfId="0" applyNumberFormat="1" applyFont="1" applyFill="1" applyBorder="1" applyAlignment="1">
      <alignment vertical="center"/>
    </xf>
    <xf numFmtId="0" fontId="41" fillId="6" borderId="35" xfId="0" applyNumberFormat="1" applyFont="1" applyFill="1" applyBorder="1" applyAlignment="1">
      <alignment vertical="center"/>
    </xf>
    <xf numFmtId="49" fontId="41" fillId="0" borderId="20" xfId="0" quotePrefix="1" applyNumberFormat="1" applyFont="1" applyFill="1" applyBorder="1" applyAlignment="1">
      <alignment vertical="center"/>
    </xf>
    <xf numFmtId="49" fontId="41" fillId="0" borderId="0" xfId="0" applyNumberFormat="1" applyFont="1" applyFill="1" applyBorder="1" applyAlignment="1">
      <alignment vertical="center"/>
    </xf>
    <xf numFmtId="0" fontId="41" fillId="0" borderId="0" xfId="0" applyFont="1" applyFill="1" applyBorder="1" applyAlignment="1">
      <alignment vertical="center"/>
    </xf>
    <xf numFmtId="0" fontId="41" fillId="6" borderId="29" xfId="0" applyFont="1" applyFill="1" applyBorder="1" applyAlignment="1">
      <alignment vertical="center"/>
    </xf>
    <xf numFmtId="0" fontId="41" fillId="0" borderId="29" xfId="0" applyNumberFormat="1" applyFont="1" applyFill="1" applyBorder="1" applyAlignment="1">
      <alignment vertical="center"/>
    </xf>
    <xf numFmtId="49" fontId="41" fillId="6" borderId="20" xfId="0" quotePrefix="1" applyNumberFormat="1" applyFont="1" applyFill="1" applyBorder="1" applyAlignment="1">
      <alignment horizontal="left" vertical="center"/>
    </xf>
    <xf numFmtId="49" fontId="41" fillId="0" borderId="30" xfId="0" quotePrefix="1" applyNumberFormat="1" applyFont="1" applyFill="1" applyBorder="1" applyAlignment="1">
      <alignment vertical="center"/>
    </xf>
    <xf numFmtId="0" fontId="41" fillId="0" borderId="31" xfId="0" applyNumberFormat="1" applyFont="1" applyFill="1" applyBorder="1" applyAlignment="1">
      <alignment vertical="center"/>
    </xf>
    <xf numFmtId="3" fontId="41" fillId="0" borderId="32" xfId="0" applyNumberFormat="1" applyFont="1" applyBorder="1" applyAlignment="1">
      <alignment vertical="center"/>
    </xf>
    <xf numFmtId="49" fontId="41" fillId="6" borderId="34" xfId="0" quotePrefix="1" applyNumberFormat="1" applyFont="1" applyFill="1" applyBorder="1" applyAlignment="1">
      <alignment vertical="top"/>
    </xf>
    <xf numFmtId="49" fontId="41" fillId="6" borderId="36" xfId="0" applyNumberFormat="1" applyFont="1" applyFill="1" applyBorder="1" applyAlignment="1">
      <alignment vertical="top"/>
    </xf>
    <xf numFmtId="0" fontId="41" fillId="6" borderId="35" xfId="0" applyNumberFormat="1" applyFont="1" applyFill="1" applyBorder="1" applyAlignment="1">
      <alignment vertical="top"/>
    </xf>
    <xf numFmtId="0" fontId="41" fillId="0" borderId="35" xfId="0" applyFont="1" applyBorder="1" applyAlignment="1">
      <alignment vertical="top" wrapText="1"/>
    </xf>
    <xf numFmtId="3" fontId="41" fillId="0" borderId="37" xfId="0" applyNumberFormat="1" applyFont="1" applyBorder="1" applyAlignment="1">
      <alignment vertical="top" wrapText="1"/>
    </xf>
    <xf numFmtId="164" fontId="41" fillId="0" borderId="36" xfId="1" applyNumberFormat="1" applyFont="1" applyBorder="1" applyAlignment="1">
      <alignment vertical="top" wrapText="1"/>
    </xf>
    <xf numFmtId="49" fontId="41" fillId="6" borderId="29" xfId="0" applyNumberFormat="1" applyFont="1" applyFill="1" applyBorder="1" applyAlignment="1">
      <alignment vertical="center"/>
    </xf>
    <xf numFmtId="0" fontId="34" fillId="0" borderId="30" xfId="0" applyFont="1" applyBorder="1" applyAlignment="1">
      <alignment vertical="center"/>
    </xf>
    <xf numFmtId="0" fontId="34" fillId="0" borderId="32" xfId="0" applyFont="1" applyBorder="1" applyAlignment="1">
      <alignment vertical="center"/>
    </xf>
    <xf numFmtId="49" fontId="41" fillId="6" borderId="38" xfId="0" quotePrefix="1" applyNumberFormat="1" applyFont="1" applyFill="1" applyBorder="1" applyAlignment="1">
      <alignment vertical="center"/>
    </xf>
    <xf numFmtId="49" fontId="41" fillId="6" borderId="39" xfId="0" applyNumberFormat="1" applyFont="1" applyFill="1" applyBorder="1" applyAlignment="1">
      <alignment horizontal="left" vertical="center"/>
    </xf>
    <xf numFmtId="0" fontId="41" fillId="6" borderId="40" xfId="0" applyFont="1" applyFill="1" applyBorder="1" applyAlignment="1">
      <alignment vertical="center"/>
    </xf>
    <xf numFmtId="0" fontId="41" fillId="0" borderId="39" xfId="0" applyFont="1" applyBorder="1" applyAlignment="1">
      <alignment vertical="center"/>
    </xf>
    <xf numFmtId="0" fontId="41" fillId="0" borderId="40" xfId="0" applyFont="1" applyBorder="1" applyAlignment="1">
      <alignment vertical="center"/>
    </xf>
    <xf numFmtId="3" fontId="41" fillId="0" borderId="41" xfId="0" applyNumberFormat="1" applyFont="1" applyBorder="1" applyAlignment="1">
      <alignment vertical="center"/>
    </xf>
    <xf numFmtId="3" fontId="41" fillId="0" borderId="39" xfId="0" applyNumberFormat="1" applyFont="1" applyBorder="1" applyAlignment="1">
      <alignment vertical="center"/>
    </xf>
    <xf numFmtId="0" fontId="41" fillId="0" borderId="38" xfId="0" applyFont="1" applyBorder="1" applyAlignment="1">
      <alignment vertical="center"/>
    </xf>
    <xf numFmtId="0" fontId="34" fillId="3" borderId="0" xfId="0" quotePrefix="1" applyNumberFormat="1" applyFont="1" applyFill="1" applyBorder="1" applyAlignment="1">
      <alignment vertical="center"/>
    </xf>
    <xf numFmtId="0" fontId="41" fillId="3" borderId="0" xfId="0" applyNumberFormat="1" applyFont="1" applyFill="1" applyBorder="1" applyAlignment="1">
      <alignment vertical="center"/>
    </xf>
    <xf numFmtId="0" fontId="41" fillId="3" borderId="0" xfId="0" quotePrefix="1" applyNumberFormat="1" applyFont="1" applyFill="1" applyBorder="1" applyAlignment="1">
      <alignment vertical="center"/>
    </xf>
    <xf numFmtId="0" fontId="41" fillId="0" borderId="0" xfId="0" applyFont="1" applyAlignment="1">
      <alignment vertical="center"/>
    </xf>
    <xf numFmtId="3" fontId="41" fillId="0" borderId="0" xfId="0" applyNumberFormat="1" applyFont="1" applyAlignment="1">
      <alignment vertical="center"/>
    </xf>
    <xf numFmtId="0" fontId="40" fillId="0" borderId="26" xfId="0" applyFont="1" applyFill="1" applyBorder="1" applyAlignment="1">
      <alignment horizontal="left" vertical="center"/>
    </xf>
    <xf numFmtId="0" fontId="33" fillId="0" borderId="26" xfId="0" applyFont="1" applyFill="1" applyBorder="1" applyAlignment="1">
      <alignment horizontal="center" vertical="center"/>
    </xf>
    <xf numFmtId="3" fontId="25" fillId="0" borderId="21" xfId="0" applyNumberFormat="1" applyFont="1" applyBorder="1" applyAlignment="1">
      <alignment horizontal="center" vertical="center"/>
    </xf>
    <xf numFmtId="0" fontId="40" fillId="0" borderId="21" xfId="0" applyFont="1" applyBorder="1" applyAlignment="1">
      <alignment vertical="center"/>
    </xf>
    <xf numFmtId="0" fontId="41" fillId="7" borderId="23" xfId="0" applyNumberFormat="1" applyFont="1" applyFill="1" applyBorder="1" applyAlignment="1">
      <alignment horizontal="left" vertical="center"/>
    </xf>
    <xf numFmtId="0" fontId="41" fillId="7" borderId="25" xfId="0" applyNumberFormat="1" applyFont="1" applyFill="1" applyBorder="1" applyAlignment="1">
      <alignment horizontal="left" vertical="center"/>
    </xf>
    <xf numFmtId="0" fontId="41" fillId="0" borderId="24" xfId="0" applyFont="1" applyBorder="1" applyAlignment="1">
      <alignment vertical="center"/>
    </xf>
    <xf numFmtId="0" fontId="41" fillId="0" borderId="25" xfId="0" applyFont="1" applyBorder="1" applyAlignment="1">
      <alignment vertical="center"/>
    </xf>
    <xf numFmtId="3" fontId="41" fillId="0" borderId="42" xfId="0" applyNumberFormat="1" applyFont="1" applyBorder="1" applyAlignment="1">
      <alignment vertical="center"/>
    </xf>
    <xf numFmtId="0" fontId="41" fillId="7" borderId="20" xfId="0" applyNumberFormat="1" applyFont="1" applyFill="1" applyBorder="1" applyAlignment="1">
      <alignment horizontal="left" vertical="center"/>
    </xf>
    <xf numFmtId="0" fontId="41" fillId="7" borderId="29" xfId="0" applyNumberFormat="1" applyFont="1" applyFill="1" applyBorder="1" applyAlignment="1">
      <alignment vertical="center"/>
    </xf>
    <xf numFmtId="0" fontId="41" fillId="7" borderId="20" xfId="0" applyNumberFormat="1" applyFont="1" applyFill="1" applyBorder="1" applyAlignment="1">
      <alignment vertical="center"/>
    </xf>
    <xf numFmtId="0" fontId="41" fillId="0" borderId="0" xfId="0" applyFont="1" applyBorder="1"/>
    <xf numFmtId="0" fontId="41" fillId="0" borderId="29" xfId="0" applyFont="1" applyBorder="1"/>
    <xf numFmtId="3" fontId="41" fillId="0" borderId="15" xfId="0" applyNumberFormat="1" applyFont="1" applyBorder="1"/>
    <xf numFmtId="164" fontId="41" fillId="0" borderId="0" xfId="1" applyNumberFormat="1" applyFont="1" applyBorder="1"/>
    <xf numFmtId="0" fontId="41" fillId="0" borderId="20" xfId="0" applyFont="1" applyBorder="1"/>
    <xf numFmtId="0" fontId="41" fillId="0" borderId="20" xfId="0" applyNumberFormat="1" applyFont="1" applyFill="1" applyBorder="1" applyAlignment="1">
      <alignment horizontal="left" vertical="center"/>
    </xf>
    <xf numFmtId="3" fontId="41" fillId="0" borderId="0" xfId="0" applyNumberFormat="1" applyFont="1" applyBorder="1"/>
    <xf numFmtId="49" fontId="34" fillId="6" borderId="20" xfId="0" quotePrefix="1" applyNumberFormat="1" applyFont="1" applyFill="1" applyBorder="1" applyAlignment="1">
      <alignment vertical="center"/>
    </xf>
    <xf numFmtId="0" fontId="34" fillId="0" borderId="0" xfId="0" applyFont="1" applyBorder="1" applyAlignment="1">
      <alignment vertical="center"/>
    </xf>
    <xf numFmtId="0" fontId="41" fillId="7" borderId="30" xfId="0" applyNumberFormat="1" applyFont="1" applyFill="1" applyBorder="1" applyAlignment="1">
      <alignment horizontal="left" vertical="center"/>
    </xf>
    <xf numFmtId="0" fontId="41" fillId="7" borderId="31" xfId="0" applyNumberFormat="1" applyFont="1" applyFill="1" applyBorder="1" applyAlignment="1">
      <alignment vertical="center"/>
    </xf>
    <xf numFmtId="0" fontId="41" fillId="7" borderId="30" xfId="0" applyNumberFormat="1" applyFont="1" applyFill="1" applyBorder="1" applyAlignment="1">
      <alignment vertical="center"/>
    </xf>
    <xf numFmtId="0" fontId="41" fillId="0" borderId="32" xfId="0" applyFont="1" applyBorder="1"/>
    <xf numFmtId="0" fontId="41" fillId="0" borderId="31" xfId="0" applyFont="1" applyBorder="1"/>
    <xf numFmtId="3" fontId="41" fillId="0" borderId="33" xfId="0" applyNumberFormat="1" applyFont="1" applyBorder="1"/>
    <xf numFmtId="164" fontId="41" fillId="0" borderId="32" xfId="1" applyNumberFormat="1" applyFont="1" applyBorder="1"/>
    <xf numFmtId="0" fontId="41" fillId="0" borderId="30" xfId="0" applyFont="1" applyBorder="1"/>
    <xf numFmtId="0" fontId="41" fillId="7" borderId="38" xfId="0" applyNumberFormat="1" applyFont="1" applyFill="1" applyBorder="1" applyAlignment="1">
      <alignment horizontal="left" vertical="center"/>
    </xf>
    <xf numFmtId="0" fontId="41" fillId="7" borderId="40" xfId="0" applyNumberFormat="1" applyFont="1" applyFill="1" applyBorder="1" applyAlignment="1">
      <alignment vertical="center"/>
    </xf>
    <xf numFmtId="0" fontId="41" fillId="0" borderId="39" xfId="0" applyFont="1" applyBorder="1"/>
    <xf numFmtId="0" fontId="41" fillId="0" borderId="40" xfId="0" applyFont="1" applyBorder="1"/>
    <xf numFmtId="3" fontId="41" fillId="0" borderId="41" xfId="0" applyNumberFormat="1" applyFont="1" applyBorder="1"/>
    <xf numFmtId="3" fontId="41" fillId="0" borderId="39" xfId="0" applyNumberFormat="1" applyFont="1" applyBorder="1"/>
    <xf numFmtId="0" fontId="41" fillId="0" borderId="38" xfId="0" applyFont="1" applyBorder="1"/>
    <xf numFmtId="0" fontId="34" fillId="3" borderId="24" xfId="0" quotePrefix="1" applyNumberFormat="1" applyFont="1" applyFill="1" applyBorder="1" applyAlignment="1">
      <alignment vertical="center"/>
    </xf>
    <xf numFmtId="0" fontId="41" fillId="3" borderId="24" xfId="0" applyNumberFormat="1" applyFont="1" applyFill="1" applyBorder="1" applyAlignment="1">
      <alignment vertical="center"/>
    </xf>
    <xf numFmtId="0" fontId="41" fillId="3" borderId="24" xfId="0" applyFont="1" applyFill="1" applyBorder="1" applyAlignment="1">
      <alignment vertical="center"/>
    </xf>
    <xf numFmtId="3" fontId="41" fillId="0" borderId="24" xfId="0" applyNumberFormat="1" applyFont="1" applyBorder="1" applyAlignment="1">
      <alignment vertical="center"/>
    </xf>
    <xf numFmtId="0" fontId="41" fillId="0" borderId="9" xfId="0" applyFont="1" applyBorder="1" applyAlignment="1">
      <alignment vertical="center"/>
    </xf>
    <xf numFmtId="0" fontId="34" fillId="0" borderId="9" xfId="0" applyFont="1" applyBorder="1" applyAlignment="1">
      <alignment vertical="center"/>
    </xf>
    <xf numFmtId="0" fontId="41" fillId="8" borderId="23" xfId="0" applyNumberFormat="1" applyFont="1" applyFill="1" applyBorder="1" applyAlignment="1">
      <alignment horizontal="left" vertical="center"/>
    </xf>
    <xf numFmtId="0" fontId="41" fillId="8" borderId="24" xfId="0" applyNumberFormat="1" applyFont="1" applyFill="1" applyBorder="1" applyAlignment="1">
      <alignment horizontal="left" vertical="center"/>
    </xf>
    <xf numFmtId="0" fontId="41" fillId="8" borderId="25" xfId="0" applyNumberFormat="1" applyFont="1" applyFill="1" applyBorder="1" applyAlignment="1">
      <alignment horizontal="left" vertical="center"/>
    </xf>
    <xf numFmtId="0" fontId="41" fillId="0" borderId="23" xfId="0" applyFont="1" applyBorder="1" applyAlignment="1">
      <alignment vertical="center"/>
    </xf>
    <xf numFmtId="49" fontId="41" fillId="8" borderId="20" xfId="0" applyNumberFormat="1" applyFont="1" applyFill="1" applyBorder="1" applyAlignment="1">
      <alignment vertical="center"/>
    </xf>
    <xf numFmtId="0" fontId="41" fillId="8" borderId="0" xfId="0" applyNumberFormat="1" applyFont="1" applyFill="1" applyBorder="1" applyAlignment="1">
      <alignment vertical="center"/>
    </xf>
    <xf numFmtId="0" fontId="41" fillId="8" borderId="29" xfId="6" applyFont="1" applyFill="1" applyBorder="1" applyAlignment="1">
      <alignment vertical="center"/>
    </xf>
    <xf numFmtId="0" fontId="34" fillId="0" borderId="29" xfId="0" applyFont="1" applyBorder="1" applyAlignment="1">
      <alignment vertical="center"/>
    </xf>
    <xf numFmtId="49" fontId="41" fillId="0" borderId="20" xfId="0" applyNumberFormat="1" applyFont="1" applyFill="1" applyBorder="1" applyAlignment="1">
      <alignment vertical="center"/>
    </xf>
    <xf numFmtId="0" fontId="41" fillId="0" borderId="0" xfId="0" applyNumberFormat="1" applyFont="1" applyFill="1" applyBorder="1" applyAlignment="1">
      <alignment vertical="center"/>
    </xf>
    <xf numFmtId="0" fontId="41" fillId="0" borderId="31" xfId="6" applyFont="1" applyFill="1" applyBorder="1" applyAlignment="1">
      <alignment vertical="center"/>
    </xf>
    <xf numFmtId="49" fontId="41" fillId="8" borderId="30" xfId="0" quotePrefix="1" applyNumberFormat="1" applyFont="1" applyFill="1" applyBorder="1" applyAlignment="1">
      <alignment vertical="center"/>
    </xf>
    <xf numFmtId="0" fontId="41" fillId="8" borderId="31" xfId="6" applyFont="1" applyFill="1" applyBorder="1" applyAlignment="1">
      <alignment vertical="center"/>
    </xf>
    <xf numFmtId="0" fontId="3" fillId="0" borderId="31" xfId="0" applyFont="1" applyBorder="1" applyAlignment="1">
      <alignment vertical="center"/>
    </xf>
    <xf numFmtId="3" fontId="3" fillId="0" borderId="33" xfId="0" applyNumberFormat="1" applyFont="1" applyBorder="1" applyAlignment="1">
      <alignment vertical="center"/>
    </xf>
    <xf numFmtId="3" fontId="3" fillId="0" borderId="32" xfId="0" applyNumberFormat="1" applyFont="1" applyBorder="1" applyAlignment="1">
      <alignment vertical="center"/>
    </xf>
    <xf numFmtId="49" fontId="41" fillId="8" borderId="34" xfId="0" applyNumberFormat="1" applyFont="1" applyFill="1" applyBorder="1" applyAlignment="1">
      <alignment vertical="center"/>
    </xf>
    <xf numFmtId="0" fontId="41" fillId="8" borderId="35" xfId="6" applyFont="1" applyFill="1" applyBorder="1" applyAlignment="1">
      <alignment vertical="center"/>
    </xf>
    <xf numFmtId="49" fontId="41" fillId="8" borderId="29" xfId="6" applyNumberFormat="1" applyFont="1" applyFill="1" applyBorder="1" applyAlignment="1">
      <alignment vertical="center"/>
    </xf>
    <xf numFmtId="49" fontId="41" fillId="8" borderId="30" xfId="0" applyNumberFormat="1" applyFont="1" applyFill="1" applyBorder="1" applyAlignment="1">
      <alignment vertical="center"/>
    </xf>
    <xf numFmtId="49" fontId="41" fillId="8" borderId="31" xfId="6" applyNumberFormat="1" applyFont="1" applyFill="1" applyBorder="1" applyAlignment="1">
      <alignment vertical="center"/>
    </xf>
    <xf numFmtId="0" fontId="41" fillId="8" borderId="36" xfId="0" applyNumberFormat="1" applyFont="1" applyFill="1" applyBorder="1" applyAlignment="1">
      <alignment vertical="center"/>
    </xf>
    <xf numFmtId="0" fontId="41" fillId="0" borderId="32" xfId="0" applyNumberFormat="1" applyFont="1" applyFill="1" applyBorder="1" applyAlignment="1">
      <alignment vertical="center"/>
    </xf>
    <xf numFmtId="49" fontId="41" fillId="8" borderId="34" xfId="0" quotePrefix="1" applyNumberFormat="1" applyFont="1" applyFill="1" applyBorder="1" applyAlignment="1">
      <alignment vertical="center"/>
    </xf>
    <xf numFmtId="49" fontId="41" fillId="8" borderId="35" xfId="6" applyNumberFormat="1" applyFont="1" applyFill="1" applyBorder="1" applyAlignment="1">
      <alignment vertical="center"/>
    </xf>
    <xf numFmtId="49" fontId="41" fillId="8" borderId="20" xfId="0" quotePrefix="1" applyNumberFormat="1" applyFont="1" applyFill="1" applyBorder="1" applyAlignment="1">
      <alignment vertical="center"/>
    </xf>
    <xf numFmtId="0" fontId="41" fillId="8" borderId="0" xfId="0" applyFont="1" applyFill="1" applyBorder="1" applyAlignment="1">
      <alignment vertical="center"/>
    </xf>
    <xf numFmtId="0" fontId="41" fillId="8" borderId="0" xfId="0" applyFont="1" applyFill="1" applyAlignment="1">
      <alignment vertical="center"/>
    </xf>
    <xf numFmtId="49" fontId="34" fillId="0" borderId="20" xfId="0" quotePrefix="1" applyNumberFormat="1" applyFont="1" applyFill="1" applyBorder="1" applyAlignment="1">
      <alignment vertical="center"/>
    </xf>
    <xf numFmtId="0" fontId="41" fillId="8" borderId="32" xfId="0" applyFont="1" applyFill="1" applyBorder="1" applyAlignment="1">
      <alignment vertical="center"/>
    </xf>
    <xf numFmtId="49" fontId="41" fillId="8" borderId="38" xfId="0" applyNumberFormat="1" applyFont="1" applyFill="1" applyBorder="1" applyAlignment="1">
      <alignment vertical="center"/>
    </xf>
    <xf numFmtId="0" fontId="41" fillId="8" borderId="39" xfId="0" applyNumberFormat="1" applyFont="1" applyFill="1" applyBorder="1" applyAlignment="1">
      <alignment vertical="center"/>
    </xf>
    <xf numFmtId="0" fontId="41" fillId="8" borderId="40" xfId="0" applyNumberFormat="1" applyFont="1" applyFill="1" applyBorder="1" applyAlignment="1">
      <alignment vertical="center"/>
    </xf>
    <xf numFmtId="0" fontId="34" fillId="3" borderId="0" xfId="0" applyFont="1" applyFill="1" applyBorder="1" applyAlignment="1">
      <alignment vertical="center"/>
    </xf>
    <xf numFmtId="0" fontId="41" fillId="3" borderId="0" xfId="0" applyFont="1" applyFill="1" applyBorder="1" applyAlignment="1">
      <alignment vertical="center"/>
    </xf>
    <xf numFmtId="0" fontId="41" fillId="3" borderId="0" xfId="6" applyFont="1" applyFill="1" applyBorder="1" applyAlignment="1">
      <alignment vertical="center"/>
    </xf>
    <xf numFmtId="0" fontId="43" fillId="0" borderId="23" xfId="0" applyNumberFormat="1" applyFont="1" applyFill="1" applyBorder="1" applyAlignment="1">
      <alignment horizontal="left" vertical="center"/>
    </xf>
    <xf numFmtId="0" fontId="43" fillId="0" borderId="24" xfId="0" applyNumberFormat="1" applyFont="1" applyFill="1" applyBorder="1" applyAlignment="1">
      <alignment horizontal="left" vertical="center"/>
    </xf>
    <xf numFmtId="0" fontId="41" fillId="9" borderId="23" xfId="0" applyNumberFormat="1" applyFont="1" applyFill="1" applyBorder="1" applyAlignment="1">
      <alignment horizontal="left" vertical="center"/>
    </xf>
    <xf numFmtId="0" fontId="41" fillId="9" borderId="25" xfId="6" applyFont="1" applyFill="1" applyBorder="1" applyAlignment="1">
      <alignment horizontal="left" vertical="center"/>
    </xf>
    <xf numFmtId="164" fontId="41" fillId="0" borderId="42" xfId="1" applyNumberFormat="1" applyFont="1" applyBorder="1" applyAlignment="1">
      <alignment vertical="center"/>
    </xf>
    <xf numFmtId="49" fontId="41" fillId="9" borderId="20" xfId="0" quotePrefix="1" applyNumberFormat="1" applyFont="1" applyFill="1" applyBorder="1" applyAlignment="1">
      <alignment vertical="center"/>
    </xf>
    <xf numFmtId="0" fontId="41" fillId="9" borderId="29" xfId="6" applyFont="1" applyFill="1" applyBorder="1" applyAlignment="1">
      <alignment vertical="center"/>
    </xf>
    <xf numFmtId="0" fontId="41" fillId="10" borderId="20" xfId="0" quotePrefix="1" applyNumberFormat="1" applyFont="1" applyFill="1" applyBorder="1" applyAlignment="1">
      <alignment horizontal="left" vertical="center"/>
    </xf>
    <xf numFmtId="0" fontId="41" fillId="10" borderId="0" xfId="0" applyNumberFormat="1" applyFont="1" applyFill="1" applyBorder="1" applyAlignment="1">
      <alignment horizontal="left" vertical="center"/>
    </xf>
    <xf numFmtId="0" fontId="41" fillId="3" borderId="20" xfId="0" applyNumberFormat="1" applyFont="1" applyFill="1" applyBorder="1" applyAlignment="1">
      <alignment horizontal="left" vertical="center"/>
    </xf>
    <xf numFmtId="0" fontId="41" fillId="3" borderId="29" xfId="6" applyFont="1" applyFill="1" applyBorder="1" applyAlignment="1">
      <alignment horizontal="left" vertical="center"/>
    </xf>
    <xf numFmtId="0" fontId="41" fillId="10" borderId="20" xfId="0" applyNumberFormat="1" applyFont="1" applyFill="1" applyBorder="1" applyAlignment="1">
      <alignment horizontal="left" vertical="center"/>
    </xf>
    <xf numFmtId="0" fontId="41" fillId="3" borderId="0" xfId="0" applyNumberFormat="1" applyFont="1" applyFill="1" applyBorder="1" applyAlignment="1">
      <alignment horizontal="left" vertical="center"/>
    </xf>
    <xf numFmtId="0" fontId="41" fillId="3" borderId="30" xfId="0" applyNumberFormat="1" applyFont="1" applyFill="1" applyBorder="1" applyAlignment="1">
      <alignment horizontal="left" vertical="center"/>
    </xf>
    <xf numFmtId="0" fontId="41" fillId="3" borderId="32" xfId="0" applyNumberFormat="1" applyFont="1" applyFill="1" applyBorder="1" applyAlignment="1">
      <alignment horizontal="left" vertical="center"/>
    </xf>
    <xf numFmtId="49" fontId="41" fillId="9" borderId="30" xfId="0" quotePrefix="1" applyNumberFormat="1" applyFont="1" applyFill="1" applyBorder="1" applyAlignment="1">
      <alignment vertical="center"/>
    </xf>
    <xf numFmtId="0" fontId="41" fillId="9" borderId="31" xfId="6" applyFont="1" applyFill="1" applyBorder="1" applyAlignment="1">
      <alignment vertical="center"/>
    </xf>
    <xf numFmtId="0" fontId="41" fillId="9" borderId="34" xfId="0" applyNumberFormat="1" applyFont="1" applyFill="1" applyBorder="1" applyAlignment="1">
      <alignment horizontal="left" vertical="center"/>
    </xf>
    <xf numFmtId="0" fontId="41" fillId="9" borderId="36" xfId="0" applyNumberFormat="1" applyFont="1" applyFill="1" applyBorder="1" applyAlignment="1">
      <alignment horizontal="left" vertical="center"/>
    </xf>
    <xf numFmtId="0" fontId="41" fillId="9" borderId="35" xfId="6" applyFont="1" applyFill="1" applyBorder="1" applyAlignment="1">
      <alignment horizontal="left" vertical="center"/>
    </xf>
    <xf numFmtId="164" fontId="41" fillId="0" borderId="37" xfId="1" applyNumberFormat="1" applyFont="1" applyBorder="1" applyAlignment="1">
      <alignment vertical="center"/>
    </xf>
    <xf numFmtId="0" fontId="41" fillId="9" borderId="0" xfId="0" applyNumberFormat="1" applyFont="1" applyFill="1" applyBorder="1" applyAlignment="1">
      <alignment vertical="center"/>
    </xf>
    <xf numFmtId="0" fontId="41" fillId="9" borderId="20" xfId="0" applyNumberFormat="1" applyFont="1" applyFill="1" applyBorder="1" applyAlignment="1">
      <alignment horizontal="left" vertical="center"/>
    </xf>
    <xf numFmtId="0" fontId="41" fillId="9" borderId="0" xfId="0" applyNumberFormat="1" applyFont="1" applyFill="1" applyBorder="1" applyAlignment="1">
      <alignment horizontal="left" vertical="center"/>
    </xf>
    <xf numFmtId="0" fontId="41" fillId="0" borderId="29" xfId="6" applyFont="1" applyFill="1" applyBorder="1" applyAlignment="1">
      <alignment vertical="center"/>
    </xf>
    <xf numFmtId="0" fontId="41" fillId="3" borderId="29" xfId="6" applyFont="1" applyFill="1" applyBorder="1" applyAlignment="1">
      <alignment vertical="center"/>
    </xf>
    <xf numFmtId="20" fontId="41" fillId="9" borderId="0" xfId="0" applyNumberFormat="1" applyFont="1" applyFill="1" applyBorder="1" applyAlignment="1">
      <alignment vertical="center"/>
    </xf>
    <xf numFmtId="0" fontId="41" fillId="9" borderId="32" xfId="0" applyNumberFormat="1" applyFont="1" applyFill="1" applyBorder="1" applyAlignment="1">
      <alignment vertical="center"/>
    </xf>
    <xf numFmtId="49" fontId="41" fillId="9" borderId="30" xfId="0" applyNumberFormat="1" applyFont="1" applyFill="1" applyBorder="1" applyAlignment="1">
      <alignment vertical="center"/>
    </xf>
    <xf numFmtId="0" fontId="41" fillId="9" borderId="31" xfId="0" applyFont="1" applyFill="1" applyBorder="1" applyAlignment="1">
      <alignment vertical="center"/>
    </xf>
    <xf numFmtId="49" fontId="41" fillId="10" borderId="34" xfId="0" quotePrefix="1" applyNumberFormat="1" applyFont="1" applyFill="1" applyBorder="1" applyAlignment="1">
      <alignment vertical="center"/>
    </xf>
    <xf numFmtId="20" fontId="41" fillId="10" borderId="36" xfId="0" applyNumberFormat="1" applyFont="1" applyFill="1" applyBorder="1" applyAlignment="1">
      <alignment vertical="center"/>
    </xf>
    <xf numFmtId="49" fontId="41" fillId="9" borderId="34" xfId="0" quotePrefix="1" applyNumberFormat="1" applyFont="1" applyFill="1" applyBorder="1" applyAlignment="1">
      <alignment vertical="center"/>
    </xf>
    <xf numFmtId="0" fontId="41" fillId="9" borderId="35" xfId="6" applyFont="1" applyFill="1" applyBorder="1" applyAlignment="1">
      <alignment vertical="center"/>
    </xf>
    <xf numFmtId="49" fontId="41" fillId="10" borderId="20" xfId="0" quotePrefix="1" applyNumberFormat="1" applyFont="1" applyFill="1" applyBorder="1" applyAlignment="1">
      <alignment vertical="center"/>
    </xf>
    <xf numFmtId="0" fontId="41" fillId="10" borderId="0" xfId="0" applyFont="1" applyFill="1" applyBorder="1" applyAlignment="1">
      <alignment vertical="center"/>
    </xf>
    <xf numFmtId="0" fontId="41" fillId="10" borderId="0" xfId="0" applyNumberFormat="1" applyFont="1" applyFill="1" applyBorder="1" applyAlignment="1">
      <alignment vertical="center"/>
    </xf>
    <xf numFmtId="49" fontId="41" fillId="10" borderId="30" xfId="0" quotePrefix="1" applyNumberFormat="1" applyFont="1" applyFill="1" applyBorder="1" applyAlignment="1">
      <alignment vertical="center"/>
    </xf>
    <xf numFmtId="0" fontId="41" fillId="10" borderId="32" xfId="0" applyNumberFormat="1" applyFont="1" applyFill="1" applyBorder="1" applyAlignment="1">
      <alignment vertical="center"/>
    </xf>
    <xf numFmtId="0" fontId="41" fillId="10" borderId="34" xfId="0" quotePrefix="1" applyNumberFormat="1" applyFont="1" applyFill="1" applyBorder="1" applyAlignment="1">
      <alignment vertical="center"/>
    </xf>
    <xf numFmtId="0" fontId="41" fillId="10" borderId="36" xfId="0" applyNumberFormat="1" applyFont="1" applyFill="1" applyBorder="1" applyAlignment="1">
      <alignment vertical="center"/>
    </xf>
    <xf numFmtId="0" fontId="41" fillId="10" borderId="20" xfId="0" quotePrefix="1" applyNumberFormat="1" applyFont="1" applyFill="1" applyBorder="1" applyAlignment="1">
      <alignment vertical="center"/>
    </xf>
    <xf numFmtId="0" fontId="41" fillId="9" borderId="29" xfId="0" applyFont="1" applyFill="1" applyBorder="1" applyAlignment="1">
      <alignment vertical="center"/>
    </xf>
    <xf numFmtId="0" fontId="41" fillId="9" borderId="36" xfId="0" applyNumberFormat="1" applyFont="1" applyFill="1" applyBorder="1" applyAlignment="1">
      <alignment vertical="center"/>
    </xf>
    <xf numFmtId="3" fontId="41" fillId="0" borderId="36" xfId="0" applyNumberFormat="1" applyFont="1" applyBorder="1" applyAlignment="1">
      <alignment vertical="center"/>
    </xf>
    <xf numFmtId="49" fontId="41" fillId="10" borderId="43" xfId="0" quotePrefix="1" applyNumberFormat="1" applyFont="1" applyFill="1" applyBorder="1" applyAlignment="1">
      <alignment vertical="center"/>
    </xf>
    <xf numFmtId="0" fontId="41" fillId="10" borderId="26" xfId="0" applyNumberFormat="1" applyFont="1" applyFill="1" applyBorder="1" applyAlignment="1">
      <alignment vertical="center"/>
    </xf>
    <xf numFmtId="49" fontId="41" fillId="3" borderId="43" xfId="0" quotePrefix="1" applyNumberFormat="1" applyFont="1" applyFill="1" applyBorder="1" applyAlignment="1">
      <alignment vertical="center"/>
    </xf>
    <xf numFmtId="0" fontId="41" fillId="3" borderId="27" xfId="6" applyFont="1" applyFill="1" applyBorder="1" applyAlignment="1">
      <alignment vertical="center"/>
    </xf>
    <xf numFmtId="0" fontId="41" fillId="0" borderId="26" xfId="0" applyFont="1" applyBorder="1" applyAlignment="1">
      <alignment vertical="center"/>
    </xf>
    <xf numFmtId="0" fontId="41" fillId="0" borderId="27" xfId="0" applyFont="1" applyBorder="1" applyAlignment="1">
      <alignment vertical="center"/>
    </xf>
    <xf numFmtId="3" fontId="41" fillId="0" borderId="44" xfId="0" applyNumberFormat="1" applyFont="1" applyBorder="1" applyAlignment="1">
      <alignment vertical="center"/>
    </xf>
    <xf numFmtId="3" fontId="41" fillId="0" borderId="26" xfId="0" applyNumberFormat="1" applyFont="1" applyBorder="1" applyAlignment="1">
      <alignment vertical="center"/>
    </xf>
    <xf numFmtId="0" fontId="41" fillId="0" borderId="43" xfId="0" applyFont="1" applyBorder="1" applyAlignment="1">
      <alignment vertical="center"/>
    </xf>
    <xf numFmtId="11" fontId="40" fillId="0" borderId="21" xfId="0" applyNumberFormat="1" applyFont="1" applyBorder="1" applyAlignment="1">
      <alignment vertical="center"/>
    </xf>
    <xf numFmtId="0" fontId="34" fillId="11" borderId="23" xfId="0" applyFont="1" applyFill="1" applyBorder="1" applyAlignment="1">
      <alignment horizontal="left" vertical="center"/>
    </xf>
    <xf numFmtId="0" fontId="34" fillId="11" borderId="25" xfId="0" applyFont="1" applyFill="1" applyBorder="1" applyAlignment="1">
      <alignment vertical="center"/>
    </xf>
    <xf numFmtId="0" fontId="41" fillId="12" borderId="23" xfId="0" applyNumberFormat="1" applyFont="1" applyFill="1" applyBorder="1" applyAlignment="1">
      <alignment horizontal="left" vertical="center"/>
    </xf>
    <xf numFmtId="0" fontId="41" fillId="12" borderId="25" xfId="6" applyFont="1" applyFill="1" applyBorder="1" applyAlignment="1">
      <alignment horizontal="left" vertical="center"/>
    </xf>
    <xf numFmtId="49" fontId="41" fillId="3" borderId="20" xfId="0" quotePrefix="1" applyNumberFormat="1" applyFont="1" applyFill="1" applyBorder="1" applyAlignment="1">
      <alignment horizontal="left" vertical="center"/>
    </xf>
    <xf numFmtId="0" fontId="41" fillId="3" borderId="0" xfId="7" applyNumberFormat="1" applyFont="1" applyFill="1" applyBorder="1" applyAlignment="1">
      <alignment vertical="center"/>
    </xf>
    <xf numFmtId="49" fontId="41" fillId="12" borderId="20" xfId="0" quotePrefix="1" applyNumberFormat="1" applyFont="1" applyFill="1" applyBorder="1" applyAlignment="1">
      <alignment vertical="center"/>
    </xf>
    <xf numFmtId="0" fontId="41" fillId="12" borderId="29" xfId="6" quotePrefix="1" applyNumberFormat="1" applyFont="1" applyFill="1" applyBorder="1" applyAlignment="1">
      <alignment vertical="center"/>
    </xf>
    <xf numFmtId="0" fontId="41" fillId="12" borderId="29" xfId="6" applyNumberFormat="1" applyFont="1" applyFill="1" applyBorder="1" applyAlignment="1">
      <alignment vertical="center"/>
    </xf>
    <xf numFmtId="49" fontId="41" fillId="3" borderId="20" xfId="0" applyNumberFormat="1" applyFont="1" applyFill="1" applyBorder="1" applyAlignment="1">
      <alignment horizontal="left" vertical="center"/>
    </xf>
    <xf numFmtId="0" fontId="41" fillId="12" borderId="29" xfId="6" applyFont="1" applyFill="1" applyBorder="1" applyAlignment="1">
      <alignment vertical="center"/>
    </xf>
    <xf numFmtId="49" fontId="41" fillId="3" borderId="30" xfId="0" quotePrefix="1" applyNumberFormat="1" applyFont="1" applyFill="1" applyBorder="1" applyAlignment="1">
      <alignment horizontal="left" vertical="center"/>
    </xf>
    <xf numFmtId="0" fontId="41" fillId="3" borderId="32" xfId="7" applyNumberFormat="1" applyFont="1" applyFill="1" applyBorder="1" applyAlignment="1">
      <alignment vertical="center"/>
    </xf>
    <xf numFmtId="49" fontId="41" fillId="12" borderId="30" xfId="0" quotePrefix="1" applyNumberFormat="1" applyFont="1" applyFill="1" applyBorder="1" applyAlignment="1">
      <alignment vertical="center"/>
    </xf>
    <xf numFmtId="0" fontId="41" fillId="12" borderId="31" xfId="6" applyFont="1" applyFill="1" applyBorder="1" applyAlignment="1">
      <alignment vertical="center"/>
    </xf>
    <xf numFmtId="0" fontId="41" fillId="11" borderId="34" xfId="0" quotePrefix="1" applyNumberFormat="1" applyFont="1" applyFill="1" applyBorder="1"/>
    <xf numFmtId="0" fontId="41" fillId="11" borderId="36" xfId="7" applyNumberFormat="1" applyFont="1" applyFill="1" applyBorder="1"/>
    <xf numFmtId="49" fontId="41" fillId="12" borderId="34" xfId="0" quotePrefix="1" applyNumberFormat="1" applyFont="1" applyFill="1" applyBorder="1" applyAlignment="1">
      <alignment horizontal="left" vertical="center"/>
    </xf>
    <xf numFmtId="49" fontId="41" fillId="12" borderId="35" xfId="6" quotePrefix="1" applyNumberFormat="1" applyFont="1" applyFill="1" applyBorder="1" applyAlignment="1">
      <alignment vertical="center"/>
    </xf>
    <xf numFmtId="0" fontId="41" fillId="11" borderId="20" xfId="0" quotePrefix="1" applyNumberFormat="1" applyFont="1" applyFill="1" applyBorder="1"/>
    <xf numFmtId="0" fontId="41" fillId="11" borderId="0" xfId="7" applyNumberFormat="1" applyFont="1" applyFill="1" applyBorder="1"/>
    <xf numFmtId="49" fontId="41" fillId="12" borderId="20" xfId="0" quotePrefix="1" applyNumberFormat="1" applyFont="1" applyFill="1" applyBorder="1" applyAlignment="1">
      <alignment horizontal="left" vertical="center"/>
    </xf>
    <xf numFmtId="49" fontId="41" fillId="12" borderId="29" xfId="6" quotePrefix="1" applyNumberFormat="1" applyFont="1" applyFill="1" applyBorder="1" applyAlignment="1">
      <alignment vertical="center"/>
    </xf>
    <xf numFmtId="49" fontId="41" fillId="0" borderId="20" xfId="0" applyNumberFormat="1" applyFont="1" applyFill="1" applyBorder="1" applyAlignment="1">
      <alignment horizontal="left" vertical="center"/>
    </xf>
    <xf numFmtId="0" fontId="41" fillId="0" borderId="0" xfId="0" applyFont="1" applyFill="1" applyAlignment="1">
      <alignment vertical="center"/>
    </xf>
    <xf numFmtId="49" fontId="41" fillId="11" borderId="20" xfId="0" quotePrefix="1" applyNumberFormat="1" applyFont="1" applyFill="1" applyBorder="1" applyAlignment="1">
      <alignment horizontal="left" vertical="center"/>
    </xf>
    <xf numFmtId="0" fontId="41" fillId="11" borderId="0" xfId="7" applyNumberFormat="1" applyFont="1" applyFill="1" applyBorder="1" applyAlignment="1">
      <alignment vertical="center"/>
    </xf>
    <xf numFmtId="164" fontId="41" fillId="0" borderId="15" xfId="1" applyNumberFormat="1" applyFont="1" applyBorder="1" applyAlignment="1">
      <alignment vertical="center"/>
    </xf>
    <xf numFmtId="49" fontId="41" fillId="11" borderId="30" xfId="0" applyNumberFormat="1" applyFont="1" applyFill="1" applyBorder="1" applyAlignment="1">
      <alignment horizontal="left" vertical="center"/>
    </xf>
    <xf numFmtId="0" fontId="41" fillId="11" borderId="32" xfId="0" applyFont="1" applyFill="1" applyBorder="1" applyAlignment="1">
      <alignment vertical="center"/>
    </xf>
    <xf numFmtId="49" fontId="41" fillId="12" borderId="30" xfId="0" quotePrefix="1" applyNumberFormat="1" applyFont="1" applyFill="1" applyBorder="1" applyAlignment="1">
      <alignment horizontal="left" vertical="center"/>
    </xf>
    <xf numFmtId="49" fontId="41" fillId="12" borderId="31" xfId="6" quotePrefix="1" applyNumberFormat="1" applyFont="1" applyFill="1" applyBorder="1" applyAlignment="1">
      <alignment vertical="center"/>
    </xf>
    <xf numFmtId="164" fontId="41" fillId="0" borderId="33" xfId="1" applyNumberFormat="1" applyFont="1" applyBorder="1" applyAlignment="1">
      <alignment vertical="center"/>
    </xf>
    <xf numFmtId="0" fontId="41" fillId="11" borderId="34" xfId="0" quotePrefix="1" applyNumberFormat="1" applyFont="1" applyFill="1" applyBorder="1" applyAlignment="1">
      <alignment horizontal="left" vertical="center"/>
    </xf>
    <xf numFmtId="0" fontId="41" fillId="11" borderId="36" xfId="7" applyNumberFormat="1" applyFont="1" applyFill="1" applyBorder="1" applyAlignment="1">
      <alignment vertical="center"/>
    </xf>
    <xf numFmtId="0" fontId="41" fillId="12" borderId="0" xfId="7" applyNumberFormat="1" applyFont="1" applyFill="1" applyBorder="1" applyAlignment="1">
      <alignment vertical="center"/>
    </xf>
    <xf numFmtId="49" fontId="41" fillId="3" borderId="29" xfId="6" quotePrefix="1" applyNumberFormat="1" applyFont="1" applyFill="1" applyBorder="1" applyAlignment="1">
      <alignment vertical="center"/>
    </xf>
    <xf numFmtId="49" fontId="41" fillId="12" borderId="20" xfId="0" quotePrefix="1" applyNumberFormat="1" applyFont="1" applyFill="1" applyBorder="1" applyAlignment="1">
      <alignment vertical="center" wrapText="1"/>
    </xf>
    <xf numFmtId="49" fontId="41" fillId="11" borderId="30" xfId="0" quotePrefix="1" applyNumberFormat="1" applyFont="1" applyFill="1" applyBorder="1" applyAlignment="1">
      <alignment horizontal="left" vertical="center"/>
    </xf>
    <xf numFmtId="0" fontId="41" fillId="11" borderId="32" xfId="7" applyNumberFormat="1" applyFont="1" applyFill="1" applyBorder="1" applyAlignment="1">
      <alignment vertical="center"/>
    </xf>
    <xf numFmtId="0" fontId="41" fillId="11" borderId="34" xfId="0" applyFont="1" applyFill="1" applyBorder="1" applyAlignment="1">
      <alignment horizontal="left" vertical="center"/>
    </xf>
    <xf numFmtId="0" fontId="41" fillId="11" borderId="36" xfId="0" applyFont="1" applyFill="1" applyBorder="1" applyAlignment="1">
      <alignment vertical="center"/>
    </xf>
    <xf numFmtId="49" fontId="41" fillId="12" borderId="35" xfId="6" applyNumberFormat="1" applyFont="1" applyFill="1" applyBorder="1" applyAlignment="1">
      <alignment vertical="center"/>
    </xf>
    <xf numFmtId="49" fontId="41" fillId="0" borderId="35" xfId="0" applyNumberFormat="1" applyFont="1" applyBorder="1" applyAlignment="1">
      <alignment vertical="center"/>
    </xf>
    <xf numFmtId="0" fontId="41" fillId="12" borderId="43" xfId="0" applyFont="1" applyFill="1" applyBorder="1" applyAlignment="1">
      <alignment horizontal="left" vertical="center"/>
    </xf>
    <xf numFmtId="0" fontId="41" fillId="12" borderId="26" xfId="0" applyFont="1" applyFill="1" applyBorder="1" applyAlignment="1">
      <alignment vertical="center"/>
    </xf>
    <xf numFmtId="49" fontId="41" fillId="0" borderId="43" xfId="0" quotePrefix="1" applyNumberFormat="1" applyFont="1" applyFill="1" applyBorder="1" applyAlignment="1">
      <alignment horizontal="left" vertical="center"/>
    </xf>
    <xf numFmtId="0" fontId="41" fillId="0" borderId="27" xfId="6" applyFont="1" applyFill="1" applyBorder="1" applyAlignment="1">
      <alignment vertical="center"/>
    </xf>
    <xf numFmtId="0" fontId="40" fillId="0" borderId="21" xfId="0" applyFont="1" applyFill="1" applyBorder="1" applyAlignment="1">
      <alignment vertical="center"/>
    </xf>
    <xf numFmtId="0" fontId="40" fillId="0" borderId="22" xfId="0" applyFont="1" applyFill="1" applyBorder="1" applyAlignment="1">
      <alignment vertical="center"/>
    </xf>
    <xf numFmtId="0" fontId="43" fillId="0" borderId="23" xfId="0" applyFont="1" applyFill="1" applyBorder="1" applyAlignment="1">
      <alignment vertical="center"/>
    </xf>
    <xf numFmtId="0" fontId="43" fillId="0" borderId="25" xfId="7" applyNumberFormat="1" applyFont="1" applyFill="1" applyBorder="1" applyAlignment="1">
      <alignment vertical="center"/>
    </xf>
    <xf numFmtId="0" fontId="41" fillId="13" borderId="23" xfId="0" applyNumberFormat="1" applyFont="1" applyFill="1" applyBorder="1" applyAlignment="1">
      <alignment horizontal="left" vertical="center"/>
    </xf>
    <xf numFmtId="0" fontId="41" fillId="13" borderId="25" xfId="6" applyFont="1" applyFill="1" applyBorder="1" applyAlignment="1">
      <alignment horizontal="left" vertical="center"/>
    </xf>
    <xf numFmtId="0" fontId="41" fillId="0" borderId="24" xfId="0" applyFont="1" applyFill="1" applyBorder="1" applyAlignment="1">
      <alignment vertical="center"/>
    </xf>
    <xf numFmtId="0" fontId="41" fillId="0" borderId="25" xfId="0" applyFont="1" applyFill="1" applyBorder="1" applyAlignment="1">
      <alignment vertical="center"/>
    </xf>
    <xf numFmtId="3" fontId="41" fillId="0" borderId="42" xfId="0" applyNumberFormat="1" applyFont="1" applyFill="1" applyBorder="1" applyAlignment="1">
      <alignment vertical="center"/>
    </xf>
    <xf numFmtId="164" fontId="41" fillId="0" borderId="42" xfId="1" applyNumberFormat="1" applyFont="1" applyFill="1" applyBorder="1" applyAlignment="1">
      <alignment vertical="center"/>
    </xf>
    <xf numFmtId="0" fontId="41" fillId="0" borderId="29" xfId="0" applyFont="1" applyFill="1" applyBorder="1" applyAlignment="1">
      <alignment vertical="center"/>
    </xf>
    <xf numFmtId="0" fontId="34" fillId="0" borderId="0" xfId="0" applyFont="1" applyFill="1" applyAlignment="1">
      <alignment vertical="center"/>
    </xf>
    <xf numFmtId="0" fontId="41" fillId="0" borderId="20" xfId="0" applyFont="1" applyFill="1" applyBorder="1" applyAlignment="1">
      <alignment vertical="center"/>
    </xf>
    <xf numFmtId="49" fontId="41" fillId="13" borderId="20" xfId="0" quotePrefix="1" applyNumberFormat="1" applyFont="1" applyFill="1" applyBorder="1" applyAlignment="1">
      <alignment vertical="center"/>
    </xf>
    <xf numFmtId="0" fontId="41" fillId="13" borderId="29" xfId="6" quotePrefix="1" applyFont="1" applyFill="1" applyBorder="1" applyAlignment="1">
      <alignment vertical="center"/>
    </xf>
    <xf numFmtId="0" fontId="41" fillId="0" borderId="0" xfId="6" applyFont="1" applyFill="1" applyBorder="1" applyAlignment="1">
      <alignment vertical="center"/>
    </xf>
    <xf numFmtId="3" fontId="41" fillId="0" borderId="15" xfId="0" applyNumberFormat="1" applyFont="1" applyFill="1" applyBorder="1" applyAlignment="1">
      <alignment vertical="center"/>
    </xf>
    <xf numFmtId="49" fontId="41" fillId="0" borderId="0" xfId="0" quotePrefix="1" applyNumberFormat="1" applyFont="1" applyFill="1" applyBorder="1" applyAlignment="1">
      <alignment vertical="center"/>
    </xf>
    <xf numFmtId="0" fontId="41" fillId="0" borderId="0" xfId="7" applyNumberFormat="1" applyFont="1" applyFill="1" applyBorder="1" applyAlignment="1">
      <alignment vertical="center"/>
    </xf>
    <xf numFmtId="0" fontId="41" fillId="13" borderId="29" xfId="0" applyFont="1" applyFill="1" applyBorder="1" applyAlignment="1">
      <alignment vertical="center"/>
    </xf>
    <xf numFmtId="49" fontId="41" fillId="14" borderId="34" xfId="0" applyNumberFormat="1" applyFont="1" applyFill="1" applyBorder="1" applyAlignment="1">
      <alignment vertical="center"/>
    </xf>
    <xf numFmtId="0" fontId="41" fillId="14" borderId="36" xfId="7" applyNumberFormat="1" applyFont="1" applyFill="1" applyBorder="1" applyAlignment="1">
      <alignment vertical="center"/>
    </xf>
    <xf numFmtId="49" fontId="41" fillId="13" borderId="34" xfId="0" quotePrefix="1" applyNumberFormat="1" applyFont="1" applyFill="1" applyBorder="1" applyAlignment="1">
      <alignment vertical="center"/>
    </xf>
    <xf numFmtId="49" fontId="41" fillId="13" borderId="35" xfId="6" applyNumberFormat="1" applyFont="1" applyFill="1" applyBorder="1" applyAlignment="1">
      <alignment vertical="center"/>
    </xf>
    <xf numFmtId="0" fontId="41" fillId="0" borderId="36" xfId="6" applyFont="1" applyFill="1" applyBorder="1" applyAlignment="1">
      <alignment vertical="center"/>
    </xf>
    <xf numFmtId="0" fontId="41" fillId="0" borderId="35" xfId="0" applyFont="1" applyFill="1" applyBorder="1" applyAlignment="1">
      <alignment vertical="center"/>
    </xf>
    <xf numFmtId="3" fontId="41" fillId="0" borderId="37" xfId="0" applyNumberFormat="1" applyFont="1" applyFill="1" applyBorder="1" applyAlignment="1">
      <alignment vertical="center"/>
    </xf>
    <xf numFmtId="164" fontId="41" fillId="0" borderId="37" xfId="1" applyNumberFormat="1" applyFont="1" applyFill="1" applyBorder="1" applyAlignment="1">
      <alignment vertical="center"/>
    </xf>
    <xf numFmtId="49" fontId="41" fillId="0" borderId="36" xfId="0" quotePrefix="1" applyNumberFormat="1" applyFont="1" applyFill="1" applyBorder="1" applyAlignment="1">
      <alignment vertical="center"/>
    </xf>
    <xf numFmtId="49" fontId="41" fillId="14" borderId="20" xfId="0" applyNumberFormat="1" applyFont="1" applyFill="1" applyBorder="1" applyAlignment="1">
      <alignment vertical="center"/>
    </xf>
    <xf numFmtId="49" fontId="41" fillId="14" borderId="29" xfId="6" applyNumberFormat="1" applyFont="1" applyFill="1" applyBorder="1" applyAlignment="1">
      <alignment vertical="center"/>
    </xf>
    <xf numFmtId="49" fontId="41" fillId="13" borderId="29" xfId="6" applyNumberFormat="1" applyFont="1" applyFill="1" applyBorder="1" applyAlignment="1">
      <alignment vertical="center"/>
    </xf>
    <xf numFmtId="164" fontId="41" fillId="0" borderId="15" xfId="1" applyNumberFormat="1" applyFont="1" applyFill="1" applyBorder="1" applyAlignment="1">
      <alignment vertical="center"/>
    </xf>
    <xf numFmtId="0" fontId="41" fillId="14" borderId="29" xfId="7" applyNumberFormat="1" applyFont="1" applyFill="1" applyBorder="1" applyAlignment="1">
      <alignment vertical="center"/>
    </xf>
    <xf numFmtId="0" fontId="34" fillId="0" borderId="0" xfId="0" applyFont="1" applyFill="1" applyBorder="1" applyAlignment="1">
      <alignment vertical="center"/>
    </xf>
    <xf numFmtId="49" fontId="41" fillId="3" borderId="20" xfId="0" applyNumberFormat="1" applyFont="1" applyFill="1" applyBorder="1" applyAlignment="1">
      <alignment vertical="center"/>
    </xf>
    <xf numFmtId="49" fontId="41" fillId="15" borderId="34" xfId="0" applyNumberFormat="1" applyFont="1" applyFill="1" applyBorder="1" applyAlignment="1">
      <alignment vertical="center"/>
    </xf>
    <xf numFmtId="0" fontId="41" fillId="15" borderId="36" xfId="7" applyNumberFormat="1" applyFont="1" applyFill="1" applyBorder="1" applyAlignment="1">
      <alignment vertical="center"/>
    </xf>
    <xf numFmtId="49" fontId="41" fillId="15" borderId="20" xfId="0" applyNumberFormat="1" applyFont="1" applyFill="1" applyBorder="1" applyAlignment="1">
      <alignment vertical="center"/>
    </xf>
    <xf numFmtId="0" fontId="41" fillId="15" borderId="0" xfId="7" applyNumberFormat="1" applyFont="1" applyFill="1" applyBorder="1" applyAlignment="1">
      <alignment vertical="center"/>
    </xf>
    <xf numFmtId="49" fontId="41" fillId="3" borderId="29" xfId="6" applyNumberFormat="1" applyFont="1" applyFill="1" applyBorder="1" applyAlignment="1">
      <alignment vertical="center"/>
    </xf>
    <xf numFmtId="0" fontId="41" fillId="0" borderId="20" xfId="6" applyFont="1" applyFill="1" applyBorder="1" applyAlignment="1">
      <alignment vertical="center"/>
    </xf>
    <xf numFmtId="49" fontId="41" fillId="15" borderId="38" xfId="0" applyNumberFormat="1" applyFont="1" applyFill="1" applyBorder="1" applyAlignment="1">
      <alignment vertical="center"/>
    </xf>
    <xf numFmtId="0" fontId="41" fillId="15" borderId="39" xfId="7" applyNumberFormat="1" applyFont="1" applyFill="1" applyBorder="1" applyAlignment="1">
      <alignment vertical="center"/>
    </xf>
    <xf numFmtId="49" fontId="41" fillId="13" borderId="38" xfId="0" quotePrefix="1" applyNumberFormat="1" applyFont="1" applyFill="1" applyBorder="1" applyAlignment="1">
      <alignment vertical="center"/>
    </xf>
    <xf numFmtId="49" fontId="41" fillId="13" borderId="40" xfId="6" applyNumberFormat="1" applyFont="1" applyFill="1" applyBorder="1" applyAlignment="1">
      <alignment vertical="center"/>
    </xf>
    <xf numFmtId="0" fontId="41" fillId="0" borderId="38" xfId="6" applyFont="1" applyFill="1" applyBorder="1" applyAlignment="1">
      <alignment vertical="center"/>
    </xf>
    <xf numFmtId="0" fontId="41" fillId="0" borderId="40" xfId="0" applyFont="1" applyFill="1" applyBorder="1" applyAlignment="1">
      <alignment vertical="center"/>
    </xf>
    <xf numFmtId="3" fontId="41" fillId="0" borderId="41" xfId="0" applyNumberFormat="1" applyFont="1" applyFill="1" applyBorder="1" applyAlignment="1">
      <alignment vertical="center"/>
    </xf>
    <xf numFmtId="0" fontId="41" fillId="0" borderId="39" xfId="6" applyFont="1" applyFill="1" applyBorder="1" applyAlignment="1">
      <alignment vertical="center"/>
    </xf>
    <xf numFmtId="49" fontId="34" fillId="0" borderId="24" xfId="0" applyNumberFormat="1" applyFont="1" applyFill="1" applyBorder="1" applyAlignment="1">
      <alignment vertical="center"/>
    </xf>
    <xf numFmtId="0" fontId="41" fillId="0" borderId="24" xfId="7" applyNumberFormat="1" applyFont="1" applyFill="1" applyBorder="1" applyAlignment="1">
      <alignment vertical="center"/>
    </xf>
    <xf numFmtId="49" fontId="41" fillId="0" borderId="24" xfId="0" quotePrefix="1" applyNumberFormat="1" applyFont="1" applyFill="1" applyBorder="1" applyAlignment="1">
      <alignment vertical="center"/>
    </xf>
    <xf numFmtId="49" fontId="41" fillId="0" borderId="24" xfId="6" applyNumberFormat="1" applyFont="1" applyFill="1" applyBorder="1" applyAlignment="1">
      <alignment vertical="center"/>
    </xf>
    <xf numFmtId="0" fontId="41" fillId="0" borderId="24" xfId="6" applyFont="1" applyFill="1" applyBorder="1" applyAlignment="1">
      <alignment vertical="center"/>
    </xf>
    <xf numFmtId="3" fontId="41" fillId="0" borderId="24" xfId="0" applyNumberFormat="1" applyFont="1" applyFill="1" applyBorder="1" applyAlignment="1">
      <alignment vertical="center"/>
    </xf>
    <xf numFmtId="49" fontId="41" fillId="0" borderId="9" xfId="0" quotePrefix="1" applyNumberFormat="1" applyFont="1" applyFill="1" applyBorder="1" applyAlignment="1">
      <alignment vertical="center"/>
    </xf>
    <xf numFmtId="0" fontId="41" fillId="0" borderId="9" xfId="0" applyFont="1" applyFill="1" applyBorder="1" applyAlignment="1">
      <alignment vertical="center"/>
    </xf>
    <xf numFmtId="0" fontId="41" fillId="0" borderId="26" xfId="7" applyNumberFormat="1" applyFont="1" applyFill="1" applyBorder="1" applyAlignment="1">
      <alignment vertical="center"/>
    </xf>
    <xf numFmtId="49" fontId="41" fillId="0" borderId="26" xfId="0" quotePrefix="1" applyNumberFormat="1" applyFont="1" applyFill="1" applyBorder="1" applyAlignment="1">
      <alignment vertical="center"/>
    </xf>
    <xf numFmtId="49" fontId="41" fillId="0" borderId="26" xfId="6" applyNumberFormat="1" applyFont="1" applyFill="1" applyBorder="1" applyAlignment="1">
      <alignment vertical="center"/>
    </xf>
    <xf numFmtId="0" fontId="41" fillId="0" borderId="27" xfId="0" applyFont="1" applyFill="1" applyBorder="1" applyAlignment="1">
      <alignment vertical="center"/>
    </xf>
    <xf numFmtId="0" fontId="41" fillId="14" borderId="23" xfId="0" applyFont="1" applyFill="1" applyBorder="1" applyAlignment="1">
      <alignment horizontal="left" vertical="center"/>
    </xf>
    <xf numFmtId="0" fontId="41" fillId="14" borderId="25" xfId="7" applyNumberFormat="1" applyFont="1" applyFill="1" applyBorder="1" applyAlignment="1">
      <alignment horizontal="left" vertical="center"/>
    </xf>
    <xf numFmtId="49" fontId="41" fillId="14" borderId="25" xfId="6" quotePrefix="1" applyNumberFormat="1" applyFont="1" applyFill="1" applyBorder="1" applyAlignment="1">
      <alignment horizontal="left" vertical="center"/>
    </xf>
    <xf numFmtId="0" fontId="41" fillId="14" borderId="20" xfId="0" applyFont="1" applyFill="1" applyBorder="1" applyAlignment="1">
      <alignment vertical="center"/>
    </xf>
    <xf numFmtId="49" fontId="41" fillId="14" borderId="29" xfId="6" quotePrefix="1" applyNumberFormat="1" applyFont="1" applyFill="1" applyBorder="1" applyAlignment="1">
      <alignment vertical="center"/>
    </xf>
    <xf numFmtId="0" fontId="41" fillId="14" borderId="0" xfId="7" applyNumberFormat="1" applyFont="1" applyFill="1" applyBorder="1" applyAlignment="1">
      <alignment vertical="center"/>
    </xf>
    <xf numFmtId="0" fontId="41" fillId="14" borderId="20" xfId="0" applyFont="1" applyFill="1" applyBorder="1" applyAlignment="1">
      <alignment horizontal="left" vertical="center"/>
    </xf>
    <xf numFmtId="49" fontId="41" fillId="0" borderId="20" xfId="0" quotePrefix="1" applyNumberFormat="1" applyFont="1" applyFill="1" applyBorder="1" applyAlignment="1">
      <alignment horizontal="left" vertical="center"/>
    </xf>
    <xf numFmtId="3" fontId="41" fillId="0" borderId="29" xfId="0" quotePrefix="1" applyNumberFormat="1" applyFont="1" applyFill="1" applyBorder="1" applyAlignment="1">
      <alignment horizontal="left" vertical="center"/>
    </xf>
    <xf numFmtId="0" fontId="41" fillId="14" borderId="30" xfId="0" applyFont="1" applyFill="1" applyBorder="1" applyAlignment="1">
      <alignment horizontal="left" vertical="center"/>
    </xf>
    <xf numFmtId="0" fontId="41" fillId="14" borderId="32" xfId="7" applyNumberFormat="1" applyFont="1" applyFill="1" applyBorder="1" applyAlignment="1">
      <alignment vertical="center"/>
    </xf>
    <xf numFmtId="49" fontId="41" fillId="0" borderId="30" xfId="0" quotePrefix="1" applyNumberFormat="1" applyFont="1" applyFill="1" applyBorder="1" applyAlignment="1">
      <alignment horizontal="left" vertical="center"/>
    </xf>
    <xf numFmtId="3" fontId="41" fillId="0" borderId="31" xfId="0" quotePrefix="1" applyNumberFormat="1" applyFont="1" applyFill="1" applyBorder="1" applyAlignment="1">
      <alignment horizontal="left" vertical="center"/>
    </xf>
    <xf numFmtId="0" fontId="41" fillId="0" borderId="30" xfId="6" applyFont="1" applyFill="1" applyBorder="1" applyAlignment="1">
      <alignment vertical="center"/>
    </xf>
    <xf numFmtId="0" fontId="41" fillId="0" borderId="31" xfId="0" applyFont="1" applyFill="1" applyBorder="1" applyAlignment="1">
      <alignment vertical="center"/>
    </xf>
    <xf numFmtId="3" fontId="41" fillId="0" borderId="33" xfId="0" applyNumberFormat="1" applyFont="1" applyFill="1" applyBorder="1" applyAlignment="1">
      <alignment vertical="center"/>
    </xf>
    <xf numFmtId="49" fontId="41" fillId="0" borderId="32" xfId="0" quotePrefix="1" applyNumberFormat="1" applyFont="1" applyFill="1" applyBorder="1" applyAlignment="1">
      <alignment vertical="center"/>
    </xf>
    <xf numFmtId="0" fontId="41" fillId="14" borderId="36" xfId="0" applyFont="1" applyFill="1" applyBorder="1" applyAlignment="1">
      <alignment vertical="center"/>
    </xf>
    <xf numFmtId="49" fontId="41" fillId="14" borderId="34" xfId="0" quotePrefix="1" applyNumberFormat="1" applyFont="1" applyFill="1" applyBorder="1" applyAlignment="1">
      <alignment vertical="center"/>
    </xf>
    <xf numFmtId="49" fontId="41" fillId="14" borderId="35" xfId="6" quotePrefix="1" applyNumberFormat="1" applyFont="1" applyFill="1" applyBorder="1" applyAlignment="1">
      <alignment vertical="center"/>
    </xf>
    <xf numFmtId="49" fontId="41" fillId="14" borderId="20" xfId="0" quotePrefix="1" applyNumberFormat="1" applyFont="1" applyFill="1" applyBorder="1" applyAlignment="1">
      <alignment vertical="center"/>
    </xf>
    <xf numFmtId="0" fontId="34" fillId="0" borderId="20" xfId="0" applyFont="1" applyBorder="1" applyAlignment="1">
      <alignment vertical="center"/>
    </xf>
    <xf numFmtId="49" fontId="41" fillId="0" borderId="30" xfId="0" applyNumberFormat="1" applyFont="1" applyFill="1" applyBorder="1" applyAlignment="1">
      <alignment vertical="center"/>
    </xf>
    <xf numFmtId="0" fontId="41" fillId="0" borderId="32" xfId="0" applyFont="1" applyFill="1" applyBorder="1" applyAlignment="1">
      <alignment vertical="center"/>
    </xf>
    <xf numFmtId="49" fontId="41" fillId="14" borderId="30" xfId="0" quotePrefix="1" applyNumberFormat="1" applyFont="1" applyFill="1" applyBorder="1" applyAlignment="1">
      <alignment vertical="center"/>
    </xf>
    <xf numFmtId="49" fontId="41" fillId="14" borderId="31" xfId="6" quotePrefix="1" applyNumberFormat="1" applyFont="1" applyFill="1" applyBorder="1" applyAlignment="1">
      <alignment vertical="center"/>
    </xf>
    <xf numFmtId="0" fontId="41" fillId="0" borderId="32" xfId="6" applyFont="1" applyFill="1" applyBorder="1" applyAlignment="1">
      <alignment vertical="center"/>
    </xf>
    <xf numFmtId="0" fontId="41" fillId="0" borderId="34" xfId="6" applyFont="1" applyFill="1" applyBorder="1" applyAlignment="1">
      <alignment vertical="center"/>
    </xf>
    <xf numFmtId="0" fontId="41" fillId="3" borderId="20" xfId="0" applyFont="1" applyFill="1" applyBorder="1" applyAlignment="1">
      <alignment horizontal="left" vertical="center"/>
    </xf>
    <xf numFmtId="49" fontId="41" fillId="14" borderId="38" xfId="0" applyNumberFormat="1" applyFont="1" applyFill="1" applyBorder="1" applyAlignment="1">
      <alignment vertical="center"/>
    </xf>
    <xf numFmtId="0" fontId="41" fillId="14" borderId="40" xfId="0" applyFont="1" applyFill="1" applyBorder="1" applyAlignment="1">
      <alignment vertical="center"/>
    </xf>
    <xf numFmtId="49" fontId="41" fillId="14" borderId="38" xfId="0" quotePrefix="1" applyNumberFormat="1" applyFont="1" applyFill="1" applyBorder="1" applyAlignment="1">
      <alignment vertical="center"/>
    </xf>
    <xf numFmtId="49" fontId="41" fillId="14" borderId="40" xfId="6" applyNumberFormat="1" applyFont="1" applyFill="1" applyBorder="1" applyAlignment="1">
      <alignment vertical="center"/>
    </xf>
    <xf numFmtId="49" fontId="34" fillId="0" borderId="0" xfId="0" applyNumberFormat="1" applyFont="1" applyFill="1" applyBorder="1" applyAlignment="1">
      <alignment vertical="center"/>
    </xf>
    <xf numFmtId="0" fontId="41" fillId="0" borderId="0" xfId="6" quotePrefix="1" applyFont="1" applyFill="1" applyBorder="1" applyAlignment="1">
      <alignment vertical="center"/>
    </xf>
    <xf numFmtId="0" fontId="41" fillId="0" borderId="23" xfId="0" applyFont="1" applyFill="1" applyBorder="1" applyAlignment="1">
      <alignment horizontal="left" vertical="center"/>
    </xf>
    <xf numFmtId="0" fontId="41" fillId="0" borderId="24" xfId="0" applyFont="1" applyFill="1" applyBorder="1" applyAlignment="1">
      <alignment horizontal="left" vertical="center"/>
    </xf>
    <xf numFmtId="0" fontId="41" fillId="16" borderId="23" xfId="0" applyNumberFormat="1" applyFont="1" applyFill="1" applyBorder="1" applyAlignment="1">
      <alignment horizontal="left" vertical="center"/>
    </xf>
    <xf numFmtId="0" fontId="41" fillId="16" borderId="25" xfId="6" applyFont="1" applyFill="1" applyBorder="1" applyAlignment="1">
      <alignment horizontal="left" vertical="center"/>
    </xf>
    <xf numFmtId="0" fontId="41" fillId="0" borderId="23" xfId="0" applyFont="1" applyFill="1" applyBorder="1" applyAlignment="1">
      <alignment vertical="center"/>
    </xf>
    <xf numFmtId="164" fontId="41" fillId="0" borderId="0" xfId="1" applyNumberFormat="1" applyFont="1" applyFill="1" applyBorder="1" applyAlignment="1">
      <alignment vertical="center"/>
    </xf>
    <xf numFmtId="0" fontId="41" fillId="14" borderId="0" xfId="0" applyFont="1" applyFill="1" applyBorder="1" applyAlignment="1">
      <alignment vertical="center"/>
    </xf>
    <xf numFmtId="3" fontId="41" fillId="0" borderId="0" xfId="0" applyNumberFormat="1" applyFont="1" applyFill="1" applyBorder="1" applyAlignment="1">
      <alignment vertical="center"/>
    </xf>
    <xf numFmtId="49" fontId="41" fillId="14" borderId="0" xfId="0" applyNumberFormat="1" applyFont="1" applyFill="1" applyBorder="1" applyAlignment="1">
      <alignment vertical="center"/>
    </xf>
    <xf numFmtId="49" fontId="41" fillId="16" borderId="20" xfId="0" quotePrefix="1" applyNumberFormat="1" applyFont="1" applyFill="1" applyBorder="1" applyAlignment="1">
      <alignment vertical="center"/>
    </xf>
    <xf numFmtId="49" fontId="41" fillId="16" borderId="29" xfId="0" quotePrefix="1" applyNumberFormat="1" applyFont="1" applyFill="1" applyBorder="1" applyAlignment="1">
      <alignment vertical="center"/>
    </xf>
    <xf numFmtId="3" fontId="41" fillId="16" borderId="29" xfId="0" quotePrefix="1" applyNumberFormat="1" applyFont="1" applyFill="1" applyBorder="1" applyAlignment="1">
      <alignment vertical="center"/>
    </xf>
    <xf numFmtId="49" fontId="41" fillId="8" borderId="45" xfId="0" applyNumberFormat="1" applyFont="1" applyFill="1" applyBorder="1" applyAlignment="1">
      <alignment vertical="center"/>
    </xf>
    <xf numFmtId="49" fontId="41" fillId="8" borderId="46" xfId="0" applyNumberFormat="1" applyFont="1" applyFill="1" applyBorder="1" applyAlignment="1">
      <alignment vertical="center"/>
    </xf>
    <xf numFmtId="49" fontId="41" fillId="16" borderId="45" xfId="0" quotePrefix="1" applyNumberFormat="1" applyFont="1" applyFill="1" applyBorder="1" applyAlignment="1">
      <alignment vertical="center"/>
    </xf>
    <xf numFmtId="49" fontId="41" fillId="16" borderId="47" xfId="0" quotePrefix="1" applyNumberFormat="1" applyFont="1" applyFill="1" applyBorder="1" applyAlignment="1">
      <alignment vertical="center"/>
    </xf>
    <xf numFmtId="0" fontId="41" fillId="0" borderId="46" xfId="0" applyFont="1" applyFill="1" applyBorder="1" applyAlignment="1">
      <alignment vertical="center"/>
    </xf>
    <xf numFmtId="0" fontId="41" fillId="0" borderId="47" xfId="0" applyFont="1" applyFill="1" applyBorder="1" applyAlignment="1">
      <alignment vertical="center"/>
    </xf>
    <xf numFmtId="3" fontId="41" fillId="0" borderId="48" xfId="0" applyNumberFormat="1" applyFont="1" applyFill="1" applyBorder="1" applyAlignment="1">
      <alignment vertical="center"/>
    </xf>
    <xf numFmtId="164" fontId="41" fillId="0" borderId="46" xfId="1" applyNumberFormat="1" applyFont="1" applyFill="1" applyBorder="1" applyAlignment="1">
      <alignment vertical="center"/>
    </xf>
    <xf numFmtId="0" fontId="41" fillId="0" borderId="45" xfId="0" applyFont="1" applyFill="1" applyBorder="1" applyAlignment="1">
      <alignment vertical="center"/>
    </xf>
    <xf numFmtId="0" fontId="34" fillId="5" borderId="0" xfId="0" applyFont="1" applyFill="1" applyAlignment="1">
      <alignment vertical="center"/>
    </xf>
    <xf numFmtId="49" fontId="41" fillId="16" borderId="0" xfId="0" applyNumberFormat="1" applyFont="1" applyFill="1" applyBorder="1" applyAlignment="1">
      <alignment vertical="center"/>
    </xf>
    <xf numFmtId="3" fontId="41" fillId="0" borderId="29" xfId="0" quotePrefix="1" applyNumberFormat="1" applyFont="1" applyFill="1" applyBorder="1" applyAlignment="1">
      <alignment vertical="center"/>
    </xf>
    <xf numFmtId="3" fontId="41" fillId="0" borderId="15" xfId="0" quotePrefix="1" applyNumberFormat="1" applyFont="1" applyFill="1" applyBorder="1" applyAlignment="1">
      <alignment vertical="center"/>
    </xf>
    <xf numFmtId="3" fontId="41" fillId="0" borderId="0" xfId="0" quotePrefix="1" applyNumberFormat="1" applyFont="1" applyFill="1" applyBorder="1" applyAlignment="1">
      <alignment vertical="center"/>
    </xf>
    <xf numFmtId="49" fontId="41" fillId="14" borderId="36" xfId="0" applyNumberFormat="1" applyFont="1" applyFill="1" applyBorder="1" applyAlignment="1">
      <alignment vertical="center"/>
    </xf>
    <xf numFmtId="49" fontId="41" fillId="16" borderId="34" xfId="0" quotePrefix="1" applyNumberFormat="1" applyFont="1" applyFill="1" applyBorder="1" applyAlignment="1">
      <alignment vertical="center"/>
    </xf>
    <xf numFmtId="49" fontId="41" fillId="16" borderId="35" xfId="0" quotePrefix="1" applyNumberFormat="1" applyFont="1" applyFill="1" applyBorder="1" applyAlignment="1">
      <alignment vertical="center"/>
    </xf>
    <xf numFmtId="0" fontId="41" fillId="0" borderId="36" xfId="0" applyFont="1" applyFill="1" applyBorder="1" applyAlignment="1">
      <alignment vertical="center"/>
    </xf>
    <xf numFmtId="0" fontId="41" fillId="0" borderId="34" xfId="0" applyFont="1" applyFill="1" applyBorder="1" applyAlignment="1">
      <alignment vertical="center"/>
    </xf>
    <xf numFmtId="49" fontId="43" fillId="3" borderId="20" xfId="0" applyNumberFormat="1" applyFont="1" applyFill="1" applyBorder="1" applyAlignment="1">
      <alignment vertical="center"/>
    </xf>
    <xf numFmtId="49" fontId="43" fillId="3" borderId="0" xfId="0" applyNumberFormat="1" applyFont="1" applyFill="1" applyBorder="1" applyAlignment="1">
      <alignment vertical="center"/>
    </xf>
    <xf numFmtId="164" fontId="41" fillId="0" borderId="0" xfId="1" quotePrefix="1" applyNumberFormat="1" applyFont="1" applyFill="1" applyBorder="1" applyAlignment="1">
      <alignment vertical="center"/>
    </xf>
    <xf numFmtId="49" fontId="41" fillId="0" borderId="32" xfId="0" applyNumberFormat="1" applyFont="1" applyFill="1" applyBorder="1" applyAlignment="1">
      <alignment vertical="center"/>
    </xf>
    <xf numFmtId="49" fontId="41" fillId="16" borderId="30" xfId="0" quotePrefix="1" applyNumberFormat="1" applyFont="1" applyFill="1" applyBorder="1" applyAlignment="1">
      <alignment vertical="center"/>
    </xf>
    <xf numFmtId="49" fontId="41" fillId="16" borderId="31" xfId="0" quotePrefix="1" applyNumberFormat="1" applyFont="1" applyFill="1" applyBorder="1" applyAlignment="1">
      <alignment vertical="center"/>
    </xf>
    <xf numFmtId="3" fontId="41" fillId="0" borderId="32" xfId="0" applyNumberFormat="1" applyFont="1" applyFill="1" applyBorder="1" applyAlignment="1">
      <alignment vertical="center"/>
    </xf>
    <xf numFmtId="0" fontId="41" fillId="0" borderId="30" xfId="0" applyFont="1" applyFill="1" applyBorder="1" applyAlignment="1">
      <alignment vertical="center"/>
    </xf>
    <xf numFmtId="49" fontId="43" fillId="0" borderId="38" xfId="0" applyNumberFormat="1" applyFont="1" applyFill="1" applyBorder="1" applyAlignment="1">
      <alignment vertical="center"/>
    </xf>
    <xf numFmtId="49" fontId="43" fillId="0" borderId="39" xfId="0" applyNumberFormat="1" applyFont="1" applyFill="1" applyBorder="1" applyAlignment="1">
      <alignment vertical="center"/>
    </xf>
    <xf numFmtId="49" fontId="41" fillId="16" borderId="38" xfId="0" quotePrefix="1" applyNumberFormat="1" applyFont="1" applyFill="1" applyBorder="1" applyAlignment="1">
      <alignment vertical="center"/>
    </xf>
    <xf numFmtId="49" fontId="41" fillId="16" borderId="40" xfId="0" quotePrefix="1" applyNumberFormat="1" applyFont="1" applyFill="1" applyBorder="1" applyAlignment="1">
      <alignment vertical="center"/>
    </xf>
    <xf numFmtId="0" fontId="41" fillId="0" borderId="39" xfId="0" applyFont="1" applyFill="1" applyBorder="1" applyAlignment="1">
      <alignment vertical="center"/>
    </xf>
    <xf numFmtId="3" fontId="41" fillId="0" borderId="39" xfId="0" applyNumberFormat="1" applyFont="1" applyFill="1" applyBorder="1" applyAlignment="1">
      <alignment vertical="center"/>
    </xf>
    <xf numFmtId="0" fontId="41" fillId="0" borderId="38" xfId="0" applyFont="1" applyFill="1" applyBorder="1" applyAlignment="1">
      <alignment vertical="center"/>
    </xf>
    <xf numFmtId="0" fontId="34" fillId="17" borderId="23" xfId="0" applyFont="1" applyFill="1" applyBorder="1" applyAlignment="1">
      <alignment horizontal="left" vertical="center"/>
    </xf>
    <xf numFmtId="0" fontId="41" fillId="17" borderId="24" xfId="7" applyNumberFormat="1" applyFont="1" applyFill="1" applyBorder="1" applyAlignment="1">
      <alignment horizontal="left" vertical="center"/>
    </xf>
    <xf numFmtId="0" fontId="41" fillId="17" borderId="23" xfId="0" applyNumberFormat="1" applyFont="1" applyFill="1" applyBorder="1" applyAlignment="1">
      <alignment horizontal="left" vertical="center"/>
    </xf>
    <xf numFmtId="0" fontId="41" fillId="17" borderId="25" xfId="6" applyFont="1" applyFill="1" applyBorder="1" applyAlignment="1">
      <alignment horizontal="left" vertical="center"/>
    </xf>
    <xf numFmtId="0" fontId="41" fillId="0" borderId="25" xfId="0" applyFont="1" applyFill="1" applyBorder="1" applyAlignment="1">
      <alignment vertical="center" wrapText="1"/>
    </xf>
    <xf numFmtId="3" fontId="41" fillId="0" borderId="42" xfId="0" applyNumberFormat="1" applyFont="1" applyFill="1" applyBorder="1" applyAlignment="1">
      <alignment vertical="center" wrapText="1"/>
    </xf>
    <xf numFmtId="164" fontId="41" fillId="0" borderId="0" xfId="1" applyNumberFormat="1" applyFont="1" applyFill="1" applyBorder="1" applyAlignment="1">
      <alignment vertical="center" wrapText="1"/>
    </xf>
    <xf numFmtId="0" fontId="41" fillId="0" borderId="29" xfId="0" applyFont="1" applyBorder="1" applyAlignment="1">
      <alignment vertical="center" wrapText="1"/>
    </xf>
    <xf numFmtId="0" fontId="41" fillId="17" borderId="20" xfId="0" quotePrefix="1" applyNumberFormat="1" applyFont="1" applyFill="1" applyBorder="1" applyAlignment="1">
      <alignment vertical="center"/>
    </xf>
    <xf numFmtId="0" fontId="41" fillId="17" borderId="0" xfId="0" applyFont="1" applyFill="1" applyBorder="1" applyAlignment="1">
      <alignment vertical="center"/>
    </xf>
    <xf numFmtId="49" fontId="41" fillId="18" borderId="20" xfId="0" applyNumberFormat="1" applyFont="1" applyFill="1" applyBorder="1" applyAlignment="1">
      <alignment vertical="center"/>
    </xf>
    <xf numFmtId="0" fontId="41" fillId="18" borderId="29" xfId="0" applyFont="1" applyFill="1" applyBorder="1" applyAlignment="1">
      <alignment vertical="center"/>
    </xf>
    <xf numFmtId="0" fontId="41" fillId="3" borderId="20" xfId="0" quotePrefix="1" applyNumberFormat="1" applyFont="1" applyFill="1" applyBorder="1" applyAlignment="1">
      <alignment vertical="center"/>
    </xf>
    <xf numFmtId="0" fontId="34" fillId="0" borderId="20" xfId="0" quotePrefix="1" applyNumberFormat="1" applyFont="1" applyFill="1" applyBorder="1" applyAlignment="1">
      <alignment horizontal="left" vertical="center"/>
    </xf>
    <xf numFmtId="49" fontId="41" fillId="17" borderId="20" xfId="0" applyNumberFormat="1" applyFont="1" applyFill="1" applyBorder="1" applyAlignment="1">
      <alignment vertical="center"/>
    </xf>
    <xf numFmtId="49" fontId="41" fillId="17" borderId="29" xfId="0" applyNumberFormat="1" applyFont="1" applyFill="1" applyBorder="1" applyAlignment="1">
      <alignment vertical="center"/>
    </xf>
    <xf numFmtId="0" fontId="34" fillId="0" borderId="20" xfId="0" applyFont="1" applyFill="1" applyBorder="1" applyAlignment="1">
      <alignment vertical="center"/>
    </xf>
    <xf numFmtId="0" fontId="34" fillId="17" borderId="20" xfId="0" quotePrefix="1" applyNumberFormat="1" applyFont="1" applyFill="1" applyBorder="1" applyAlignment="1">
      <alignment horizontal="left" vertical="center"/>
    </xf>
    <xf numFmtId="0" fontId="34" fillId="17" borderId="20" xfId="0" applyFont="1" applyFill="1" applyBorder="1" applyAlignment="1">
      <alignment vertical="center"/>
    </xf>
    <xf numFmtId="0" fontId="34" fillId="17" borderId="34" xfId="0" quotePrefix="1" applyNumberFormat="1" applyFont="1" applyFill="1" applyBorder="1" applyAlignment="1">
      <alignment horizontal="left" vertical="center"/>
    </xf>
    <xf numFmtId="0" fontId="41" fillId="17" borderId="36" xfId="0" applyFont="1" applyFill="1" applyBorder="1" applyAlignment="1">
      <alignment vertical="center"/>
    </xf>
    <xf numFmtId="49" fontId="41" fillId="17" borderId="34" xfId="0" applyNumberFormat="1" applyFont="1" applyFill="1" applyBorder="1" applyAlignment="1">
      <alignment vertical="center"/>
    </xf>
    <xf numFmtId="49" fontId="41" fillId="17" borderId="35" xfId="0" applyNumberFormat="1" applyFont="1" applyFill="1" applyBorder="1" applyAlignment="1">
      <alignment vertical="center"/>
    </xf>
    <xf numFmtId="164" fontId="41" fillId="0" borderId="35" xfId="1" applyNumberFormat="1" applyFont="1" applyBorder="1" applyAlignment="1">
      <alignment vertical="center"/>
    </xf>
    <xf numFmtId="3" fontId="41" fillId="0" borderId="29" xfId="0" applyNumberFormat="1" applyFont="1" applyBorder="1" applyAlignment="1">
      <alignment vertical="center"/>
    </xf>
    <xf numFmtId="3" fontId="41" fillId="0" borderId="31" xfId="0" applyNumberFormat="1" applyFont="1" applyBorder="1" applyAlignment="1">
      <alignment vertical="center"/>
    </xf>
    <xf numFmtId="0" fontId="41" fillId="17" borderId="35" xfId="0" applyFont="1" applyFill="1" applyBorder="1" applyAlignment="1">
      <alignment vertical="center"/>
    </xf>
    <xf numFmtId="0" fontId="41" fillId="17" borderId="29" xfId="0" applyFont="1" applyFill="1" applyBorder="1" applyAlignment="1">
      <alignment vertical="center"/>
    </xf>
    <xf numFmtId="49" fontId="41" fillId="0" borderId="29" xfId="0" applyNumberFormat="1" applyFont="1" applyFill="1" applyBorder="1" applyAlignment="1">
      <alignment vertical="center"/>
    </xf>
    <xf numFmtId="0" fontId="34" fillId="17" borderId="45" xfId="0" quotePrefix="1" applyNumberFormat="1" applyFont="1" applyFill="1" applyBorder="1" applyAlignment="1">
      <alignment horizontal="left" vertical="center"/>
    </xf>
    <xf numFmtId="0" fontId="41" fillId="17" borderId="47" xfId="0" applyFont="1" applyFill="1" applyBorder="1" applyAlignment="1">
      <alignment vertical="center"/>
    </xf>
    <xf numFmtId="49" fontId="41" fillId="17" borderId="45" xfId="0" applyNumberFormat="1" applyFont="1" applyFill="1" applyBorder="1" applyAlignment="1">
      <alignment vertical="center"/>
    </xf>
    <xf numFmtId="49" fontId="41" fillId="17" borderId="47" xfId="0" applyNumberFormat="1" applyFont="1" applyFill="1" applyBorder="1" applyAlignment="1">
      <alignment vertical="center"/>
    </xf>
    <xf numFmtId="0" fontId="41" fillId="0" borderId="46" xfId="0" applyFont="1" applyBorder="1" applyAlignment="1">
      <alignment vertical="center"/>
    </xf>
    <xf numFmtId="164" fontId="41" fillId="0" borderId="47" xfId="1" applyNumberFormat="1" applyFont="1" applyFill="1" applyBorder="1" applyAlignment="1">
      <alignment vertical="center"/>
    </xf>
    <xf numFmtId="0" fontId="41" fillId="0" borderId="45" xfId="0" applyFont="1" applyBorder="1" applyAlignment="1">
      <alignment vertical="center"/>
    </xf>
    <xf numFmtId="0" fontId="41" fillId="17" borderId="43" xfId="0" applyFont="1" applyFill="1" applyBorder="1" applyAlignment="1">
      <alignment horizontal="left" vertical="center"/>
    </xf>
    <xf numFmtId="0" fontId="41" fillId="17" borderId="26" xfId="0" applyFont="1" applyFill="1" applyBorder="1" applyAlignment="1">
      <alignment horizontal="left" vertical="center"/>
    </xf>
    <xf numFmtId="49" fontId="41" fillId="18" borderId="43" xfId="0" applyNumberFormat="1" applyFont="1" applyFill="1" applyBorder="1" applyAlignment="1">
      <alignment vertical="center"/>
    </xf>
    <xf numFmtId="0" fontId="34" fillId="0" borderId="0" xfId="0" applyFont="1" applyAlignment="1">
      <alignment horizontal="right" vertical="center"/>
    </xf>
    <xf numFmtId="3" fontId="34" fillId="0" borderId="0" xfId="0" applyNumberFormat="1" applyFont="1" applyAlignment="1">
      <alignment vertical="center"/>
    </xf>
    <xf numFmtId="9" fontId="34" fillId="0" borderId="0" xfId="1" applyFont="1" applyAlignment="1">
      <alignment vertical="center"/>
    </xf>
    <xf numFmtId="164" fontId="37" fillId="0" borderId="9" xfId="0" applyNumberFormat="1" applyFont="1" applyBorder="1" applyAlignment="1">
      <alignment horizontal="center" vertical="center"/>
    </xf>
    <xf numFmtId="164" fontId="39" fillId="0" borderId="24" xfId="0" applyNumberFormat="1" applyFont="1" applyBorder="1" applyAlignment="1">
      <alignment horizontal="center" vertical="center"/>
    </xf>
    <xf numFmtId="164" fontId="25" fillId="0" borderId="21" xfId="0" applyNumberFormat="1" applyFont="1" applyBorder="1" applyAlignment="1">
      <alignment horizontal="center" vertical="center" wrapText="1"/>
    </xf>
    <xf numFmtId="164" fontId="41" fillId="0" borderId="0" xfId="0" applyNumberFormat="1" applyFont="1" applyBorder="1" applyAlignment="1">
      <alignment vertical="center"/>
    </xf>
    <xf numFmtId="164" fontId="41" fillId="0" borderId="32" xfId="0" applyNumberFormat="1" applyFont="1" applyBorder="1" applyAlignment="1">
      <alignment vertical="center"/>
    </xf>
    <xf numFmtId="164" fontId="41" fillId="0" borderId="36" xfId="0" applyNumberFormat="1" applyFont="1" applyBorder="1" applyAlignment="1">
      <alignment vertical="center"/>
    </xf>
    <xf numFmtId="164" fontId="41" fillId="0" borderId="36" xfId="0" applyNumberFormat="1" applyFont="1" applyBorder="1" applyAlignment="1">
      <alignment vertical="top" wrapText="1"/>
    </xf>
    <xf numFmtId="164" fontId="41" fillId="0" borderId="39" xfId="0" applyNumberFormat="1" applyFont="1" applyBorder="1" applyAlignment="1">
      <alignment vertical="center"/>
    </xf>
    <xf numFmtId="164" fontId="41" fillId="0" borderId="0" xfId="0" applyNumberFormat="1" applyFont="1" applyAlignment="1">
      <alignment vertical="center"/>
    </xf>
    <xf numFmtId="164" fontId="25" fillId="0" borderId="21" xfId="0" applyNumberFormat="1" applyFont="1" applyBorder="1" applyAlignment="1">
      <alignment horizontal="center" vertical="center"/>
    </xf>
    <xf numFmtId="164" fontId="41" fillId="0" borderId="0" xfId="0" applyNumberFormat="1" applyFont="1" applyBorder="1"/>
    <xf numFmtId="164" fontId="41" fillId="0" borderId="32" xfId="0" applyNumberFormat="1" applyFont="1" applyBorder="1"/>
    <xf numFmtId="164" fontId="41" fillId="0" borderId="39" xfId="0" applyNumberFormat="1" applyFont="1" applyBorder="1"/>
    <xf numFmtId="164" fontId="41" fillId="0" borderId="24" xfId="0" applyNumberFormat="1" applyFont="1" applyBorder="1" applyAlignment="1">
      <alignment vertical="center"/>
    </xf>
    <xf numFmtId="164" fontId="41" fillId="0" borderId="15" xfId="0" applyNumberFormat="1" applyFont="1" applyBorder="1" applyAlignment="1">
      <alignment vertical="center"/>
    </xf>
    <xf numFmtId="164" fontId="3" fillId="0" borderId="32" xfId="0" applyNumberFormat="1" applyFont="1" applyBorder="1" applyAlignment="1">
      <alignment vertical="center"/>
    </xf>
    <xf numFmtId="164" fontId="41" fillId="0" borderId="42" xfId="0" applyNumberFormat="1" applyFont="1" applyBorder="1" applyAlignment="1">
      <alignment vertical="center"/>
    </xf>
    <xf numFmtId="164" fontId="41" fillId="0" borderId="33" xfId="0" applyNumberFormat="1" applyFont="1" applyBorder="1" applyAlignment="1">
      <alignment vertical="center"/>
    </xf>
    <xf numFmtId="164" fontId="41" fillId="0" borderId="37" xfId="0" applyNumberFormat="1" applyFont="1" applyBorder="1" applyAlignment="1">
      <alignment vertical="center"/>
    </xf>
    <xf numFmtId="164" fontId="41" fillId="0" borderId="26" xfId="0" applyNumberFormat="1" applyFont="1" applyBorder="1" applyAlignment="1">
      <alignment vertical="center"/>
    </xf>
    <xf numFmtId="164" fontId="41" fillId="0" borderId="42" xfId="0" applyNumberFormat="1" applyFont="1" applyFill="1" applyBorder="1" applyAlignment="1">
      <alignment vertical="center"/>
    </xf>
    <xf numFmtId="164" fontId="41" fillId="0" borderId="15" xfId="0" applyNumberFormat="1" applyFont="1" applyFill="1" applyBorder="1" applyAlignment="1">
      <alignment vertical="center"/>
    </xf>
    <xf numFmtId="164" fontId="41" fillId="0" borderId="37" xfId="0" applyNumberFormat="1" applyFont="1" applyFill="1" applyBorder="1" applyAlignment="1">
      <alignment vertical="center"/>
    </xf>
    <xf numFmtId="164" fontId="41" fillId="0" borderId="41" xfId="0" applyNumberFormat="1" applyFont="1" applyFill="1" applyBorder="1" applyAlignment="1">
      <alignment vertical="center"/>
    </xf>
    <xf numFmtId="164" fontId="41" fillId="0" borderId="24" xfId="0" applyNumberFormat="1" applyFont="1" applyFill="1" applyBorder="1" applyAlignment="1">
      <alignment vertical="center"/>
    </xf>
    <xf numFmtId="164" fontId="41" fillId="0" borderId="33" xfId="0" applyNumberFormat="1" applyFont="1" applyFill="1" applyBorder="1" applyAlignment="1">
      <alignment vertical="center"/>
    </xf>
    <xf numFmtId="164" fontId="41" fillId="0" borderId="0" xfId="0" applyNumberFormat="1" applyFont="1" applyFill="1" applyBorder="1" applyAlignment="1">
      <alignment vertical="center"/>
    </xf>
    <xf numFmtId="164" fontId="41" fillId="0" borderId="46" xfId="0" applyNumberFormat="1" applyFont="1" applyFill="1" applyBorder="1" applyAlignment="1">
      <alignment vertical="center"/>
    </xf>
    <xf numFmtId="164" fontId="41" fillId="0" borderId="0" xfId="0" quotePrefix="1" applyNumberFormat="1" applyFont="1" applyFill="1" applyBorder="1" applyAlignment="1">
      <alignment vertical="center"/>
    </xf>
    <xf numFmtId="164" fontId="41" fillId="0" borderId="36" xfId="0" applyNumberFormat="1" applyFont="1" applyFill="1" applyBorder="1" applyAlignment="1">
      <alignment vertical="center"/>
    </xf>
    <xf numFmtId="164" fontId="41" fillId="0" borderId="32" xfId="0" applyNumberFormat="1" applyFont="1" applyFill="1" applyBorder="1" applyAlignment="1">
      <alignment vertical="center"/>
    </xf>
    <xf numFmtId="164" fontId="41" fillId="0" borderId="39" xfId="0" applyNumberFormat="1" applyFont="1" applyFill="1" applyBorder="1" applyAlignment="1">
      <alignment vertical="center"/>
    </xf>
    <xf numFmtId="164" fontId="41" fillId="0" borderId="0" xfId="0" applyNumberFormat="1" applyFont="1" applyFill="1" applyBorder="1" applyAlignment="1">
      <alignment vertical="center" wrapText="1"/>
    </xf>
    <xf numFmtId="164" fontId="34" fillId="0" borderId="0" xfId="0" applyNumberFormat="1" applyFont="1" applyAlignment="1">
      <alignment vertical="center"/>
    </xf>
    <xf numFmtId="3" fontId="41" fillId="0" borderId="28" xfId="0" applyNumberFormat="1" applyFont="1" applyFill="1" applyBorder="1" applyAlignment="1">
      <alignment vertical="center"/>
    </xf>
    <xf numFmtId="0" fontId="37" fillId="0" borderId="9" xfId="0" applyFont="1" applyBorder="1" applyAlignment="1">
      <alignment horizontal="center" vertical="center"/>
    </xf>
    <xf numFmtId="0" fontId="38" fillId="0" borderId="24" xfId="0" applyFont="1" applyBorder="1" applyAlignment="1">
      <alignment horizontal="right" vertical="center" indent="1"/>
    </xf>
    <xf numFmtId="0" fontId="34" fillId="0" borderId="26" xfId="0" applyFont="1" applyBorder="1" applyAlignment="1">
      <alignment vertical="center"/>
    </xf>
    <xf numFmtId="0" fontId="25" fillId="0" borderId="28" xfId="0" applyFont="1" applyBorder="1" applyAlignment="1">
      <alignment horizontal="right" vertical="center" indent="1"/>
    </xf>
    <xf numFmtId="0" fontId="41" fillId="6" borderId="25" xfId="0" applyFont="1" applyFill="1" applyBorder="1" applyAlignment="1">
      <alignment vertical="center"/>
    </xf>
    <xf numFmtId="3" fontId="17" fillId="4" borderId="0" xfId="0" applyNumberFormat="1" applyFont="1" applyFill="1" applyAlignment="1">
      <alignment horizontal="right" vertical="top" wrapText="1" indent="1"/>
    </xf>
    <xf numFmtId="3" fontId="17" fillId="4" borderId="32" xfId="0" applyNumberFormat="1" applyFont="1" applyFill="1" applyBorder="1" applyAlignment="1">
      <alignment horizontal="right" vertical="top" wrapText="1" indent="1"/>
    </xf>
    <xf numFmtId="3" fontId="17" fillId="4" borderId="36" xfId="0" applyNumberFormat="1" applyFont="1" applyFill="1" applyBorder="1" applyAlignment="1">
      <alignment horizontal="right" vertical="top" wrapText="1" indent="1"/>
    </xf>
    <xf numFmtId="0" fontId="41" fillId="0" borderId="0" xfId="0" applyFont="1" applyBorder="1" applyAlignment="1">
      <alignment horizontal="right" vertical="center" indent="1"/>
    </xf>
    <xf numFmtId="49" fontId="41" fillId="6" borderId="32" xfId="0" applyNumberFormat="1" applyFont="1" applyFill="1" applyBorder="1" applyAlignment="1">
      <alignment vertical="center"/>
    </xf>
    <xf numFmtId="0" fontId="41" fillId="0" borderId="32" xfId="0" applyFont="1" applyBorder="1" applyAlignment="1">
      <alignment horizontal="right" vertical="center" indent="1"/>
    </xf>
    <xf numFmtId="0" fontId="34" fillId="5" borderId="32" xfId="0" applyFont="1" applyFill="1" applyBorder="1" applyAlignment="1">
      <alignment vertical="center"/>
    </xf>
    <xf numFmtId="49" fontId="41" fillId="6" borderId="39" xfId="0" applyNumberFormat="1" applyFont="1" applyFill="1" applyBorder="1" applyAlignment="1">
      <alignment vertical="center"/>
    </xf>
    <xf numFmtId="0" fontId="41" fillId="6" borderId="40" xfId="0" applyNumberFormat="1" applyFont="1" applyFill="1" applyBorder="1" applyAlignment="1">
      <alignment vertical="center"/>
    </xf>
    <xf numFmtId="0" fontId="41" fillId="0" borderId="39" xfId="0" applyFont="1" applyBorder="1" applyAlignment="1">
      <alignment horizontal="right" vertical="center" indent="1"/>
    </xf>
    <xf numFmtId="0" fontId="41" fillId="0" borderId="0" xfId="0" applyFont="1" applyAlignment="1">
      <alignment horizontal="right" vertical="center" indent="1"/>
    </xf>
    <xf numFmtId="0" fontId="41" fillId="0" borderId="39" xfId="0" applyFont="1" applyBorder="1" applyAlignment="1">
      <alignment horizontal="right" indent="1"/>
    </xf>
    <xf numFmtId="0" fontId="41" fillId="0" borderId="15" xfId="0" applyFont="1" applyBorder="1" applyAlignment="1">
      <alignment horizontal="right" vertical="center" indent="1"/>
    </xf>
    <xf numFmtId="0" fontId="3" fillId="0" borderId="32" xfId="0" applyFont="1" applyBorder="1" applyAlignment="1">
      <alignment horizontal="right" vertical="center" indent="1"/>
    </xf>
    <xf numFmtId="49" fontId="34" fillId="0" borderId="30" xfId="0" quotePrefix="1" applyNumberFormat="1" applyFont="1" applyFill="1" applyBorder="1" applyAlignment="1">
      <alignment vertical="center"/>
    </xf>
    <xf numFmtId="0" fontId="41" fillId="9" borderId="24" xfId="0" applyNumberFormat="1" applyFont="1" applyFill="1" applyBorder="1" applyAlignment="1">
      <alignment horizontal="left" vertical="center"/>
    </xf>
    <xf numFmtId="3" fontId="17" fillId="4" borderId="42" xfId="0" applyNumberFormat="1" applyFont="1" applyFill="1" applyBorder="1" applyAlignment="1">
      <alignment horizontal="right" vertical="top" wrapText="1" indent="1"/>
    </xf>
    <xf numFmtId="20" fontId="41" fillId="0" borderId="32" xfId="0" applyNumberFormat="1" applyFont="1" applyFill="1" applyBorder="1" applyAlignment="1">
      <alignment vertical="center"/>
    </xf>
    <xf numFmtId="0" fontId="41" fillId="0" borderId="36" xfId="0" applyFont="1" applyBorder="1" applyAlignment="1">
      <alignment horizontal="right" vertical="center" indent="1"/>
    </xf>
    <xf numFmtId="49" fontId="41" fillId="9" borderId="20" xfId="0" applyNumberFormat="1" applyFont="1" applyFill="1" applyBorder="1" applyAlignment="1">
      <alignment vertical="center"/>
    </xf>
    <xf numFmtId="0" fontId="41" fillId="9" borderId="0" xfId="0" applyFont="1" applyFill="1" applyAlignment="1">
      <alignment vertical="center"/>
    </xf>
    <xf numFmtId="0" fontId="41" fillId="9" borderId="32" xfId="0" applyFont="1" applyFill="1" applyBorder="1" applyAlignment="1">
      <alignment vertical="center"/>
    </xf>
    <xf numFmtId="0" fontId="41" fillId="0" borderId="20" xfId="0" quotePrefix="1" applyNumberFormat="1" applyFont="1" applyFill="1" applyBorder="1" applyAlignment="1">
      <alignment vertical="center"/>
    </xf>
    <xf numFmtId="49" fontId="41" fillId="9" borderId="38" xfId="0" quotePrefix="1" applyNumberFormat="1" applyFont="1" applyFill="1" applyBorder="1" applyAlignment="1">
      <alignment vertical="center"/>
    </xf>
    <xf numFmtId="0" fontId="41" fillId="9" borderId="39" xfId="0" applyNumberFormat="1" applyFont="1" applyFill="1" applyBorder="1" applyAlignment="1">
      <alignment vertical="center"/>
    </xf>
    <xf numFmtId="0" fontId="41" fillId="9" borderId="40" xfId="6" applyFont="1" applyFill="1" applyBorder="1" applyAlignment="1">
      <alignment vertical="center"/>
    </xf>
    <xf numFmtId="0" fontId="40" fillId="0" borderId="0" xfId="0" applyFont="1" applyBorder="1" applyAlignment="1">
      <alignment vertical="center"/>
    </xf>
    <xf numFmtId="11" fontId="40" fillId="0" borderId="9" xfId="0" applyNumberFormat="1" applyFont="1" applyBorder="1" applyAlignment="1">
      <alignment vertical="center"/>
    </xf>
    <xf numFmtId="0" fontId="43" fillId="0" borderId="49" xfId="0" applyFont="1" applyBorder="1" applyAlignment="1">
      <alignment vertical="center"/>
    </xf>
    <xf numFmtId="0" fontId="44" fillId="0" borderId="50" xfId="0" applyFont="1" applyBorder="1" applyAlignment="1">
      <alignment vertical="center"/>
    </xf>
    <xf numFmtId="0" fontId="41" fillId="12" borderId="49" xfId="0" applyNumberFormat="1" applyFont="1" applyFill="1" applyBorder="1" applyAlignment="1">
      <alignment horizontal="left" vertical="center"/>
    </xf>
    <xf numFmtId="0" fontId="41" fillId="12" borderId="50" xfId="6" applyFont="1" applyFill="1" applyBorder="1" applyAlignment="1">
      <alignment horizontal="left" vertical="center"/>
    </xf>
    <xf numFmtId="0" fontId="41" fillId="0" borderId="51" xfId="0" applyFont="1" applyBorder="1" applyAlignment="1">
      <alignment vertical="center"/>
    </xf>
    <xf numFmtId="0" fontId="41" fillId="0" borderId="50" xfId="0" applyFont="1" applyBorder="1" applyAlignment="1">
      <alignment vertical="center"/>
    </xf>
    <xf numFmtId="0" fontId="41" fillId="0" borderId="52" xfId="0" applyFont="1" applyBorder="1" applyAlignment="1">
      <alignment horizontal="right" vertical="center" indent="1"/>
    </xf>
    <xf numFmtId="0" fontId="41" fillId="11" borderId="34" xfId="0" applyNumberFormat="1" applyFont="1" applyFill="1" applyBorder="1" applyAlignment="1">
      <alignment horizontal="left" vertical="center"/>
    </xf>
    <xf numFmtId="0" fontId="41" fillId="11" borderId="36" xfId="0" applyNumberFormat="1" applyFont="1" applyFill="1" applyBorder="1" applyAlignment="1">
      <alignment horizontal="left" vertical="center"/>
    </xf>
    <xf numFmtId="0" fontId="41" fillId="11" borderId="20" xfId="0" quotePrefix="1" applyNumberFormat="1" applyFont="1" applyFill="1" applyBorder="1" applyAlignment="1">
      <alignment horizontal="left" vertical="center"/>
    </xf>
    <xf numFmtId="0" fontId="41" fillId="0" borderId="32" xfId="7" applyNumberFormat="1" applyFont="1" applyFill="1" applyBorder="1" applyAlignment="1">
      <alignment vertical="center"/>
    </xf>
    <xf numFmtId="0" fontId="41" fillId="12" borderId="34" xfId="0" applyNumberFormat="1" applyFont="1" applyFill="1" applyBorder="1" applyAlignment="1">
      <alignment horizontal="left" vertical="center"/>
    </xf>
    <xf numFmtId="0" fontId="41" fillId="12" borderId="35" xfId="0" applyNumberFormat="1" applyFont="1" applyFill="1" applyBorder="1" applyAlignment="1">
      <alignment horizontal="left" vertical="center"/>
    </xf>
    <xf numFmtId="0" fontId="41" fillId="12" borderId="20" xfId="0" quotePrefix="1" applyNumberFormat="1" applyFont="1" applyFill="1" applyBorder="1" applyAlignment="1">
      <alignment horizontal="left" vertical="center"/>
    </xf>
    <xf numFmtId="0" fontId="41" fillId="12" borderId="29" xfId="7" applyNumberFormat="1" applyFont="1" applyFill="1" applyBorder="1" applyAlignment="1">
      <alignment vertical="center"/>
    </xf>
    <xf numFmtId="49" fontId="41" fillId="12" borderId="34" xfId="0" applyNumberFormat="1" applyFont="1" applyFill="1" applyBorder="1" applyAlignment="1">
      <alignment horizontal="left" vertical="center"/>
    </xf>
    <xf numFmtId="0" fontId="41" fillId="12" borderId="36" xfId="0" applyFont="1" applyFill="1" applyBorder="1" applyAlignment="1">
      <alignment vertical="center"/>
    </xf>
    <xf numFmtId="49" fontId="41" fillId="0" borderId="29" xfId="0" applyNumberFormat="1" applyFont="1" applyBorder="1" applyAlignment="1">
      <alignment vertical="center"/>
    </xf>
    <xf numFmtId="49" fontId="41" fillId="0" borderId="0" xfId="0" applyNumberFormat="1" applyFont="1" applyBorder="1" applyAlignment="1">
      <alignment horizontal="right" vertical="center" indent="1"/>
    </xf>
    <xf numFmtId="49" fontId="41" fillId="12" borderId="29" xfId="6" applyNumberFormat="1" applyFont="1" applyFill="1" applyBorder="1" applyAlignment="1">
      <alignment vertical="center"/>
    </xf>
    <xf numFmtId="0" fontId="41" fillId="12" borderId="32" xfId="7" applyNumberFormat="1" applyFont="1" applyFill="1" applyBorder="1" applyAlignment="1">
      <alignment vertical="center"/>
    </xf>
    <xf numFmtId="49" fontId="41" fillId="0" borderId="31" xfId="0" applyNumberFormat="1" applyFont="1" applyBorder="1" applyAlignment="1">
      <alignment vertical="center"/>
    </xf>
    <xf numFmtId="0" fontId="41" fillId="12" borderId="20" xfId="0" applyFont="1" applyFill="1" applyBorder="1" applyAlignment="1">
      <alignment horizontal="left" vertical="center"/>
    </xf>
    <xf numFmtId="0" fontId="41" fillId="12" borderId="0" xfId="0" applyFont="1" applyFill="1" applyAlignment="1">
      <alignment vertical="center"/>
    </xf>
    <xf numFmtId="0" fontId="41" fillId="12" borderId="0" xfId="7" applyNumberFormat="1" applyFont="1" applyFill="1" applyBorder="1" applyAlignment="1">
      <alignment horizontal="left" vertical="center"/>
    </xf>
    <xf numFmtId="49" fontId="41" fillId="0" borderId="29" xfId="6" applyNumberFormat="1" applyFont="1" applyFill="1" applyBorder="1" applyAlignment="1">
      <alignment vertical="center"/>
    </xf>
    <xf numFmtId="0" fontId="41" fillId="12" borderId="0" xfId="0" applyFont="1" applyFill="1" applyBorder="1" applyAlignment="1">
      <alignment vertical="center"/>
    </xf>
    <xf numFmtId="0" fontId="41" fillId="12" borderId="30" xfId="0" applyFont="1" applyFill="1" applyBorder="1" applyAlignment="1">
      <alignment horizontal="left" vertical="center"/>
    </xf>
    <xf numFmtId="0" fontId="41" fillId="12" borderId="32" xfId="0" applyFont="1" applyFill="1" applyBorder="1" applyAlignment="1">
      <alignment vertical="center"/>
    </xf>
    <xf numFmtId="49" fontId="41" fillId="0" borderId="31" xfId="6" applyNumberFormat="1" applyFont="1" applyFill="1" applyBorder="1" applyAlignment="1">
      <alignment vertical="center"/>
    </xf>
    <xf numFmtId="49" fontId="41" fillId="0" borderId="32" xfId="0" applyNumberFormat="1" applyFont="1" applyBorder="1" applyAlignment="1">
      <alignment horizontal="right" vertical="center" indent="1"/>
    </xf>
    <xf numFmtId="49" fontId="41" fillId="0" borderId="37" xfId="0" applyNumberFormat="1" applyFont="1" applyBorder="1" applyAlignment="1">
      <alignment horizontal="right" vertical="center" indent="1"/>
    </xf>
    <xf numFmtId="0" fontId="41" fillId="0" borderId="26" xfId="0" applyFont="1" applyBorder="1" applyAlignment="1">
      <alignment horizontal="right" vertical="center" indent="1"/>
    </xf>
    <xf numFmtId="0" fontId="41" fillId="0" borderId="15" xfId="0" applyFont="1" applyFill="1" applyBorder="1" applyAlignment="1">
      <alignment horizontal="right" vertical="center" indent="1"/>
    </xf>
    <xf numFmtId="49" fontId="41" fillId="13" borderId="30" xfId="0" quotePrefix="1" applyNumberFormat="1" applyFont="1" applyFill="1" applyBorder="1" applyAlignment="1">
      <alignment vertical="center"/>
    </xf>
    <xf numFmtId="0" fontId="41" fillId="13" borderId="31" xfId="0" applyFont="1" applyFill="1" applyBorder="1" applyAlignment="1">
      <alignment vertical="center"/>
    </xf>
    <xf numFmtId="0" fontId="41" fillId="0" borderId="33" xfId="0" applyFont="1" applyFill="1" applyBorder="1" applyAlignment="1">
      <alignment horizontal="right" vertical="center" indent="1"/>
    </xf>
    <xf numFmtId="3" fontId="17" fillId="4" borderId="37" xfId="0" applyNumberFormat="1" applyFont="1" applyFill="1" applyBorder="1" applyAlignment="1">
      <alignment horizontal="right" vertical="top" wrapText="1" indent="1"/>
    </xf>
    <xf numFmtId="49" fontId="41" fillId="14" borderId="30" xfId="0" applyNumberFormat="1" applyFont="1" applyFill="1" applyBorder="1" applyAlignment="1">
      <alignment vertical="center"/>
    </xf>
    <xf numFmtId="49" fontId="41" fillId="13" borderId="31" xfId="6" applyNumberFormat="1" applyFont="1" applyFill="1" applyBorder="1" applyAlignment="1">
      <alignment vertical="center"/>
    </xf>
    <xf numFmtId="3" fontId="17" fillId="4" borderId="33" xfId="0" applyNumberFormat="1" applyFont="1" applyFill="1" applyBorder="1" applyAlignment="1">
      <alignment horizontal="right" vertical="top" wrapText="1" indent="1"/>
    </xf>
    <xf numFmtId="0" fontId="43" fillId="0" borderId="39" xfId="7" applyNumberFormat="1" applyFont="1" applyFill="1" applyBorder="1" applyAlignment="1">
      <alignment vertical="center"/>
    </xf>
    <xf numFmtId="0" fontId="41" fillId="0" borderId="41" xfId="0" applyFont="1" applyFill="1" applyBorder="1" applyAlignment="1">
      <alignment horizontal="right" vertical="center" indent="1"/>
    </xf>
    <xf numFmtId="49" fontId="41" fillId="0" borderId="0" xfId="6" applyNumberFormat="1" applyFont="1" applyFill="1" applyBorder="1" applyAlignment="1">
      <alignment vertical="center"/>
    </xf>
    <xf numFmtId="0" fontId="41" fillId="0" borderId="0" xfId="0" applyFont="1" applyFill="1" applyBorder="1" applyAlignment="1">
      <alignment horizontal="right" vertical="center" indent="1"/>
    </xf>
    <xf numFmtId="0" fontId="41" fillId="0" borderId="26" xfId="0" applyFont="1" applyFill="1" applyBorder="1" applyAlignment="1">
      <alignment vertical="center"/>
    </xf>
    <xf numFmtId="0" fontId="41" fillId="14" borderId="24" xfId="7" applyNumberFormat="1" applyFont="1" applyFill="1" applyBorder="1" applyAlignment="1">
      <alignment horizontal="left" vertical="center"/>
    </xf>
    <xf numFmtId="0" fontId="41" fillId="3" borderId="23" xfId="0" applyFont="1" applyFill="1" applyBorder="1" applyAlignment="1">
      <alignment horizontal="left" vertical="center"/>
    </xf>
    <xf numFmtId="49" fontId="41" fillId="3" borderId="25" xfId="6" quotePrefix="1" applyNumberFormat="1" applyFont="1" applyFill="1" applyBorder="1" applyAlignment="1">
      <alignment horizontal="left" vertical="center"/>
    </xf>
    <xf numFmtId="0" fontId="41" fillId="3" borderId="20" xfId="0" applyFont="1" applyFill="1" applyBorder="1" applyAlignment="1">
      <alignment vertical="center"/>
    </xf>
    <xf numFmtId="49" fontId="41" fillId="14" borderId="29" xfId="6" quotePrefix="1" applyNumberFormat="1" applyFont="1" applyFill="1" applyBorder="1" applyAlignment="1">
      <alignment horizontal="left" vertical="center"/>
    </xf>
    <xf numFmtId="0" fontId="41" fillId="3" borderId="30" xfId="0" applyFont="1" applyFill="1" applyBorder="1" applyAlignment="1">
      <alignment horizontal="left" vertical="center"/>
    </xf>
    <xf numFmtId="49" fontId="41" fillId="14" borderId="31" xfId="6" applyNumberFormat="1" applyFont="1" applyFill="1" applyBorder="1" applyAlignment="1">
      <alignment vertical="center"/>
    </xf>
    <xf numFmtId="0" fontId="41" fillId="0" borderId="32" xfId="0" applyFont="1" applyFill="1" applyBorder="1" applyAlignment="1">
      <alignment horizontal="right" vertical="center" indent="1"/>
    </xf>
    <xf numFmtId="49" fontId="41" fillId="19" borderId="34" xfId="0" applyNumberFormat="1" applyFont="1" applyFill="1" applyBorder="1" applyAlignment="1">
      <alignment vertical="center"/>
    </xf>
    <xf numFmtId="0" fontId="41" fillId="19" borderId="36" xfId="0" applyFont="1" applyFill="1" applyBorder="1" applyAlignment="1">
      <alignment vertical="center"/>
    </xf>
    <xf numFmtId="0" fontId="41" fillId="0" borderId="39" xfId="0" applyFont="1" applyFill="1" applyBorder="1" applyAlignment="1">
      <alignment horizontal="right" vertical="center" indent="1"/>
    </xf>
    <xf numFmtId="0" fontId="41" fillId="19" borderId="23" xfId="0" applyFont="1" applyFill="1" applyBorder="1" applyAlignment="1">
      <alignment horizontal="left" vertical="center"/>
    </xf>
    <xf numFmtId="0" fontId="41" fillId="19" borderId="24" xfId="0" applyFont="1" applyFill="1" applyBorder="1" applyAlignment="1">
      <alignment horizontal="left" vertical="center"/>
    </xf>
    <xf numFmtId="49" fontId="41" fillId="16" borderId="20" xfId="0" quotePrefix="1" applyNumberFormat="1" applyFont="1" applyFill="1" applyBorder="1" applyAlignment="1">
      <alignment horizontal="left" vertical="center"/>
    </xf>
    <xf numFmtId="3" fontId="41" fillId="16" borderId="29" xfId="0" quotePrefix="1" applyNumberFormat="1" applyFont="1" applyFill="1" applyBorder="1" applyAlignment="1">
      <alignment horizontal="left" vertical="center"/>
    </xf>
    <xf numFmtId="49" fontId="41" fillId="16" borderId="20" xfId="0" applyNumberFormat="1" applyFont="1" applyFill="1" applyBorder="1" applyAlignment="1">
      <alignment vertical="center"/>
    </xf>
    <xf numFmtId="49" fontId="41" fillId="16" borderId="45" xfId="0" applyNumberFormat="1" applyFont="1" applyFill="1" applyBorder="1" applyAlignment="1">
      <alignment vertical="center"/>
    </xf>
    <xf numFmtId="49" fontId="41" fillId="16" borderId="46" xfId="0" applyNumberFormat="1" applyFont="1" applyFill="1" applyBorder="1" applyAlignment="1">
      <alignment vertical="center"/>
    </xf>
    <xf numFmtId="3" fontId="17" fillId="4" borderId="48" xfId="0" applyNumberFormat="1" applyFont="1" applyFill="1" applyBorder="1" applyAlignment="1">
      <alignment horizontal="right" vertical="top" wrapText="1" indent="1"/>
    </xf>
    <xf numFmtId="3" fontId="41" fillId="0" borderId="0" xfId="0" quotePrefix="1" applyNumberFormat="1" applyFont="1" applyFill="1" applyBorder="1" applyAlignment="1">
      <alignment horizontal="right" vertical="center" indent="1"/>
    </xf>
    <xf numFmtId="3" fontId="41" fillId="0" borderId="31" xfId="0" quotePrefix="1" applyNumberFormat="1" applyFont="1" applyFill="1" applyBorder="1" applyAlignment="1">
      <alignment vertical="center"/>
    </xf>
    <xf numFmtId="3" fontId="41" fillId="0" borderId="32" xfId="0" quotePrefix="1" applyNumberFormat="1" applyFont="1" applyFill="1" applyBorder="1" applyAlignment="1">
      <alignment horizontal="right" vertical="center" indent="1"/>
    </xf>
    <xf numFmtId="49" fontId="41" fillId="19" borderId="20" xfId="0" applyNumberFormat="1" applyFont="1" applyFill="1" applyBorder="1" applyAlignment="1">
      <alignment vertical="center"/>
    </xf>
    <xf numFmtId="49" fontId="41" fillId="19" borderId="0" xfId="0" applyNumberFormat="1" applyFont="1" applyFill="1" applyBorder="1" applyAlignment="1">
      <alignment vertical="center"/>
    </xf>
    <xf numFmtId="49" fontId="41" fillId="0" borderId="29" xfId="0" quotePrefix="1" applyNumberFormat="1" applyFont="1" applyFill="1" applyBorder="1" applyAlignment="1">
      <alignment vertical="center"/>
    </xf>
    <xf numFmtId="49" fontId="41" fillId="19" borderId="36" xfId="0" applyNumberFormat="1" applyFont="1" applyFill="1" applyBorder="1" applyAlignment="1">
      <alignment vertical="center"/>
    </xf>
    <xf numFmtId="0" fontId="41" fillId="0" borderId="36" xfId="0" applyFont="1" applyFill="1" applyBorder="1" applyAlignment="1">
      <alignment horizontal="right" vertical="center" indent="1"/>
    </xf>
    <xf numFmtId="49" fontId="41" fillId="16" borderId="43" xfId="0" applyNumberFormat="1" applyFont="1" applyFill="1" applyBorder="1" applyAlignment="1">
      <alignment vertical="center"/>
    </xf>
    <xf numFmtId="49" fontId="41" fillId="16" borderId="26" xfId="0" applyNumberFormat="1" applyFont="1" applyFill="1" applyBorder="1" applyAlignment="1">
      <alignment vertical="center"/>
    </xf>
    <xf numFmtId="49" fontId="41" fillId="3" borderId="27" xfId="0" quotePrefix="1" applyNumberFormat="1" applyFont="1" applyFill="1" applyBorder="1" applyAlignment="1">
      <alignment vertical="center"/>
    </xf>
    <xf numFmtId="0" fontId="41" fillId="0" borderId="26" xfId="0" applyFont="1" applyFill="1" applyBorder="1" applyAlignment="1">
      <alignment horizontal="right" vertical="center" indent="1"/>
    </xf>
    <xf numFmtId="0" fontId="41" fillId="0" borderId="43" xfId="0" applyFont="1" applyFill="1" applyBorder="1" applyAlignment="1">
      <alignment vertical="center"/>
    </xf>
    <xf numFmtId="0" fontId="41" fillId="17" borderId="23" xfId="0" applyFont="1" applyFill="1" applyBorder="1" applyAlignment="1">
      <alignment horizontal="left" vertical="center"/>
    </xf>
    <xf numFmtId="0" fontId="41" fillId="17" borderId="20" xfId="0" quotePrefix="1" applyNumberFormat="1" applyFont="1" applyFill="1" applyBorder="1" applyAlignment="1">
      <alignment horizontal="left" vertical="center"/>
    </xf>
    <xf numFmtId="0" fontId="3" fillId="0" borderId="29" xfId="0" applyFont="1" applyBorder="1" applyAlignment="1">
      <alignment vertical="center"/>
    </xf>
    <xf numFmtId="0" fontId="3" fillId="0" borderId="0" xfId="0" applyFont="1" applyBorder="1" applyAlignment="1">
      <alignment horizontal="right" vertical="center" indent="1"/>
    </xf>
    <xf numFmtId="0" fontId="41" fillId="17" borderId="30" xfId="0" quotePrefix="1" applyNumberFormat="1" applyFont="1" applyFill="1" applyBorder="1" applyAlignment="1">
      <alignment horizontal="left" vertical="center"/>
    </xf>
    <xf numFmtId="0" fontId="41" fillId="17" borderId="32" xfId="0" applyFont="1" applyFill="1" applyBorder="1" applyAlignment="1">
      <alignment vertical="center"/>
    </xf>
    <xf numFmtId="49" fontId="41" fillId="17" borderId="30" xfId="0" applyNumberFormat="1" applyFont="1" applyFill="1" applyBorder="1" applyAlignment="1">
      <alignment vertical="center"/>
    </xf>
    <xf numFmtId="49" fontId="41" fillId="17" borderId="31" xfId="0" applyNumberFormat="1" applyFont="1" applyFill="1" applyBorder="1" applyAlignment="1">
      <alignment vertical="center"/>
    </xf>
    <xf numFmtId="0" fontId="41" fillId="17" borderId="45" xfId="0" quotePrefix="1" applyNumberFormat="1" applyFont="1" applyFill="1" applyBorder="1" applyAlignment="1">
      <alignment horizontal="left" vertical="center"/>
    </xf>
    <xf numFmtId="0" fontId="41" fillId="17" borderId="46" xfId="0" applyFont="1" applyFill="1" applyBorder="1" applyAlignment="1">
      <alignment vertical="center"/>
    </xf>
    <xf numFmtId="0" fontId="41" fillId="0" borderId="47" xfId="0" applyFont="1" applyBorder="1" applyAlignment="1">
      <alignment vertical="center"/>
    </xf>
    <xf numFmtId="3" fontId="17" fillId="4" borderId="46" xfId="0" applyNumberFormat="1" applyFont="1" applyFill="1" applyBorder="1" applyAlignment="1">
      <alignment horizontal="right" vertical="top" wrapText="1" indent="1"/>
    </xf>
    <xf numFmtId="0" fontId="41" fillId="17" borderId="38" xfId="0" applyFont="1" applyFill="1" applyBorder="1" applyAlignment="1">
      <alignment horizontal="left" vertical="center"/>
    </xf>
    <xf numFmtId="0" fontId="41" fillId="17" borderId="39" xfId="0" applyFont="1" applyFill="1" applyBorder="1" applyAlignment="1">
      <alignment horizontal="left" vertical="center"/>
    </xf>
    <xf numFmtId="49" fontId="41" fillId="18" borderId="38" xfId="0" applyNumberFormat="1" applyFont="1" applyFill="1" applyBorder="1" applyAlignment="1">
      <alignment vertical="center"/>
    </xf>
    <xf numFmtId="0" fontId="34" fillId="0" borderId="0" xfId="0" applyFont="1" applyAlignment="1">
      <alignment horizontal="right" vertical="center" indent="1"/>
    </xf>
    <xf numFmtId="3" fontId="37" fillId="0" borderId="28" xfId="0" applyNumberFormat="1" applyFont="1" applyBorder="1" applyAlignment="1">
      <alignment horizontal="center" vertical="center"/>
    </xf>
    <xf numFmtId="0" fontId="36" fillId="0" borderId="0" xfId="0" applyFont="1" applyFill="1" applyBorder="1" applyAlignment="1">
      <alignment horizontal="center" vertical="center"/>
    </xf>
    <xf numFmtId="0" fontId="37" fillId="0" borderId="0" xfId="0" applyFont="1" applyBorder="1" applyAlignment="1">
      <alignment horizontal="center" vertical="center"/>
    </xf>
    <xf numFmtId="3" fontId="37" fillId="0" borderId="0" xfId="0" applyNumberFormat="1" applyFont="1" applyBorder="1" applyAlignment="1">
      <alignment horizontal="center" vertical="center"/>
    </xf>
    <xf numFmtId="49" fontId="34" fillId="6" borderId="30" xfId="0" quotePrefix="1" applyNumberFormat="1" applyFont="1" applyFill="1" applyBorder="1" applyAlignment="1">
      <alignment vertical="center"/>
    </xf>
    <xf numFmtId="0" fontId="34" fillId="0" borderId="31" xfId="0" applyFont="1" applyBorder="1" applyAlignment="1">
      <alignment vertical="center"/>
    </xf>
    <xf numFmtId="0" fontId="34" fillId="6" borderId="34" xfId="0" applyFont="1" applyFill="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41" fillId="6" borderId="0" xfId="0" applyNumberFormat="1" applyFont="1" applyFill="1" applyBorder="1" applyAlignment="1">
      <alignment vertical="center"/>
    </xf>
    <xf numFmtId="0" fontId="41" fillId="6" borderId="0" xfId="0" applyFont="1" applyFill="1" applyBorder="1" applyAlignment="1">
      <alignment vertical="center"/>
    </xf>
    <xf numFmtId="0" fontId="41" fillId="6" borderId="32" xfId="0" applyFont="1" applyFill="1" applyBorder="1" applyAlignment="1">
      <alignment vertical="center"/>
    </xf>
    <xf numFmtId="0" fontId="41" fillId="0" borderId="35" xfId="0" applyFont="1" applyBorder="1" applyAlignment="1">
      <alignment vertical="center" wrapText="1"/>
    </xf>
    <xf numFmtId="3" fontId="41" fillId="0" borderId="36" xfId="0" applyNumberFormat="1" applyFont="1" applyBorder="1" applyAlignment="1">
      <alignment vertical="center" wrapText="1"/>
    </xf>
    <xf numFmtId="0" fontId="41" fillId="15" borderId="20" xfId="0" applyFont="1" applyFill="1" applyBorder="1" applyAlignment="1">
      <alignment horizontal="left" vertical="center"/>
    </xf>
    <xf numFmtId="0" fontId="41" fillId="15" borderId="0" xfId="0" applyFont="1" applyFill="1" applyBorder="1" applyAlignment="1">
      <alignment vertical="center"/>
    </xf>
    <xf numFmtId="0" fontId="41" fillId="15" borderId="20" xfId="0" quotePrefix="1" applyNumberFormat="1" applyFont="1" applyFill="1" applyBorder="1" applyAlignment="1">
      <alignment vertical="center"/>
    </xf>
    <xf numFmtId="0" fontId="41" fillId="15" borderId="29" xfId="6" applyFont="1" applyFill="1" applyBorder="1" applyAlignment="1">
      <alignment vertical="center"/>
    </xf>
    <xf numFmtId="49" fontId="41" fillId="15" borderId="20" xfId="0" quotePrefix="1" applyNumberFormat="1" applyFont="1" applyFill="1" applyBorder="1" applyAlignment="1">
      <alignment vertical="center"/>
    </xf>
    <xf numFmtId="49" fontId="41" fillId="15" borderId="30" xfId="0" applyNumberFormat="1" applyFont="1" applyFill="1" applyBorder="1" applyAlignment="1">
      <alignment vertical="center"/>
    </xf>
    <xf numFmtId="0" fontId="41" fillId="15" borderId="32" xfId="7" applyNumberFormat="1" applyFont="1" applyFill="1" applyBorder="1" applyAlignment="1">
      <alignment vertical="center"/>
    </xf>
    <xf numFmtId="49" fontId="41" fillId="15" borderId="30" xfId="0" quotePrefix="1" applyNumberFormat="1" applyFont="1" applyFill="1" applyBorder="1" applyAlignment="1">
      <alignment vertical="center"/>
    </xf>
    <xf numFmtId="0" fontId="41" fillId="15" borderId="31" xfId="6" applyFont="1" applyFill="1" applyBorder="1" applyAlignment="1">
      <alignment vertical="center"/>
    </xf>
    <xf numFmtId="0" fontId="41" fillId="6" borderId="39" xfId="0" applyFont="1" applyFill="1" applyBorder="1" applyAlignment="1">
      <alignment vertical="center"/>
    </xf>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vertical="center"/>
    </xf>
    <xf numFmtId="0" fontId="41" fillId="6" borderId="23" xfId="0" quotePrefix="1" applyNumberFormat="1" applyFont="1" applyFill="1" applyBorder="1" applyAlignment="1">
      <alignment horizontal="left" vertical="center"/>
    </xf>
    <xf numFmtId="0" fontId="41" fillId="6" borderId="25" xfId="0" applyNumberFormat="1" applyFont="1" applyFill="1" applyBorder="1" applyAlignment="1">
      <alignment horizontal="left" vertical="center"/>
    </xf>
    <xf numFmtId="49" fontId="41" fillId="7" borderId="20" xfId="0" quotePrefix="1" applyNumberFormat="1" applyFont="1" applyFill="1" applyBorder="1" applyAlignment="1">
      <alignment vertical="center"/>
    </xf>
    <xf numFmtId="0" fontId="41" fillId="7" borderId="29" xfId="0" applyFont="1" applyFill="1" applyBorder="1" applyAlignment="1">
      <alignment vertical="center"/>
    </xf>
    <xf numFmtId="0" fontId="41" fillId="0" borderId="30" xfId="0" quotePrefix="1" applyFont="1" applyFill="1" applyBorder="1" applyAlignment="1">
      <alignment vertical="center"/>
    </xf>
    <xf numFmtId="0" fontId="41" fillId="0" borderId="32" xfId="0" quotePrefix="1" applyFont="1" applyFill="1" applyBorder="1" applyAlignment="1">
      <alignment vertical="center"/>
    </xf>
    <xf numFmtId="49" fontId="41" fillId="7" borderId="30" xfId="0" quotePrefix="1" applyNumberFormat="1" applyFont="1" applyFill="1" applyBorder="1" applyAlignment="1">
      <alignment vertical="center"/>
    </xf>
    <xf numFmtId="0" fontId="41" fillId="7" borderId="31" xfId="0" applyFont="1" applyFill="1" applyBorder="1" applyAlignment="1">
      <alignment vertical="center"/>
    </xf>
    <xf numFmtId="0" fontId="43" fillId="0" borderId="38" xfId="0" applyNumberFormat="1" applyFont="1" applyFill="1" applyBorder="1" applyAlignment="1">
      <alignment horizontal="left" vertical="center"/>
    </xf>
    <xf numFmtId="0" fontId="43" fillId="0" borderId="40" xfId="0" applyNumberFormat="1" applyFont="1" applyFill="1" applyBorder="1" applyAlignment="1">
      <alignment vertical="center"/>
    </xf>
    <xf numFmtId="0" fontId="34" fillId="8" borderId="23" xfId="0" applyNumberFormat="1" applyFont="1" applyFill="1" applyBorder="1" applyAlignment="1">
      <alignment horizontal="left" vertical="center"/>
    </xf>
    <xf numFmtId="0" fontId="41" fillId="20" borderId="20" xfId="0" quotePrefix="1" applyNumberFormat="1" applyFont="1" applyFill="1" applyBorder="1" applyAlignment="1">
      <alignment vertical="center"/>
    </xf>
    <xf numFmtId="0" fontId="41" fillId="20" borderId="0" xfId="0" applyNumberFormat="1" applyFont="1" applyFill="1" applyBorder="1" applyAlignment="1">
      <alignment vertical="center"/>
    </xf>
    <xf numFmtId="0" fontId="40" fillId="0" borderId="20" xfId="0" applyNumberFormat="1" applyFont="1" applyFill="1" applyBorder="1" applyAlignment="1">
      <alignment vertical="center"/>
    </xf>
    <xf numFmtId="0" fontId="40" fillId="0" borderId="29" xfId="0" applyNumberFormat="1" applyFont="1" applyFill="1" applyBorder="1" applyAlignment="1">
      <alignment vertical="center"/>
    </xf>
    <xf numFmtId="49" fontId="41" fillId="20" borderId="20" xfId="0" quotePrefix="1" applyNumberFormat="1" applyFont="1" applyFill="1" applyBorder="1" applyAlignment="1">
      <alignment vertical="center"/>
    </xf>
    <xf numFmtId="49" fontId="41" fillId="20" borderId="30" xfId="0" quotePrefix="1" applyNumberFormat="1" applyFont="1" applyFill="1" applyBorder="1" applyAlignment="1">
      <alignment vertical="center"/>
    </xf>
    <xf numFmtId="0" fontId="41" fillId="20" borderId="31" xfId="6" applyFont="1" applyFill="1" applyBorder="1" applyAlignment="1">
      <alignment vertical="center"/>
    </xf>
    <xf numFmtId="49" fontId="41" fillId="20" borderId="34" xfId="0" quotePrefix="1" applyNumberFormat="1" applyFont="1" applyFill="1" applyBorder="1" applyAlignment="1">
      <alignment vertical="center"/>
    </xf>
    <xf numFmtId="0" fontId="41" fillId="20" borderId="36" xfId="0" applyNumberFormat="1" applyFont="1" applyFill="1" applyBorder="1" applyAlignment="1">
      <alignment vertical="center"/>
    </xf>
    <xf numFmtId="0" fontId="41" fillId="20" borderId="36" xfId="0" applyFont="1" applyFill="1" applyBorder="1" applyAlignment="1">
      <alignment vertical="center"/>
    </xf>
    <xf numFmtId="0" fontId="41" fillId="20" borderId="0" xfId="0" applyFont="1" applyFill="1" applyBorder="1" applyAlignment="1">
      <alignment vertical="center"/>
    </xf>
    <xf numFmtId="0" fontId="41" fillId="20" borderId="32" xfId="0" applyFont="1" applyFill="1" applyBorder="1" applyAlignment="1">
      <alignment vertical="center"/>
    </xf>
    <xf numFmtId="0" fontId="41" fillId="8" borderId="32" xfId="0" applyNumberFormat="1" applyFont="1" applyFill="1" applyBorder="1" applyAlignment="1">
      <alignment vertical="center"/>
    </xf>
    <xf numFmtId="49" fontId="34" fillId="8" borderId="34" xfId="0" applyNumberFormat="1" applyFont="1" applyFill="1" applyBorder="1" applyAlignment="1">
      <alignment vertical="center"/>
    </xf>
    <xf numFmtId="49" fontId="41" fillId="20" borderId="43" xfId="0" quotePrefix="1" applyNumberFormat="1" applyFont="1" applyFill="1" applyBorder="1" applyAlignment="1">
      <alignment vertical="center"/>
    </xf>
    <xf numFmtId="0" fontId="41" fillId="20" borderId="26" xfId="0" applyFont="1" applyFill="1" applyBorder="1" applyAlignment="1">
      <alignment vertical="center"/>
    </xf>
    <xf numFmtId="49" fontId="41" fillId="3" borderId="43" xfId="0" applyNumberFormat="1" applyFont="1" applyFill="1" applyBorder="1" applyAlignment="1">
      <alignment vertical="center"/>
    </xf>
    <xf numFmtId="0" fontId="41" fillId="3" borderId="26" xfId="0" applyNumberFormat="1" applyFont="1" applyFill="1" applyBorder="1" applyAlignment="1">
      <alignment vertical="center"/>
    </xf>
    <xf numFmtId="0" fontId="34" fillId="9" borderId="23" xfId="0" applyNumberFormat="1" applyFont="1" applyFill="1" applyBorder="1" applyAlignment="1">
      <alignment horizontal="left" vertical="center"/>
    </xf>
    <xf numFmtId="0" fontId="41" fillId="0" borderId="53" xfId="0" applyFont="1" applyBorder="1" applyAlignment="1">
      <alignment vertical="center"/>
    </xf>
    <xf numFmtId="3" fontId="41" fillId="0" borderId="54" xfId="0" applyNumberFormat="1" applyFont="1" applyBorder="1" applyAlignment="1">
      <alignment vertical="center"/>
    </xf>
    <xf numFmtId="0" fontId="41" fillId="0" borderId="55" xfId="0" applyFont="1" applyBorder="1" applyAlignment="1">
      <alignment vertical="center"/>
    </xf>
    <xf numFmtId="0" fontId="41" fillId="12" borderId="23" xfId="0" quotePrefix="1" applyNumberFormat="1" applyFont="1" applyFill="1" applyBorder="1" applyAlignment="1">
      <alignment vertical="center"/>
    </xf>
    <xf numFmtId="0" fontId="41" fillId="12" borderId="24" xfId="0" applyNumberFormat="1" applyFont="1" applyFill="1" applyBorder="1" applyAlignment="1">
      <alignment vertical="center"/>
    </xf>
    <xf numFmtId="0" fontId="41" fillId="12" borderId="25" xfId="6" applyFont="1" applyFill="1" applyBorder="1" applyAlignment="1">
      <alignment vertical="center"/>
    </xf>
    <xf numFmtId="49" fontId="41" fillId="12" borderId="20" xfId="0" applyNumberFormat="1" applyFont="1" applyFill="1" applyBorder="1" applyAlignment="1">
      <alignment vertical="center"/>
    </xf>
    <xf numFmtId="0" fontId="41" fillId="0" borderId="29" xfId="6" quotePrefix="1" applyNumberFormat="1" applyFont="1" applyFill="1" applyBorder="1" applyAlignment="1">
      <alignment vertical="center"/>
    </xf>
    <xf numFmtId="49" fontId="41" fillId="12" borderId="34" xfId="0" quotePrefix="1" applyNumberFormat="1" applyFont="1" applyFill="1" applyBorder="1" applyAlignment="1">
      <alignment vertical="center"/>
    </xf>
    <xf numFmtId="0" fontId="41" fillId="12" borderId="36" xfId="7" applyNumberFormat="1" applyFont="1" applyFill="1" applyBorder="1" applyAlignment="1">
      <alignment vertical="center"/>
    </xf>
    <xf numFmtId="0" fontId="41" fillId="12" borderId="35" xfId="6" quotePrefix="1" applyNumberFormat="1" applyFont="1" applyFill="1" applyBorder="1" applyAlignment="1">
      <alignment vertical="center"/>
    </xf>
    <xf numFmtId="0" fontId="41" fillId="12" borderId="31" xfId="6" quotePrefix="1" applyNumberFormat="1" applyFont="1" applyFill="1" applyBorder="1" applyAlignment="1">
      <alignment vertical="center"/>
    </xf>
    <xf numFmtId="0" fontId="34" fillId="12" borderId="38" xfId="0" applyFont="1" applyFill="1" applyBorder="1" applyAlignment="1">
      <alignment horizontal="left" vertical="center"/>
    </xf>
    <xf numFmtId="0" fontId="41" fillId="12" borderId="39" xfId="0" applyFont="1" applyFill="1" applyBorder="1" applyAlignment="1">
      <alignment vertical="center"/>
    </xf>
    <xf numFmtId="49" fontId="41" fillId="12" borderId="38" xfId="0" quotePrefix="1" applyNumberFormat="1" applyFont="1" applyFill="1" applyBorder="1" applyAlignment="1">
      <alignment horizontal="left" vertical="center"/>
    </xf>
    <xf numFmtId="49" fontId="41" fillId="12" borderId="40" xfId="6" applyNumberFormat="1" applyFont="1" applyFill="1" applyBorder="1" applyAlignment="1">
      <alignment vertical="center"/>
    </xf>
    <xf numFmtId="49" fontId="41" fillId="0" borderId="40" xfId="0" applyNumberFormat="1" applyFont="1" applyBorder="1" applyAlignment="1">
      <alignment vertical="center"/>
    </xf>
    <xf numFmtId="0" fontId="41" fillId="13" borderId="23" xfId="0" quotePrefix="1" applyFont="1" applyFill="1" applyBorder="1" applyAlignment="1">
      <alignment vertical="center"/>
    </xf>
    <xf numFmtId="0" fontId="41" fillId="13" borderId="24" xfId="7" applyNumberFormat="1" applyFont="1" applyFill="1" applyBorder="1" applyAlignment="1">
      <alignment vertical="center"/>
    </xf>
    <xf numFmtId="0" fontId="41" fillId="13" borderId="23" xfId="0" quotePrefix="1" applyNumberFormat="1" applyFont="1" applyFill="1" applyBorder="1" applyAlignment="1">
      <alignment vertical="center"/>
    </xf>
    <xf numFmtId="0" fontId="41" fillId="13" borderId="25" xfId="6" applyFont="1" applyFill="1" applyBorder="1" applyAlignment="1">
      <alignment vertical="center"/>
    </xf>
    <xf numFmtId="49" fontId="41" fillId="13" borderId="20" xfId="0" applyNumberFormat="1" applyFont="1" applyFill="1" applyBorder="1" applyAlignment="1">
      <alignment vertical="center"/>
    </xf>
    <xf numFmtId="0" fontId="41" fillId="13" borderId="0" xfId="0" applyFont="1" applyFill="1" applyBorder="1" applyAlignment="1">
      <alignment vertical="center"/>
    </xf>
    <xf numFmtId="49" fontId="41" fillId="13" borderId="34" xfId="0" applyNumberFormat="1" applyFont="1" applyFill="1" applyBorder="1" applyAlignment="1">
      <alignment vertical="center"/>
    </xf>
    <xf numFmtId="0" fontId="41" fillId="13" borderId="36" xfId="0" applyFont="1" applyFill="1" applyBorder="1" applyAlignment="1">
      <alignment vertical="center"/>
    </xf>
    <xf numFmtId="0" fontId="41" fillId="13" borderId="35" xfId="6" quotePrefix="1" applyFont="1" applyFill="1" applyBorder="1" applyAlignment="1">
      <alignment vertical="center"/>
    </xf>
    <xf numFmtId="0" fontId="41" fillId="13" borderId="31" xfId="6" quotePrefix="1" applyFont="1" applyFill="1" applyBorder="1" applyAlignment="1">
      <alignment vertical="center"/>
    </xf>
    <xf numFmtId="49" fontId="34" fillId="13" borderId="38" xfId="0" applyNumberFormat="1" applyFont="1" applyFill="1" applyBorder="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1" fillId="14" borderId="23" xfId="0" quotePrefix="1" applyFont="1" applyFill="1" applyBorder="1" applyAlignment="1">
      <alignment vertical="center"/>
    </xf>
    <xf numFmtId="0" fontId="41" fillId="14" borderId="24" xfId="0" applyFont="1" applyFill="1" applyBorder="1" applyAlignment="1">
      <alignment vertical="center"/>
    </xf>
    <xf numFmtId="0" fontId="41" fillId="14" borderId="23" xfId="0" quotePrefix="1" applyNumberFormat="1" applyFont="1" applyFill="1" applyBorder="1" applyAlignment="1">
      <alignment vertical="center"/>
    </xf>
    <xf numFmtId="0" fontId="41" fillId="14" borderId="25" xfId="6" applyFont="1" applyFill="1" applyBorder="1" applyAlignment="1">
      <alignment vertical="center"/>
    </xf>
    <xf numFmtId="0" fontId="41" fillId="14" borderId="29" xfId="6" applyFont="1" applyFill="1" applyBorder="1" applyAlignment="1">
      <alignment vertical="center"/>
    </xf>
    <xf numFmtId="0" fontId="41" fillId="14" borderId="31" xfId="6" applyFont="1" applyFill="1" applyBorder="1" applyAlignment="1">
      <alignment vertical="center"/>
    </xf>
    <xf numFmtId="0" fontId="41" fillId="14" borderId="35" xfId="6" applyFont="1" applyFill="1" applyBorder="1" applyAlignment="1">
      <alignment vertical="center"/>
    </xf>
    <xf numFmtId="3" fontId="41" fillId="0" borderId="36" xfId="0" applyNumberFormat="1" applyFont="1" applyFill="1" applyBorder="1" applyAlignment="1">
      <alignment vertical="center"/>
    </xf>
    <xf numFmtId="49" fontId="41" fillId="0" borderId="34" xfId="0" quotePrefix="1" applyNumberFormat="1" applyFont="1" applyFill="1" applyBorder="1" applyAlignment="1">
      <alignment vertical="center"/>
    </xf>
    <xf numFmtId="0" fontId="41" fillId="14" borderId="31" xfId="7" applyNumberFormat="1" applyFont="1" applyFill="1" applyBorder="1" applyAlignment="1">
      <alignment vertical="center"/>
    </xf>
    <xf numFmtId="49" fontId="41" fillId="14" borderId="43" xfId="0" quotePrefix="1" applyNumberFormat="1" applyFont="1" applyFill="1" applyBorder="1" applyAlignment="1">
      <alignment vertical="center"/>
    </xf>
    <xf numFmtId="0" fontId="41" fillId="14" borderId="27" xfId="6" applyFont="1" applyFill="1" applyBorder="1" applyAlignment="1">
      <alignment vertical="center"/>
    </xf>
    <xf numFmtId="0" fontId="41" fillId="16" borderId="23" xfId="0" quotePrefix="1" applyFont="1" applyFill="1" applyBorder="1" applyAlignment="1">
      <alignment vertical="center"/>
    </xf>
    <xf numFmtId="0" fontId="41" fillId="16" borderId="24" xfId="0" applyFont="1" applyFill="1" applyBorder="1" applyAlignment="1">
      <alignment vertical="center"/>
    </xf>
    <xf numFmtId="49" fontId="41" fillId="16" borderId="30" xfId="0" applyNumberFormat="1" applyFont="1" applyFill="1" applyBorder="1" applyAlignment="1">
      <alignment vertical="center"/>
    </xf>
    <xf numFmtId="49" fontId="41" fillId="16" borderId="32" xfId="0" applyNumberFormat="1" applyFont="1" applyFill="1" applyBorder="1" applyAlignment="1">
      <alignment vertical="center"/>
    </xf>
    <xf numFmtId="3" fontId="41" fillId="16" borderId="31" xfId="0" quotePrefix="1" applyNumberFormat="1" applyFont="1" applyFill="1" applyBorder="1" applyAlignment="1">
      <alignment vertical="center"/>
    </xf>
    <xf numFmtId="49" fontId="41" fillId="16" borderId="34" xfId="0" applyNumberFormat="1" applyFont="1" applyFill="1" applyBorder="1" applyAlignment="1">
      <alignment vertical="center"/>
    </xf>
    <xf numFmtId="49" fontId="41" fillId="16" borderId="36" xfId="0" applyNumberFormat="1" applyFont="1" applyFill="1" applyBorder="1" applyAlignment="1">
      <alignment vertical="center"/>
    </xf>
    <xf numFmtId="3" fontId="41" fillId="16" borderId="35" xfId="0" quotePrefix="1" applyNumberFormat="1" applyFont="1" applyFill="1" applyBorder="1" applyAlignment="1">
      <alignment vertical="center"/>
    </xf>
    <xf numFmtId="0" fontId="41" fillId="0" borderId="53" xfId="0" applyFont="1" applyFill="1" applyBorder="1" applyAlignment="1">
      <alignment vertical="center"/>
    </xf>
    <xf numFmtId="0" fontId="41" fillId="16" borderId="29" xfId="0" applyFont="1" applyFill="1" applyBorder="1" applyAlignment="1">
      <alignment vertical="center"/>
    </xf>
    <xf numFmtId="0" fontId="41" fillId="16" borderId="0" xfId="0" applyFont="1" applyFill="1" applyBorder="1" applyAlignment="1">
      <alignment vertical="center"/>
    </xf>
    <xf numFmtId="0" fontId="41" fillId="0" borderId="20" xfId="0" quotePrefix="1" applyFont="1" applyFill="1" applyBorder="1" applyAlignment="1">
      <alignment vertical="center"/>
    </xf>
    <xf numFmtId="49" fontId="43" fillId="0" borderId="20" xfId="0" applyNumberFormat="1" applyFont="1" applyFill="1" applyBorder="1" applyAlignment="1">
      <alignment vertical="center"/>
    </xf>
    <xf numFmtId="49" fontId="43" fillId="0" borderId="0" xfId="0" applyNumberFormat="1" applyFont="1" applyFill="1" applyBorder="1" applyAlignment="1">
      <alignment vertical="center"/>
    </xf>
    <xf numFmtId="3" fontId="41" fillId="0" borderId="32" xfId="0" quotePrefix="1" applyNumberFormat="1" applyFont="1" applyFill="1" applyBorder="1" applyAlignment="1">
      <alignment vertical="center"/>
    </xf>
    <xf numFmtId="0" fontId="43" fillId="0" borderId="0" xfId="0" applyFont="1" applyAlignment="1">
      <alignment vertical="center"/>
    </xf>
    <xf numFmtId="0" fontId="40" fillId="0" borderId="23" xfId="0" applyFont="1" applyFill="1" applyBorder="1" applyAlignment="1">
      <alignment vertical="center"/>
    </xf>
    <xf numFmtId="0" fontId="40" fillId="0" borderId="25" xfId="0" applyFont="1" applyFill="1" applyBorder="1" applyAlignment="1">
      <alignment vertical="center"/>
    </xf>
    <xf numFmtId="0" fontId="41" fillId="17" borderId="23" xfId="0" quotePrefix="1" applyNumberFormat="1" applyFont="1" applyFill="1" applyBorder="1" applyAlignment="1">
      <alignment vertical="center"/>
    </xf>
    <xf numFmtId="0" fontId="41" fillId="17" borderId="24" xfId="0" applyFont="1" applyFill="1" applyBorder="1" applyAlignment="1">
      <alignment vertical="center"/>
    </xf>
    <xf numFmtId="49" fontId="41" fillId="18" borderId="23" xfId="0" applyNumberFormat="1" applyFont="1" applyFill="1" applyBorder="1" applyAlignment="1">
      <alignment vertical="center"/>
    </xf>
    <xf numFmtId="0" fontId="41" fillId="18" borderId="25" xfId="0" applyFont="1" applyFill="1" applyBorder="1" applyAlignment="1">
      <alignment vertical="center"/>
    </xf>
    <xf numFmtId="0" fontId="34" fillId="17" borderId="20" xfId="0" applyFont="1" applyFill="1" applyBorder="1" applyAlignment="1">
      <alignment horizontal="left" vertical="center"/>
    </xf>
    <xf numFmtId="0" fontId="41" fillId="17" borderId="0" xfId="7" applyNumberFormat="1" applyFont="1" applyFill="1" applyBorder="1" applyAlignment="1">
      <alignment horizontal="left" vertical="center"/>
    </xf>
    <xf numFmtId="0" fontId="41" fillId="17" borderId="20" xfId="0" applyNumberFormat="1" applyFont="1" applyFill="1" applyBorder="1" applyAlignment="1">
      <alignment horizontal="left" vertical="center"/>
    </xf>
    <xf numFmtId="0" fontId="41" fillId="17" borderId="29" xfId="6" applyFont="1" applyFill="1" applyBorder="1" applyAlignment="1">
      <alignment horizontal="left" vertical="center"/>
    </xf>
    <xf numFmtId="0" fontId="43" fillId="5" borderId="20" xfId="0" applyFont="1" applyFill="1" applyBorder="1" applyAlignment="1">
      <alignment horizontal="left" vertical="center"/>
    </xf>
    <xf numFmtId="0" fontId="41" fillId="5" borderId="0" xfId="0" applyFont="1" applyFill="1" applyBorder="1" applyAlignment="1">
      <alignment horizontal="left" vertical="center"/>
    </xf>
    <xf numFmtId="0" fontId="41" fillId="5" borderId="20" xfId="0" applyFont="1" applyFill="1" applyBorder="1" applyAlignment="1">
      <alignment horizontal="left" vertical="center"/>
    </xf>
    <xf numFmtId="49" fontId="41" fillId="5" borderId="20" xfId="0" applyNumberFormat="1" applyFont="1" applyFill="1" applyBorder="1" applyAlignment="1">
      <alignment vertical="center"/>
    </xf>
    <xf numFmtId="0" fontId="41" fillId="5" borderId="0" xfId="0" applyFont="1" applyFill="1" applyBorder="1" applyAlignment="1">
      <alignment vertical="center"/>
    </xf>
    <xf numFmtId="3" fontId="41" fillId="0" borderId="48" xfId="0" applyNumberFormat="1" applyFont="1" applyBorder="1" applyAlignment="1">
      <alignment vertical="center"/>
    </xf>
    <xf numFmtId="3" fontId="3" fillId="0" borderId="0" xfId="0" applyNumberFormat="1" applyFont="1" applyAlignment="1">
      <alignment vertical="center"/>
    </xf>
    <xf numFmtId="0" fontId="8" fillId="3" borderId="4" xfId="0" applyFont="1" applyFill="1" applyBorder="1" applyAlignment="1">
      <alignment horizontal="center" vertical="top" wrapText="1"/>
    </xf>
    <xf numFmtId="0" fontId="21" fillId="3" borderId="5" xfId="3" applyFont="1" applyFill="1" applyBorder="1" applyAlignment="1">
      <alignment horizontal="left" vertical="center" wrapText="1"/>
    </xf>
    <xf numFmtId="3" fontId="21" fillId="3" borderId="5" xfId="5" applyNumberFormat="1" applyFont="1" applyFill="1" applyBorder="1" applyAlignment="1" applyProtection="1">
      <alignment horizontal="right" vertical="center" indent="1"/>
    </xf>
    <xf numFmtId="0" fontId="21" fillId="3" borderId="1" xfId="3" applyFont="1" applyFill="1" applyBorder="1" applyAlignment="1">
      <alignment horizontal="left" vertical="center" wrapText="1"/>
    </xf>
    <xf numFmtId="3" fontId="21" fillId="3" borderId="1" xfId="5" applyNumberFormat="1" applyFont="1" applyFill="1" applyBorder="1" applyAlignment="1" applyProtection="1">
      <alignment horizontal="right" vertical="center" indent="1"/>
    </xf>
    <xf numFmtId="0" fontId="9" fillId="3" borderId="1" xfId="0" applyFont="1" applyFill="1" applyBorder="1"/>
    <xf numFmtId="0" fontId="3" fillId="3" borderId="5" xfId="3" applyFont="1" applyFill="1" applyBorder="1" applyAlignment="1">
      <alignment horizontal="left" vertical="center"/>
    </xf>
    <xf numFmtId="9" fontId="3" fillId="3" borderId="5" xfId="1" applyFont="1" applyFill="1" applyBorder="1" applyAlignment="1" applyProtection="1">
      <alignment horizontal="right" vertical="center"/>
    </xf>
    <xf numFmtId="3" fontId="3" fillId="3" borderId="0" xfId="3" applyNumberFormat="1" applyFont="1" applyFill="1" applyBorder="1" applyAlignment="1" applyProtection="1">
      <alignment horizontal="left" vertical="center"/>
    </xf>
    <xf numFmtId="9" fontId="3" fillId="3" borderId="0" xfId="1" applyFont="1" applyFill="1" applyBorder="1" applyAlignment="1" applyProtection="1">
      <alignment horizontal="right" vertical="center"/>
    </xf>
    <xf numFmtId="9" fontId="3" fillId="3" borderId="4" xfId="1" applyFont="1" applyFill="1" applyBorder="1" applyAlignment="1" applyProtection="1">
      <alignment horizontal="right" vertical="center"/>
    </xf>
    <xf numFmtId="0" fontId="3" fillId="0" borderId="4" xfId="4" applyFont="1" applyFill="1" applyBorder="1" applyAlignment="1">
      <alignment vertical="center"/>
    </xf>
    <xf numFmtId="9" fontId="3" fillId="0" borderId="4" xfId="4" applyNumberFormat="1" applyFont="1" applyFill="1" applyBorder="1" applyAlignment="1">
      <alignment vertical="center"/>
    </xf>
    <xf numFmtId="0" fontId="14" fillId="3" borderId="4" xfId="0" applyFont="1" applyFill="1" applyBorder="1" applyAlignment="1">
      <alignment horizontal="left" vertical="top" wrapText="1" indent="2"/>
    </xf>
    <xf numFmtId="0" fontId="2" fillId="0" borderId="0" xfId="1" applyNumberFormat="1" applyFont="1"/>
    <xf numFmtId="3" fontId="13" fillId="3" borderId="1" xfId="5" applyFont="1" applyFill="1" applyBorder="1" applyAlignment="1" applyProtection="1">
      <alignment horizontal="right" vertical="center" indent="1"/>
    </xf>
    <xf numFmtId="3" fontId="13" fillId="2" borderId="1" xfId="5" applyFont="1" applyFill="1" applyBorder="1" applyAlignment="1" applyProtection="1">
      <alignment horizontal="right" vertical="center" indent="1"/>
    </xf>
    <xf numFmtId="3" fontId="11" fillId="2" borderId="1" xfId="5" applyFont="1" applyFill="1" applyBorder="1" applyAlignment="1" applyProtection="1">
      <alignment horizontal="right" vertical="center" indent="1"/>
    </xf>
    <xf numFmtId="0" fontId="0" fillId="0" borderId="0" xfId="0" applyAlignment="1">
      <alignment wrapText="1"/>
    </xf>
    <xf numFmtId="3" fontId="0" fillId="0" borderId="0" xfId="0" applyNumberFormat="1"/>
    <xf numFmtId="0" fontId="14" fillId="3" borderId="0" xfId="0" applyFont="1" applyFill="1" applyBorder="1" applyAlignment="1">
      <alignment horizontal="left" vertical="top" wrapText="1" indent="3"/>
    </xf>
    <xf numFmtId="164" fontId="3" fillId="3" borderId="1" xfId="5" applyNumberFormat="1" applyFont="1" applyFill="1" applyBorder="1" applyAlignment="1" applyProtection="1">
      <alignment vertical="center"/>
    </xf>
    <xf numFmtId="167" fontId="2" fillId="0" borderId="0" xfId="0" applyNumberFormat="1" applyFont="1"/>
    <xf numFmtId="3" fontId="0" fillId="0" borderId="0" xfId="0" applyNumberFormat="1" applyFont="1"/>
    <xf numFmtId="3" fontId="5" fillId="2" borderId="0" xfId="3" applyNumberFormat="1" applyFont="1" applyFill="1" applyBorder="1" applyAlignment="1" applyProtection="1">
      <alignment horizontal="left" vertical="center"/>
    </xf>
    <xf numFmtId="0" fontId="16" fillId="4" borderId="10" xfId="0" applyFont="1" applyFill="1" applyBorder="1" applyAlignment="1">
      <alignment horizontal="left" vertical="top" wrapText="1"/>
    </xf>
    <xf numFmtId="0" fontId="16" fillId="4" borderId="10" xfId="0" applyFont="1" applyFill="1" applyBorder="1" applyAlignment="1">
      <alignment horizontal="center" vertical="top" wrapText="1"/>
    </xf>
    <xf numFmtId="0" fontId="17" fillId="4" borderId="10" xfId="0" applyFont="1" applyFill="1" applyBorder="1" applyAlignment="1">
      <alignment horizontal="right" vertical="top" wrapText="1"/>
    </xf>
    <xf numFmtId="0" fontId="16" fillId="4" borderId="13" xfId="0" applyFont="1" applyFill="1" applyBorder="1" applyAlignment="1">
      <alignment horizontal="center" vertical="top" wrapText="1"/>
    </xf>
    <xf numFmtId="0" fontId="15" fillId="3" borderId="0" xfId="4" applyFont="1" applyFill="1" applyAlignment="1">
      <alignment vertical="center" wrapText="1"/>
    </xf>
    <xf numFmtId="1" fontId="13" fillId="3" borderId="0" xfId="3" applyNumberFormat="1" applyFont="1" applyFill="1" applyBorder="1" applyAlignment="1">
      <alignment vertical="center"/>
    </xf>
    <xf numFmtId="0" fontId="13" fillId="3" borderId="0" xfId="4" applyFont="1" applyFill="1" applyBorder="1" applyAlignment="1">
      <alignment horizontal="center" vertical="center" wrapText="1"/>
    </xf>
    <xf numFmtId="0" fontId="13" fillId="3" borderId="0" xfId="4" applyFont="1" applyFill="1" applyBorder="1" applyAlignment="1">
      <alignment horizontal="left" vertical="center"/>
    </xf>
    <xf numFmtId="0" fontId="9" fillId="3" borderId="0" xfId="0" applyFont="1" applyFill="1" applyBorder="1"/>
    <xf numFmtId="1" fontId="13" fillId="3" borderId="0" xfId="5" applyNumberFormat="1" applyFont="1" applyFill="1" applyBorder="1" applyAlignment="1" applyProtection="1">
      <alignment horizontal="center" vertical="center"/>
    </xf>
    <xf numFmtId="3" fontId="21" fillId="3" borderId="0" xfId="3" applyNumberFormat="1" applyFont="1" applyFill="1" applyBorder="1" applyAlignment="1">
      <alignment vertical="center"/>
    </xf>
    <xf numFmtId="164" fontId="3" fillId="3" borderId="0" xfId="1" applyNumberFormat="1" applyFont="1" applyFill="1" applyBorder="1" applyAlignment="1" applyProtection="1">
      <alignment horizontal="right" vertical="center"/>
    </xf>
    <xf numFmtId="0" fontId="4" fillId="2" borderId="0" xfId="2" applyFont="1" applyFill="1" applyBorder="1" applyAlignment="1">
      <alignment horizontal="center" vertical="center"/>
    </xf>
    <xf numFmtId="0" fontId="11" fillId="3" borderId="1" xfId="4" applyFont="1" applyFill="1" applyBorder="1" applyAlignment="1">
      <alignment horizontal="center" vertical="center" wrapText="1"/>
    </xf>
    <xf numFmtId="0" fontId="15" fillId="0" borderId="0" xfId="3" applyFont="1" applyFill="1" applyBorder="1" applyAlignment="1" applyProtection="1">
      <alignment horizontal="left" vertical="center" wrapText="1"/>
    </xf>
    <xf numFmtId="0" fontId="16" fillId="4" borderId="10" xfId="0" applyFont="1" applyFill="1" applyBorder="1" applyAlignment="1">
      <alignment horizontal="left" vertical="top" wrapText="1"/>
    </xf>
    <xf numFmtId="0" fontId="16" fillId="4" borderId="10" xfId="0" applyFont="1" applyFill="1" applyBorder="1" applyAlignment="1">
      <alignment horizontal="center" vertical="top" wrapText="1"/>
    </xf>
    <xf numFmtId="3" fontId="14" fillId="0" borderId="0" xfId="0" applyNumberFormat="1" applyFont="1" applyAlignment="1">
      <alignment horizontal="left" wrapText="1"/>
    </xf>
    <xf numFmtId="0" fontId="17" fillId="4" borderId="10" xfId="0" applyFont="1" applyFill="1" applyBorder="1" applyAlignment="1">
      <alignment horizontal="right" vertical="top" wrapText="1"/>
    </xf>
    <xf numFmtId="3" fontId="15" fillId="0" borderId="0" xfId="3" applyNumberFormat="1" applyFont="1" applyFill="1" applyBorder="1" applyAlignment="1" applyProtection="1">
      <alignment horizontal="left" vertical="center" wrapText="1"/>
    </xf>
    <xf numFmtId="0" fontId="19" fillId="3" borderId="0" xfId="0" applyFont="1" applyFill="1" applyAlignment="1">
      <alignment horizontal="left" wrapText="1"/>
    </xf>
    <xf numFmtId="0" fontId="16" fillId="4" borderId="12" xfId="0" applyFont="1" applyFill="1" applyBorder="1" applyAlignment="1">
      <alignment horizontal="center" vertical="top" wrapText="1"/>
    </xf>
    <xf numFmtId="0" fontId="16" fillId="4" borderId="13" xfId="0" applyFont="1" applyFill="1" applyBorder="1" applyAlignment="1">
      <alignment horizontal="center" vertical="top" wrapText="1"/>
    </xf>
    <xf numFmtId="0" fontId="16" fillId="4" borderId="14" xfId="0" applyFont="1" applyFill="1" applyBorder="1" applyAlignment="1">
      <alignment horizontal="center" vertical="top" wrapText="1"/>
    </xf>
    <xf numFmtId="0" fontId="14" fillId="3" borderId="0" xfId="0" applyFont="1" applyFill="1" applyAlignment="1">
      <alignment horizontal="justify"/>
    </xf>
    <xf numFmtId="0" fontId="15" fillId="3" borderId="0" xfId="4" applyFont="1" applyFill="1" applyAlignment="1">
      <alignment vertical="center" wrapText="1"/>
    </xf>
    <xf numFmtId="0" fontId="33" fillId="5" borderId="21" xfId="0" applyFont="1" applyFill="1" applyBorder="1" applyAlignment="1">
      <alignment horizontal="center" vertical="center"/>
    </xf>
    <xf numFmtId="0" fontId="33" fillId="5" borderId="9" xfId="0" applyFont="1" applyFill="1" applyBorder="1" applyAlignment="1">
      <alignment horizontal="center" vertical="center"/>
    </xf>
    <xf numFmtId="0" fontId="33" fillId="5" borderId="22" xfId="0" applyFont="1" applyFill="1" applyBorder="1" applyAlignment="1">
      <alignment horizontal="center" vertical="center"/>
    </xf>
    <xf numFmtId="0" fontId="35" fillId="3" borderId="23" xfId="0" applyFont="1" applyFill="1" applyBorder="1" applyAlignment="1">
      <alignment horizontal="center" vertical="center"/>
    </xf>
    <xf numFmtId="0" fontId="35" fillId="3" borderId="24" xfId="0" applyFont="1" applyFill="1" applyBorder="1" applyAlignment="1">
      <alignment horizontal="center" vertical="center"/>
    </xf>
    <xf numFmtId="0" fontId="35" fillId="3" borderId="25"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22" xfId="0" applyFont="1" applyFill="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9" xfId="0" applyFont="1" applyBorder="1" applyAlignment="1">
      <alignment horizontal="center" vertical="center"/>
    </xf>
  </cellXfs>
  <cellStyles count="8">
    <cellStyle name="Normal" xfId="0" builtinId="0"/>
    <cellStyle name="Normal 2 2" xfId="4"/>
    <cellStyle name="Normal 3" xfId="5"/>
    <cellStyle name="Normal_Annexe2_D_fonct 2" xfId="3"/>
    <cellStyle name="Normal_Chapitre4 Les finances des collectivités locales-AM" xfId="2"/>
    <cellStyle name="Normal_Dépenses des communes 2009 + 10 000" xfId="6"/>
    <cellStyle name="Normal_Fonctionnelle_2008_P. Josse" xfId="7"/>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paceDESL/Fonctions/Finances/_CG_Diffusion_XN/_Donn&#233;es%20transform&#233;es/Fonction/F5%20Fonction_ensemble%20201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Comm"/>
      <sheetName val="F1 Ens"/>
      <sheetName val="F2 GFP"/>
      <sheetName val="F2 Ens"/>
      <sheetName val="F3 Dept"/>
      <sheetName val="F3 Ens"/>
      <sheetName val="F4 Reg+CTU"/>
      <sheetName val="F4 Ens"/>
      <sheetName val="F5 Ens"/>
      <sheetName val="F1 série com"/>
      <sheetName val="F1 série ens"/>
      <sheetName val="F2 série GFP"/>
      <sheetName val="F2 série ens"/>
      <sheetName val="F3 série Dept"/>
      <sheetName val="F3 série ens"/>
      <sheetName val="F4 série REG+CTU"/>
      <sheetName val="F4 série ens"/>
      <sheetName val="F5 série ens"/>
    </sheetNames>
    <sheetDataSet>
      <sheetData sheetId="0" refreshError="1"/>
      <sheetData sheetId="1">
        <row r="4">
          <cell r="A4">
            <v>2023</v>
          </cell>
        </row>
      </sheetData>
      <sheetData sheetId="2" refreshError="1"/>
      <sheetData sheetId="3">
        <row r="4">
          <cell r="A4">
            <v>2023</v>
          </cell>
        </row>
      </sheetData>
      <sheetData sheetId="4" refreshError="1"/>
      <sheetData sheetId="5">
        <row r="4">
          <cell r="A4">
            <v>2023</v>
          </cell>
        </row>
      </sheetData>
      <sheetData sheetId="6" refreshError="1"/>
      <sheetData sheetId="7">
        <row r="4">
          <cell r="A4">
            <v>2023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R91"/>
  <sheetViews>
    <sheetView workbookViewId="0">
      <pane xSplit="1" ySplit="4" topLeftCell="B5" activePane="bottomRight" state="frozen"/>
      <selection pane="topRight" activeCell="B1" sqref="B1"/>
      <selection pane="bottomLeft" activeCell="A5" sqref="A5"/>
      <selection pane="bottomRight" sqref="A1:XFD1048576"/>
    </sheetView>
  </sheetViews>
  <sheetFormatPr baseColWidth="10" defaultRowHeight="15" x14ac:dyDescent="0.25"/>
  <cols>
    <col min="1" max="1" width="42.85546875" style="83" customWidth="1"/>
    <col min="2" max="2" width="15.85546875" customWidth="1"/>
    <col min="3" max="3" width="15.42578125" customWidth="1"/>
    <col min="4" max="4" width="10.85546875" customWidth="1"/>
    <col min="5" max="5" width="11.42578125" customWidth="1"/>
    <col min="6" max="6" width="9.85546875" style="37" customWidth="1"/>
    <col min="7" max="7" width="10.85546875" customWidth="1"/>
    <col min="9" max="9" width="18.5703125" customWidth="1"/>
    <col min="10" max="12" width="14.5703125" customWidth="1"/>
    <col min="16" max="17" width="15.85546875" customWidth="1"/>
  </cols>
  <sheetData>
    <row r="1" spans="1:18" ht="18" x14ac:dyDescent="0.25">
      <c r="A1" s="207" t="s">
        <v>1563</v>
      </c>
      <c r="B1" s="226"/>
      <c r="C1" s="226"/>
      <c r="D1" s="226"/>
      <c r="E1" s="226"/>
      <c r="F1" s="226"/>
      <c r="G1" s="226"/>
      <c r="I1" s="1"/>
      <c r="J1" s="1"/>
      <c r="K1" s="1"/>
      <c r="L1" s="1"/>
      <c r="M1" s="2"/>
      <c r="N1" s="2"/>
      <c r="O1" s="3"/>
      <c r="P1" s="1037" t="s">
        <v>0</v>
      </c>
      <c r="Q1" s="1037"/>
      <c r="R1" s="1037"/>
    </row>
    <row r="2" spans="1:18" ht="15.75" x14ac:dyDescent="0.25">
      <c r="A2" s="4"/>
      <c r="B2" s="5"/>
      <c r="C2" s="5"/>
      <c r="D2" s="5"/>
      <c r="E2" s="5"/>
      <c r="F2" s="6"/>
      <c r="G2" s="5"/>
      <c r="I2" s="7"/>
      <c r="J2" s="7"/>
      <c r="K2" s="8" t="s">
        <v>1</v>
      </c>
      <c r="L2" s="9"/>
      <c r="M2" s="10"/>
      <c r="N2" s="2"/>
      <c r="O2" s="3"/>
      <c r="P2" s="11"/>
      <c r="Q2" s="11"/>
      <c r="R2" s="3"/>
    </row>
    <row r="3" spans="1:18" ht="15.75" thickBot="1" x14ac:dyDescent="0.3">
      <c r="A3" s="12" t="s">
        <v>148</v>
      </c>
      <c r="B3" s="13"/>
      <c r="C3" s="14"/>
      <c r="D3" s="15" t="s">
        <v>2</v>
      </c>
      <c r="E3" s="15"/>
      <c r="F3" s="16"/>
      <c r="G3" s="16"/>
      <c r="I3" s="1038" t="s">
        <v>3</v>
      </c>
      <c r="J3" s="1038"/>
      <c r="K3" s="1038" t="s">
        <v>4</v>
      </c>
      <c r="L3" s="1038"/>
      <c r="M3" s="1038" t="s">
        <v>5</v>
      </c>
      <c r="N3" s="1038"/>
      <c r="O3" s="3"/>
      <c r="P3" s="17" t="s">
        <v>0</v>
      </c>
      <c r="Q3" s="17" t="s">
        <v>0</v>
      </c>
      <c r="R3" s="17" t="s">
        <v>0</v>
      </c>
    </row>
    <row r="4" spans="1:18" ht="27" customHeight="1" x14ac:dyDescent="0.25">
      <c r="A4" s="18">
        <v>2023</v>
      </c>
      <c r="B4" s="19" t="s">
        <v>6</v>
      </c>
      <c r="C4" s="19" t="s">
        <v>7</v>
      </c>
      <c r="D4" s="20" t="s">
        <v>8</v>
      </c>
      <c r="E4" s="21" t="s">
        <v>1562</v>
      </c>
      <c r="F4" s="19" t="s">
        <v>4</v>
      </c>
      <c r="G4" s="18" t="s">
        <v>5</v>
      </c>
      <c r="I4" s="22" t="s">
        <v>6</v>
      </c>
      <c r="J4" s="22" t="s">
        <v>7</v>
      </c>
      <c r="K4" s="22" t="s">
        <v>6</v>
      </c>
      <c r="L4" s="22" t="s">
        <v>7</v>
      </c>
      <c r="M4" s="23" t="s">
        <v>9</v>
      </c>
      <c r="N4" s="23" t="s">
        <v>10</v>
      </c>
      <c r="O4" s="3"/>
      <c r="P4" s="23" t="s">
        <v>6</v>
      </c>
      <c r="Q4" s="23" t="s">
        <v>7</v>
      </c>
      <c r="R4" s="24" t="s">
        <v>8</v>
      </c>
    </row>
    <row r="5" spans="1:18" s="30" customFormat="1" ht="12.95" customHeight="1" x14ac:dyDescent="0.25">
      <c r="A5" s="25" t="s">
        <v>15</v>
      </c>
      <c r="B5" s="26">
        <v>19853.305028999999</v>
      </c>
      <c r="C5" s="26">
        <v>3703.446668</v>
      </c>
      <c r="D5" s="27">
        <v>23556.751697</v>
      </c>
      <c r="E5" s="27">
        <v>496.77200649165565</v>
      </c>
      <c r="F5" s="28">
        <v>0.28950616143267016</v>
      </c>
      <c r="G5" s="29">
        <v>4.7313242975586478E-2</v>
      </c>
      <c r="H5" s="1014"/>
      <c r="I5" s="26">
        <v>418.67258701899993</v>
      </c>
      <c r="J5" s="26">
        <v>78.099419472655683</v>
      </c>
      <c r="K5" s="28">
        <v>0.3197446821027411</v>
      </c>
      <c r="L5" s="28">
        <v>0.19211118128857857</v>
      </c>
      <c r="M5" s="31">
        <v>4.684797336740365E-2</v>
      </c>
      <c r="N5" s="31">
        <v>4.9814511744089129E-2</v>
      </c>
      <c r="P5" s="26">
        <v>18964.840678</v>
      </c>
      <c r="Q5" s="26">
        <v>3527.7152550000001</v>
      </c>
      <c r="R5" s="27">
        <v>22492.555933</v>
      </c>
    </row>
    <row r="6" spans="1:18" s="37" customFormat="1" ht="12.95" customHeight="1" x14ac:dyDescent="0.25">
      <c r="A6" s="32" t="s">
        <v>16</v>
      </c>
      <c r="B6" s="33">
        <v>872.71858799999995</v>
      </c>
      <c r="C6" s="33">
        <v>644.97922000000005</v>
      </c>
      <c r="D6" s="34">
        <v>1517.6978079999999</v>
      </c>
      <c r="E6" s="34">
        <v>32.005676972184773</v>
      </c>
      <c r="F6" s="35">
        <v>1.8652099078024155E-2</v>
      </c>
      <c r="G6" s="36">
        <v>4.6183422717819944E-2</v>
      </c>
      <c r="H6" s="1014"/>
      <c r="I6" s="33">
        <v>18.404157315057024</v>
      </c>
      <c r="J6" s="33">
        <v>13.601519657127753</v>
      </c>
      <c r="K6" s="35">
        <v>1.4055449562559235E-2</v>
      </c>
      <c r="L6" s="35">
        <v>3.3457406294364389E-2</v>
      </c>
      <c r="M6" s="36">
        <v>0.13554969262208028</v>
      </c>
      <c r="N6" s="36">
        <v>-5.4499906279597554E-2</v>
      </c>
      <c r="P6" s="33">
        <v>768.54284199999995</v>
      </c>
      <c r="Q6" s="33">
        <v>682.15669600000001</v>
      </c>
      <c r="R6" s="34">
        <v>1450.6995379999998</v>
      </c>
    </row>
    <row r="7" spans="1:18" s="37" customFormat="1" ht="12.95" customHeight="1" x14ac:dyDescent="0.25">
      <c r="A7" s="32" t="s">
        <v>17</v>
      </c>
      <c r="B7" s="33">
        <v>18343.193925</v>
      </c>
      <c r="C7" s="33">
        <v>2987.8312129999999</v>
      </c>
      <c r="D7" s="34">
        <v>21331.025138000001</v>
      </c>
      <c r="E7" s="34">
        <v>449.83520201037356</v>
      </c>
      <c r="F7" s="35">
        <v>0.26215257886819054</v>
      </c>
      <c r="G7" s="36">
        <v>4.6760310854856213E-2</v>
      </c>
      <c r="H7" s="1014"/>
      <c r="I7" s="33">
        <v>386.82690078820497</v>
      </c>
      <c r="J7" s="33">
        <v>63.008301222168605</v>
      </c>
      <c r="K7" s="35">
        <v>0.29542379476519237</v>
      </c>
      <c r="L7" s="35">
        <v>0.15498961785516838</v>
      </c>
      <c r="M7" s="36">
        <v>4.3193480457339506E-2</v>
      </c>
      <c r="N7" s="36">
        <v>6.9204148986358183E-2</v>
      </c>
      <c r="P7" s="33">
        <v>17583.693024</v>
      </c>
      <c r="Q7" s="33">
        <v>2794.4440880000002</v>
      </c>
      <c r="R7" s="34">
        <v>20378.137112</v>
      </c>
    </row>
    <row r="8" spans="1:18" s="37" customFormat="1" ht="12.95" customHeight="1" x14ac:dyDescent="0.25">
      <c r="A8" s="32" t="s">
        <v>18</v>
      </c>
      <c r="B8" s="33">
        <v>604.65936299999998</v>
      </c>
      <c r="C8" s="33">
        <v>68.693151</v>
      </c>
      <c r="D8" s="34">
        <v>673.35251399999993</v>
      </c>
      <c r="E8" s="34">
        <v>14.199864385316767</v>
      </c>
      <c r="F8" s="35">
        <v>8.27532183242413E-3</v>
      </c>
      <c r="G8" s="36">
        <v>4.9997556408216237E-2</v>
      </c>
      <c r="H8" s="1014"/>
      <c r="I8" s="33">
        <v>12.751242143445868</v>
      </c>
      <c r="J8" s="33">
        <v>1.4486222418709005</v>
      </c>
      <c r="K8" s="35">
        <v>9.7382584673167231E-3</v>
      </c>
      <c r="L8" s="35">
        <v>3.563362340025657E-3</v>
      </c>
      <c r="M8" s="36">
        <v>2.0728914957622413E-2</v>
      </c>
      <c r="N8" s="36">
        <v>0.40449126666910917</v>
      </c>
      <c r="P8" s="33">
        <v>592.37996899999996</v>
      </c>
      <c r="Q8" s="33">
        <v>48.909632000000002</v>
      </c>
      <c r="R8" s="34">
        <v>641.28960099999995</v>
      </c>
    </row>
    <row r="9" spans="1:18" s="37" customFormat="1" ht="12.95" customHeight="1" x14ac:dyDescent="0.25">
      <c r="A9" s="38" t="s">
        <v>19</v>
      </c>
      <c r="B9" s="39">
        <v>32.733150999999999</v>
      </c>
      <c r="C9" s="39">
        <v>1.943082</v>
      </c>
      <c r="D9" s="40">
        <v>34.676232999999996</v>
      </c>
      <c r="E9" s="40">
        <v>0.73126303942728876</v>
      </c>
      <c r="F9" s="41">
        <v>4.2616160487243105E-4</v>
      </c>
      <c r="G9" s="42">
        <v>0.54599766915979187</v>
      </c>
      <c r="H9" s="1014"/>
      <c r="I9" s="39">
        <v>0.69028673011547692</v>
      </c>
      <c r="J9" s="39">
        <v>4.0976309311811787E-2</v>
      </c>
      <c r="K9" s="41">
        <v>5.2717927546208675E-4</v>
      </c>
      <c r="L9" s="41">
        <v>1.0079469527292079E-4</v>
      </c>
      <c r="M9" s="42">
        <v>0.61846263125318868</v>
      </c>
      <c r="N9" s="42">
        <v>-0.11871892628846203</v>
      </c>
      <c r="P9" s="39">
        <v>20.224841999999999</v>
      </c>
      <c r="Q9" s="39">
        <v>2.2048380000000001</v>
      </c>
      <c r="R9" s="40">
        <v>22.429679999999998</v>
      </c>
    </row>
    <row r="10" spans="1:18" s="43" customFormat="1" ht="12.95" customHeight="1" x14ac:dyDescent="0.25">
      <c r="A10" s="25" t="s">
        <v>20</v>
      </c>
      <c r="B10" s="26">
        <v>3108.537965</v>
      </c>
      <c r="C10" s="26">
        <v>409.42890999999997</v>
      </c>
      <c r="D10" s="27">
        <v>3517.9668750000001</v>
      </c>
      <c r="E10" s="27">
        <v>74.187964696656095</v>
      </c>
      <c r="F10" s="28">
        <v>4.3234869523977738E-2</v>
      </c>
      <c r="G10" s="31">
        <v>6.9723850447072966E-2</v>
      </c>
      <c r="H10" s="1014"/>
      <c r="I10" s="26">
        <v>65.553802238582819</v>
      </c>
      <c r="J10" s="26">
        <v>8.6341624580732823</v>
      </c>
      <c r="K10" s="28">
        <v>5.0064131990687044E-2</v>
      </c>
      <c r="L10" s="28">
        <v>2.1238559267891994E-2</v>
      </c>
      <c r="M10" s="31">
        <v>5.2651662967506674E-2</v>
      </c>
      <c r="N10" s="31">
        <v>0.21994158054494206</v>
      </c>
      <c r="P10" s="26">
        <v>2953.0547230000002</v>
      </c>
      <c r="Q10" s="26">
        <v>335.61353800000001</v>
      </c>
      <c r="R10" s="27">
        <v>3288.6682610000003</v>
      </c>
    </row>
    <row r="11" spans="1:18" s="30" customFormat="1" ht="12.95" customHeight="1" x14ac:dyDescent="0.25">
      <c r="A11" s="32" t="s">
        <v>21</v>
      </c>
      <c r="B11" s="33">
        <v>184.040526</v>
      </c>
      <c r="C11" s="33">
        <v>49.837671</v>
      </c>
      <c r="D11" s="34">
        <v>233.878197</v>
      </c>
      <c r="E11" s="34">
        <v>4.9320951671421236</v>
      </c>
      <c r="F11" s="35">
        <v>2.8743003248994951E-3</v>
      </c>
      <c r="G11" s="36">
        <v>-4.1337216021321566E-2</v>
      </c>
      <c r="H11" s="1014"/>
      <c r="I11" s="33">
        <v>3.8811030719673894</v>
      </c>
      <c r="J11" s="33">
        <v>1.050992095174734</v>
      </c>
      <c r="K11" s="35">
        <v>2.9640394581120937E-3</v>
      </c>
      <c r="L11" s="35">
        <v>2.5852603552279736E-3</v>
      </c>
      <c r="M11" s="36">
        <v>-7.4761351550809985E-2</v>
      </c>
      <c r="N11" s="36">
        <v>0.1062369374592218</v>
      </c>
      <c r="P11" s="33">
        <v>198.91141200000001</v>
      </c>
      <c r="Q11" s="33">
        <v>45.051533999999997</v>
      </c>
      <c r="R11" s="34">
        <v>243.96294600000002</v>
      </c>
    </row>
    <row r="12" spans="1:18" s="37" customFormat="1" ht="12.95" customHeight="1" x14ac:dyDescent="0.25">
      <c r="A12" s="32" t="s">
        <v>22</v>
      </c>
      <c r="B12" s="33">
        <v>1820.369379</v>
      </c>
      <c r="C12" s="33">
        <v>249.45789400000001</v>
      </c>
      <c r="D12" s="34">
        <v>2069.8272729999999</v>
      </c>
      <c r="E12" s="34">
        <v>43.649152511562505</v>
      </c>
      <c r="F12" s="35">
        <v>2.5437622145127688E-2</v>
      </c>
      <c r="G12" s="36">
        <v>0.10281668270353661</v>
      </c>
      <c r="H12" s="1014"/>
      <c r="I12" s="33">
        <v>38.388507914568059</v>
      </c>
      <c r="J12" s="33">
        <v>5.2606445969944442</v>
      </c>
      <c r="K12" s="35">
        <v>2.9317709446749832E-2</v>
      </c>
      <c r="L12" s="35">
        <v>1.2940283739520296E-2</v>
      </c>
      <c r="M12" s="36">
        <v>7.079466864907169E-2</v>
      </c>
      <c r="N12" s="36">
        <v>0.4106575837028712</v>
      </c>
      <c r="P12" s="33">
        <v>1700.0172230000001</v>
      </c>
      <c r="Q12" s="33">
        <v>176.83802</v>
      </c>
      <c r="R12" s="34">
        <v>1876.855243</v>
      </c>
    </row>
    <row r="13" spans="1:18" s="44" customFormat="1" ht="12.95" customHeight="1" x14ac:dyDescent="0.25">
      <c r="A13" s="32" t="s">
        <v>23</v>
      </c>
      <c r="B13" s="33">
        <v>748.45693200000005</v>
      </c>
      <c r="C13" s="33">
        <v>54.688355999999999</v>
      </c>
      <c r="D13" s="34">
        <v>803.14528800000005</v>
      </c>
      <c r="E13" s="34">
        <v>16.936974221063323</v>
      </c>
      <c r="F13" s="35">
        <v>9.8704402199573087E-3</v>
      </c>
      <c r="G13" s="36">
        <v>3.4261721539463164E-2</v>
      </c>
      <c r="H13" s="1014"/>
      <c r="I13" s="33">
        <v>15.783689392522643</v>
      </c>
      <c r="J13" s="33">
        <v>1.153284828540678</v>
      </c>
      <c r="K13" s="35">
        <v>1.2054170499086274E-2</v>
      </c>
      <c r="L13" s="35">
        <v>2.8368829406051877E-3</v>
      </c>
      <c r="M13" s="36">
        <v>4.7563070001314767E-2</v>
      </c>
      <c r="N13" s="36">
        <v>-0.11885866387116217</v>
      </c>
      <c r="P13" s="33">
        <v>714.47433899999999</v>
      </c>
      <c r="Q13" s="33">
        <v>62.065362</v>
      </c>
      <c r="R13" s="34">
        <v>776.53970100000004</v>
      </c>
    </row>
    <row r="14" spans="1:18" s="37" customFormat="1" ht="12.95" customHeight="1" x14ac:dyDescent="0.25">
      <c r="A14" s="32" t="s">
        <v>24</v>
      </c>
      <c r="B14" s="33">
        <v>118.831745</v>
      </c>
      <c r="C14" s="33">
        <v>17.827176999999999</v>
      </c>
      <c r="D14" s="34">
        <v>136.65892199999999</v>
      </c>
      <c r="E14" s="34">
        <v>2.8819052711572439</v>
      </c>
      <c r="F14" s="35">
        <v>1.6795015052429823E-3</v>
      </c>
      <c r="G14" s="36">
        <v>6.6989453952635669E-2</v>
      </c>
      <c r="H14" s="1014"/>
      <c r="I14" s="33">
        <v>2.5059602935863459</v>
      </c>
      <c r="J14" s="33">
        <v>0.37594497757089862</v>
      </c>
      <c r="K14" s="35">
        <v>1.9138283763452974E-3</v>
      </c>
      <c r="L14" s="35">
        <v>9.2476018680190647E-4</v>
      </c>
      <c r="M14" s="36">
        <v>3.4531344768618188E-2</v>
      </c>
      <c r="N14" s="36">
        <v>0.34914458785884839</v>
      </c>
      <c r="P14" s="33">
        <v>114.865292</v>
      </c>
      <c r="Q14" s="33">
        <v>13.213689</v>
      </c>
      <c r="R14" s="34">
        <v>128.078981</v>
      </c>
    </row>
    <row r="15" spans="1:18" s="37" customFormat="1" ht="12.95" customHeight="1" x14ac:dyDescent="0.25">
      <c r="A15" s="32" t="s">
        <v>25</v>
      </c>
      <c r="B15" s="33">
        <v>236.83938000000001</v>
      </c>
      <c r="C15" s="33">
        <v>37.617809999999999</v>
      </c>
      <c r="D15" s="34">
        <v>274.45719000000003</v>
      </c>
      <c r="E15" s="34">
        <v>5.7878374202893639</v>
      </c>
      <c r="F15" s="35">
        <v>3.3730052673016054E-3</v>
      </c>
      <c r="G15" s="36">
        <v>4.2646141586451636E-2</v>
      </c>
      <c r="H15" s="1014"/>
      <c r="I15" s="33">
        <v>4.9945415026734494</v>
      </c>
      <c r="J15" s="33">
        <v>0.79329591761591456</v>
      </c>
      <c r="K15" s="35">
        <v>3.8143841620774557E-3</v>
      </c>
      <c r="L15" s="35">
        <v>1.9513719419893922E-3</v>
      </c>
      <c r="M15" s="36">
        <v>5.3619445175199898E-2</v>
      </c>
      <c r="N15" s="36">
        <v>-2.1514461255907613E-2</v>
      </c>
      <c r="P15" s="33">
        <v>224.78645499999999</v>
      </c>
      <c r="Q15" s="33">
        <v>38.444932000000001</v>
      </c>
      <c r="R15" s="34">
        <v>263.23138699999998</v>
      </c>
    </row>
    <row r="16" spans="1:18" s="43" customFormat="1" ht="12.95" customHeight="1" x14ac:dyDescent="0.2">
      <c r="A16" s="45" t="s">
        <v>26</v>
      </c>
      <c r="B16" s="46">
        <v>10273.363882</v>
      </c>
      <c r="C16" s="46">
        <v>2919.567751</v>
      </c>
      <c r="D16" s="47">
        <v>13192.931633</v>
      </c>
      <c r="E16" s="47">
        <v>278.21658958468771</v>
      </c>
      <c r="F16" s="48">
        <v>0.16213759198386812</v>
      </c>
      <c r="G16" s="49">
        <v>7.4596615149262968E-2</v>
      </c>
      <c r="I16" s="46">
        <v>216.64784919093867</v>
      </c>
      <c r="J16" s="46">
        <v>61.568740393749053</v>
      </c>
      <c r="K16" s="48">
        <v>0.16545625344382917</v>
      </c>
      <c r="L16" s="48">
        <v>0.15144854503859934</v>
      </c>
      <c r="M16" s="49">
        <v>6.7234607690893844E-2</v>
      </c>
      <c r="N16" s="49">
        <v>0.10132962055963657</v>
      </c>
      <c r="P16" s="46">
        <v>9626.1532449999995</v>
      </c>
      <c r="Q16" s="46">
        <v>2650.9481780000001</v>
      </c>
      <c r="R16" s="47">
        <v>12277.101423</v>
      </c>
    </row>
    <row r="17" spans="1:18" s="43" customFormat="1" ht="12.95" customHeight="1" x14ac:dyDescent="0.2">
      <c r="A17" s="32" t="s">
        <v>27</v>
      </c>
      <c r="B17" s="33">
        <v>1436.730701</v>
      </c>
      <c r="C17" s="33">
        <v>263.77518800000001</v>
      </c>
      <c r="D17" s="34">
        <v>1700.505889</v>
      </c>
      <c r="E17" s="34">
        <v>35.860789865904522</v>
      </c>
      <c r="F17" s="35">
        <v>2.0898761372126557E-2</v>
      </c>
      <c r="G17" s="36">
        <v>1.8574244698052134E-2</v>
      </c>
      <c r="I17" s="33">
        <v>30.29821778079987</v>
      </c>
      <c r="J17" s="33">
        <v>5.5625720851046463</v>
      </c>
      <c r="K17" s="35">
        <v>2.3139069318053613E-2</v>
      </c>
      <c r="L17" s="35">
        <v>1.3682973592991646E-2</v>
      </c>
      <c r="M17" s="36">
        <v>1.5170986123965502E-2</v>
      </c>
      <c r="N17" s="36">
        <v>3.7519188387952651E-2</v>
      </c>
      <c r="P17" s="33">
        <v>1415.259814</v>
      </c>
      <c r="Q17" s="33">
        <v>254.23644300000001</v>
      </c>
      <c r="R17" s="34">
        <v>1669.496257</v>
      </c>
    </row>
    <row r="18" spans="1:18" s="37" customFormat="1" ht="12.95" customHeight="1" x14ac:dyDescent="0.25">
      <c r="A18" s="32" t="s">
        <v>28</v>
      </c>
      <c r="B18" s="33">
        <v>5289.883992</v>
      </c>
      <c r="C18" s="33">
        <v>2374.613327</v>
      </c>
      <c r="D18" s="34">
        <v>7664.4973190000001</v>
      </c>
      <c r="E18" s="34">
        <v>161.63127076618289</v>
      </c>
      <c r="F18" s="35">
        <v>9.4194616756828387E-2</v>
      </c>
      <c r="G18" s="36">
        <v>7.8605528922870427E-2</v>
      </c>
      <c r="I18" s="33">
        <v>111.55469644605515</v>
      </c>
      <c r="J18" s="33">
        <v>50.076574320127747</v>
      </c>
      <c r="K18" s="35">
        <v>8.5195501349107847E-2</v>
      </c>
      <c r="L18" s="35">
        <v>0.1231797868983304</v>
      </c>
      <c r="M18" s="36">
        <v>6.5014368831638913E-2</v>
      </c>
      <c r="N18" s="36">
        <v>0.11016590677165627</v>
      </c>
      <c r="P18" s="33">
        <v>4966.9602089999998</v>
      </c>
      <c r="Q18" s="33">
        <v>2138.971583</v>
      </c>
      <c r="R18" s="34">
        <v>7105.9317919999994</v>
      </c>
    </row>
    <row r="19" spans="1:18" s="37" customFormat="1" ht="12.95" customHeight="1" x14ac:dyDescent="0.25">
      <c r="A19" s="32" t="s">
        <v>29</v>
      </c>
      <c r="B19" s="33">
        <v>90.653004999999993</v>
      </c>
      <c r="C19" s="33">
        <v>22.902329000000002</v>
      </c>
      <c r="D19" s="34">
        <v>113.55533399999999</v>
      </c>
      <c r="E19" s="34">
        <v>2.3946897197288113</v>
      </c>
      <c r="F19" s="35">
        <v>1.3955646041271246E-3</v>
      </c>
      <c r="G19" s="36">
        <v>7.4409267291272396E-2</v>
      </c>
      <c r="I19" s="33">
        <v>1.9117183798343149</v>
      </c>
      <c r="J19" s="33">
        <v>0.48297133989449609</v>
      </c>
      <c r="K19" s="35">
        <v>1.4599995427987034E-3</v>
      </c>
      <c r="L19" s="35">
        <v>1.1880266878058553E-3</v>
      </c>
      <c r="M19" s="36">
        <v>2.389313507774915E-2</v>
      </c>
      <c r="N19" s="36">
        <v>0.33514939880955263</v>
      </c>
      <c r="P19" s="33">
        <v>88.537565000000001</v>
      </c>
      <c r="Q19" s="33">
        <v>17.153383000000002</v>
      </c>
      <c r="R19" s="34">
        <v>105.69094800000001</v>
      </c>
    </row>
    <row r="20" spans="1:18" s="37" customFormat="1" ht="12.95" customHeight="1" x14ac:dyDescent="0.25">
      <c r="A20" s="32" t="s">
        <v>30</v>
      </c>
      <c r="B20" s="33">
        <v>124.663183</v>
      </c>
      <c r="C20" s="33">
        <v>21.113662999999999</v>
      </c>
      <c r="D20" s="34">
        <v>145.77684600000001</v>
      </c>
      <c r="E20" s="34">
        <v>3.0741868496524352</v>
      </c>
      <c r="F20" s="35">
        <v>1.7915583461618001E-3</v>
      </c>
      <c r="G20" s="36">
        <v>-8.9954824125376365E-2</v>
      </c>
      <c r="I20" s="33">
        <v>2.6289354470902397</v>
      </c>
      <c r="J20" s="33">
        <v>0.44525140256219553</v>
      </c>
      <c r="K20" s="35">
        <v>2.0077458015190022E-3</v>
      </c>
      <c r="L20" s="35">
        <v>1.0952421092780143E-3</v>
      </c>
      <c r="M20" s="36">
        <v>7.1551916108274494E-2</v>
      </c>
      <c r="N20" s="36">
        <v>-0.51847480469398999</v>
      </c>
      <c r="P20" s="33">
        <v>116.338911</v>
      </c>
      <c r="Q20" s="33">
        <v>43.847473000000001</v>
      </c>
      <c r="R20" s="34">
        <v>160.186384</v>
      </c>
    </row>
    <row r="21" spans="1:18" s="44" customFormat="1" ht="12.95" customHeight="1" x14ac:dyDescent="0.2">
      <c r="A21" s="32" t="s">
        <v>31</v>
      </c>
      <c r="B21" s="33">
        <v>2832.4045179999998</v>
      </c>
      <c r="C21" s="33">
        <v>218.77583999999999</v>
      </c>
      <c r="D21" s="34">
        <v>3051.1803579999996</v>
      </c>
      <c r="E21" s="34">
        <v>64.344227426085268</v>
      </c>
      <c r="F21" s="35">
        <v>3.7498188402428793E-2</v>
      </c>
      <c r="G21" s="36">
        <v>9.8973173143337867E-2</v>
      </c>
      <c r="I21" s="33">
        <v>59.730615396437805</v>
      </c>
      <c r="J21" s="33">
        <v>4.6136120296474594</v>
      </c>
      <c r="K21" s="35">
        <v>4.5616902620061871E-2</v>
      </c>
      <c r="L21" s="35">
        <v>1.1348694561463321E-2</v>
      </c>
      <c r="M21" s="36">
        <v>9.2159755415708977E-2</v>
      </c>
      <c r="N21" s="36">
        <v>0.195532964992011</v>
      </c>
      <c r="P21" s="33">
        <v>2593.3976269999998</v>
      </c>
      <c r="Q21" s="33">
        <v>182.99440200000001</v>
      </c>
      <c r="R21" s="34">
        <v>2776.3920289999996</v>
      </c>
    </row>
    <row r="22" spans="1:18" s="37" customFormat="1" ht="12.95" customHeight="1" x14ac:dyDescent="0.25">
      <c r="A22" s="32" t="s">
        <v>32</v>
      </c>
      <c r="B22" s="33">
        <v>499.02848</v>
      </c>
      <c r="C22" s="33">
        <v>18.387402000000002</v>
      </c>
      <c r="D22" s="34">
        <v>517.41588200000001</v>
      </c>
      <c r="E22" s="34">
        <v>10.911424851692265</v>
      </c>
      <c r="F22" s="35">
        <v>6.3589024407467911E-3</v>
      </c>
      <c r="G22" s="36">
        <v>0.12627637763229971</v>
      </c>
      <c r="I22" s="33">
        <v>10.523665677456371</v>
      </c>
      <c r="J22" s="33">
        <v>0.38775917423589262</v>
      </c>
      <c r="K22" s="35">
        <v>8.037034763972049E-3</v>
      </c>
      <c r="L22" s="35">
        <v>9.5382108498287489E-4</v>
      </c>
      <c r="M22" s="36">
        <v>0.11975377808774867</v>
      </c>
      <c r="N22" s="36">
        <v>0.33776266396001242</v>
      </c>
      <c r="P22" s="33">
        <v>445.65911699999998</v>
      </c>
      <c r="Q22" s="33">
        <v>13.744891000000001</v>
      </c>
      <c r="R22" s="34">
        <v>459.40400799999998</v>
      </c>
    </row>
    <row r="23" spans="1:18" s="30" customFormat="1" ht="12.95" customHeight="1" x14ac:dyDescent="0.25">
      <c r="A23" s="45" t="s">
        <v>33</v>
      </c>
      <c r="B23" s="46">
        <v>11048.283949000001</v>
      </c>
      <c r="C23" s="46">
        <v>3920.7805469999998</v>
      </c>
      <c r="D23" s="47">
        <v>14969.064496000001</v>
      </c>
      <c r="E23" s="47">
        <v>315.67222427903511</v>
      </c>
      <c r="F23" s="48">
        <v>0.18396578858650214</v>
      </c>
      <c r="G23" s="49">
        <v>7.6746428545419798E-2</v>
      </c>
      <c r="I23" s="46">
        <v>232.9896012926626</v>
      </c>
      <c r="J23" s="46">
        <v>82.682622986372479</v>
      </c>
      <c r="K23" s="48">
        <v>0.17793662233535729</v>
      </c>
      <c r="L23" s="48">
        <v>0.20338507611457501</v>
      </c>
      <c r="M23" s="49">
        <v>5.3323325667655963E-2</v>
      </c>
      <c r="N23" s="49">
        <v>0.14872815918625504</v>
      </c>
      <c r="P23" s="46">
        <v>10488.976822000001</v>
      </c>
      <c r="Q23" s="46">
        <v>3413.1491559999999</v>
      </c>
      <c r="R23" s="47">
        <v>13902.125978</v>
      </c>
    </row>
    <row r="24" spans="1:18" s="43" customFormat="1" ht="12.95" customHeight="1" x14ac:dyDescent="0.2">
      <c r="A24" s="32" t="s">
        <v>34</v>
      </c>
      <c r="B24" s="33">
        <v>1367.4809769999999</v>
      </c>
      <c r="C24" s="33">
        <v>168.64754600000001</v>
      </c>
      <c r="D24" s="34">
        <v>1536.1285229999999</v>
      </c>
      <c r="E24" s="34">
        <v>32.394349544252165</v>
      </c>
      <c r="F24" s="35">
        <v>1.8878607623036708E-2</v>
      </c>
      <c r="G24" s="36">
        <v>6.8283390402223976E-2</v>
      </c>
      <c r="I24" s="33">
        <v>28.837858356760332</v>
      </c>
      <c r="J24" s="33">
        <v>3.5564911874918335</v>
      </c>
      <c r="K24" s="35">
        <v>2.2023777382844886E-2</v>
      </c>
      <c r="L24" s="35">
        <v>8.7483585394728027E-3</v>
      </c>
      <c r="M24" s="36">
        <v>6.5319243828763973E-2</v>
      </c>
      <c r="N24" s="36">
        <v>9.2941401759965236E-2</v>
      </c>
      <c r="P24" s="33">
        <v>1283.6349150000001</v>
      </c>
      <c r="Q24" s="33">
        <v>154.306119</v>
      </c>
      <c r="R24" s="34">
        <v>1437.9410340000002</v>
      </c>
    </row>
    <row r="25" spans="1:18" s="44" customFormat="1" ht="12.95" customHeight="1" x14ac:dyDescent="0.2">
      <c r="A25" s="32" t="s">
        <v>35</v>
      </c>
      <c r="B25" s="33">
        <v>4433.4401090000001</v>
      </c>
      <c r="C25" s="33">
        <v>1243.139099</v>
      </c>
      <c r="D25" s="34">
        <v>5676.5792080000001</v>
      </c>
      <c r="E25" s="34">
        <v>119.70944379084753</v>
      </c>
      <c r="F25" s="35">
        <v>6.9763636248111313E-2</v>
      </c>
      <c r="G25" s="36">
        <v>1.8366033901473511E-2</v>
      </c>
      <c r="I25" s="33">
        <v>93.49374510276796</v>
      </c>
      <c r="J25" s="33">
        <v>26.215698688079566</v>
      </c>
      <c r="K25" s="35">
        <v>7.1402161816538065E-2</v>
      </c>
      <c r="L25" s="35">
        <v>6.4486123933811493E-2</v>
      </c>
      <c r="M25" s="36">
        <v>1.326333548155989E-2</v>
      </c>
      <c r="N25" s="36">
        <v>3.6990047560176542E-2</v>
      </c>
      <c r="P25" s="33">
        <v>4375.4076100000002</v>
      </c>
      <c r="Q25" s="33">
        <v>1198.7955930000001</v>
      </c>
      <c r="R25" s="34">
        <v>5574.203203</v>
      </c>
    </row>
    <row r="26" spans="1:18" s="37" customFormat="1" ht="12" customHeight="1" x14ac:dyDescent="0.25">
      <c r="A26" s="50" t="s">
        <v>36</v>
      </c>
      <c r="B26" s="51">
        <v>2832.0447319999998</v>
      </c>
      <c r="C26" s="51">
        <v>550.89672800000005</v>
      </c>
      <c r="D26" s="52">
        <v>3382.94146</v>
      </c>
      <c r="E26" s="52">
        <v>71.340507322239702</v>
      </c>
      <c r="F26" s="53">
        <v>4.1575443381727341E-2</v>
      </c>
      <c r="G26" s="54">
        <v>-8.8551044245966937E-3</v>
      </c>
      <c r="I26" s="51">
        <v>59.723028118895193</v>
      </c>
      <c r="J26" s="51">
        <v>11.617479203344505</v>
      </c>
      <c r="K26" s="53">
        <v>4.5611108135968317E-2</v>
      </c>
      <c r="L26" s="53">
        <v>2.8577006953699913E-2</v>
      </c>
      <c r="M26" s="54">
        <v>-6.7997537066499802E-4</v>
      </c>
      <c r="N26" s="54">
        <v>-4.8855690718547562E-2</v>
      </c>
      <c r="P26" s="51">
        <v>2833.971763</v>
      </c>
      <c r="Q26" s="51">
        <v>579.19363299999998</v>
      </c>
      <c r="R26" s="52">
        <v>3413.1653959999999</v>
      </c>
    </row>
    <row r="27" spans="1:18" s="30" customFormat="1" ht="12" customHeight="1" x14ac:dyDescent="0.25">
      <c r="A27" s="55" t="s">
        <v>37</v>
      </c>
      <c r="B27" s="51">
        <v>1601.3953770000001</v>
      </c>
      <c r="C27" s="51">
        <v>692.24237000000005</v>
      </c>
      <c r="D27" s="52">
        <v>2293.6377470000002</v>
      </c>
      <c r="E27" s="52">
        <v>48.368936447519516</v>
      </c>
      <c r="F27" s="53">
        <v>2.8188192854094248E-2</v>
      </c>
      <c r="G27" s="54">
        <v>6.1359380985007927E-2</v>
      </c>
      <c r="I27" s="51">
        <v>33.770716983872759</v>
      </c>
      <c r="J27" s="51">
        <v>14.598219463646753</v>
      </c>
      <c r="K27" s="53">
        <v>2.5791053680569744E-2</v>
      </c>
      <c r="L27" s="53">
        <v>3.590911692823797E-2</v>
      </c>
      <c r="M27" s="54">
        <v>3.8898492697956977E-2</v>
      </c>
      <c r="N27" s="54">
        <v>0.11723721970995271</v>
      </c>
      <c r="P27" s="51">
        <v>1541.4358460000001</v>
      </c>
      <c r="Q27" s="51">
        <v>619.60195899999997</v>
      </c>
      <c r="R27" s="52">
        <v>2161.0378049999999</v>
      </c>
    </row>
    <row r="28" spans="1:18" s="30" customFormat="1" ht="12.95" customHeight="1" x14ac:dyDescent="0.25">
      <c r="A28" s="32" t="s">
        <v>38</v>
      </c>
      <c r="B28" s="33">
        <v>2346.7863929999999</v>
      </c>
      <c r="C28" s="33">
        <v>2270.3747979999998</v>
      </c>
      <c r="D28" s="34">
        <v>4617.1611909999992</v>
      </c>
      <c r="E28" s="34">
        <v>97.368111641664782</v>
      </c>
      <c r="F28" s="35">
        <v>5.6743672910239844E-2</v>
      </c>
      <c r="G28" s="36">
        <v>0.17172310119045564</v>
      </c>
      <c r="I28" s="33">
        <v>49.489751399230236</v>
      </c>
      <c r="J28" s="33">
        <v>47.878360242434546</v>
      </c>
      <c r="K28" s="35">
        <v>3.7795846489878833E-2</v>
      </c>
      <c r="L28" s="35">
        <v>0.11777255716420051</v>
      </c>
      <c r="M28" s="36">
        <v>0.12654345689095314</v>
      </c>
      <c r="N28" s="36">
        <v>0.22239685606893045</v>
      </c>
      <c r="P28" s="33">
        <v>2083.1743139999999</v>
      </c>
      <c r="Q28" s="33">
        <v>1857.314003</v>
      </c>
      <c r="R28" s="34">
        <v>3940.4883169999998</v>
      </c>
    </row>
    <row r="29" spans="1:18" s="44" customFormat="1" ht="12.95" customHeight="1" x14ac:dyDescent="0.2">
      <c r="A29" s="32" t="s">
        <v>39</v>
      </c>
      <c r="B29" s="33">
        <v>2900.5764680000002</v>
      </c>
      <c r="C29" s="33">
        <v>238.619102</v>
      </c>
      <c r="D29" s="34">
        <v>3139.1955700000003</v>
      </c>
      <c r="E29" s="34">
        <v>66.200319217917368</v>
      </c>
      <c r="F29" s="35">
        <v>3.8579871755955328E-2</v>
      </c>
      <c r="G29" s="36">
        <v>6.4316858541870303E-2</v>
      </c>
      <c r="I29" s="33">
        <v>61.16824639172745</v>
      </c>
      <c r="J29" s="33">
        <v>5.0320728261899221</v>
      </c>
      <c r="K29" s="35">
        <v>4.6714836613884765E-2</v>
      </c>
      <c r="L29" s="35">
        <v>1.237803637334297E-2</v>
      </c>
      <c r="M29" s="36">
        <v>5.5999246064448727E-2</v>
      </c>
      <c r="N29" s="36">
        <v>0.17700909715244362</v>
      </c>
      <c r="P29" s="33">
        <v>2746.7599799999998</v>
      </c>
      <c r="Q29" s="33">
        <v>202.733439</v>
      </c>
      <c r="R29" s="34">
        <v>2949.4934189999999</v>
      </c>
    </row>
    <row r="30" spans="1:18" s="44" customFormat="1" ht="12.95" customHeight="1" x14ac:dyDescent="0.2">
      <c r="A30" s="45" t="s">
        <v>40</v>
      </c>
      <c r="B30" s="46">
        <v>8361.3111140000001</v>
      </c>
      <c r="C30" s="46">
        <v>599.10923000000003</v>
      </c>
      <c r="D30" s="47">
        <v>8960.4203440000001</v>
      </c>
      <c r="E30" s="47">
        <v>188.96009307872492</v>
      </c>
      <c r="F30" s="48">
        <v>0.11012116322238984</v>
      </c>
      <c r="G30" s="49">
        <v>4.2974417735056392E-2</v>
      </c>
      <c r="I30" s="46">
        <v>176.3258938426446</v>
      </c>
      <c r="J30" s="46">
        <v>12.634199236080306</v>
      </c>
      <c r="K30" s="48">
        <v>0.13466194974604226</v>
      </c>
      <c r="L30" s="48">
        <v>3.1077963911478886E-2</v>
      </c>
      <c r="M30" s="49">
        <v>3.4933342626732644E-2</v>
      </c>
      <c r="N30" s="49">
        <v>0.16982452361612133</v>
      </c>
      <c r="P30" s="46">
        <v>8079.0817820000002</v>
      </c>
      <c r="Q30" s="46">
        <v>512.13598100000002</v>
      </c>
      <c r="R30" s="47">
        <v>8591.2177630000006</v>
      </c>
    </row>
    <row r="31" spans="1:18" s="44" customFormat="1" ht="12.95" customHeight="1" x14ac:dyDescent="0.2">
      <c r="A31" s="32" t="s">
        <v>41</v>
      </c>
      <c r="B31" s="33">
        <v>608.715959</v>
      </c>
      <c r="C31" s="33">
        <v>10.101857000000001</v>
      </c>
      <c r="D31" s="34">
        <v>618.81781599999999</v>
      </c>
      <c r="E31" s="34">
        <v>13.049819943819063</v>
      </c>
      <c r="F31" s="35">
        <v>7.6051050179012456E-3</v>
      </c>
      <c r="G31" s="36">
        <v>3.2737596965769278E-2</v>
      </c>
      <c r="I31" s="33">
        <v>12.836788884370367</v>
      </c>
      <c r="J31" s="33">
        <v>0.21303105944869602</v>
      </c>
      <c r="K31" s="35">
        <v>9.8035914180040068E-3</v>
      </c>
      <c r="L31" s="35">
        <v>5.2401988079021976E-4</v>
      </c>
      <c r="M31" s="36">
        <v>2.5329013676664625E-2</v>
      </c>
      <c r="N31" s="36">
        <v>0.82913927837967338</v>
      </c>
      <c r="P31" s="33">
        <v>593.67866400000003</v>
      </c>
      <c r="Q31" s="33">
        <v>5.5227380000000004</v>
      </c>
      <c r="R31" s="34">
        <v>599.20140200000003</v>
      </c>
    </row>
    <row r="32" spans="1:18" s="43" customFormat="1" ht="12.95" customHeight="1" x14ac:dyDescent="0.2">
      <c r="A32" s="32" t="s">
        <v>42</v>
      </c>
      <c r="B32" s="33">
        <v>480.90375</v>
      </c>
      <c r="C32" s="33">
        <v>90.459703000000005</v>
      </c>
      <c r="D32" s="34">
        <v>571.36345300000005</v>
      </c>
      <c r="E32" s="34">
        <v>12.049087778896022</v>
      </c>
      <c r="F32" s="35">
        <v>7.0219036218822804E-3</v>
      </c>
      <c r="G32" s="36">
        <v>0.13858549482211879</v>
      </c>
      <c r="I32" s="33">
        <v>10.141445810938606</v>
      </c>
      <c r="J32" s="33">
        <v>1.9076419679574146</v>
      </c>
      <c r="K32" s="35">
        <v>7.7451294099978489E-3</v>
      </c>
      <c r="L32" s="35">
        <v>4.6924721645118005E-3</v>
      </c>
      <c r="M32" s="36">
        <v>0.12637996367379167</v>
      </c>
      <c r="N32" s="36">
        <v>0.20818535039867592</v>
      </c>
      <c r="P32" s="33">
        <v>426.94629300000003</v>
      </c>
      <c r="Q32" s="33">
        <v>74.872371999999999</v>
      </c>
      <c r="R32" s="34">
        <v>501.81866500000001</v>
      </c>
    </row>
    <row r="33" spans="1:18" s="30" customFormat="1" ht="12.95" customHeight="1" x14ac:dyDescent="0.25">
      <c r="A33" s="32" t="s">
        <v>43</v>
      </c>
      <c r="B33" s="33">
        <v>7271.6914040000001</v>
      </c>
      <c r="C33" s="33">
        <v>498.54766899999998</v>
      </c>
      <c r="D33" s="34">
        <v>7770.2390729999997</v>
      </c>
      <c r="E33" s="34">
        <v>163.8611853138332</v>
      </c>
      <c r="F33" s="35">
        <v>9.5494154558026845E-2</v>
      </c>
      <c r="G33" s="36">
        <v>3.7387715310148062E-2</v>
      </c>
      <c r="I33" s="33">
        <v>153.34765912624735</v>
      </c>
      <c r="J33" s="33">
        <v>10.513526187585887</v>
      </c>
      <c r="K33" s="35">
        <v>0.11711322890193505</v>
      </c>
      <c r="L33" s="35">
        <v>2.5861471814303243E-2</v>
      </c>
      <c r="M33" s="36">
        <v>3.0209801563843897E-2</v>
      </c>
      <c r="N33" s="36">
        <v>0.15473818589377464</v>
      </c>
      <c r="P33" s="33">
        <v>7058.4568239999999</v>
      </c>
      <c r="Q33" s="33">
        <v>431.74086999999997</v>
      </c>
      <c r="R33" s="34">
        <v>7490.1976939999995</v>
      </c>
    </row>
    <row r="34" spans="1:18" s="44" customFormat="1" ht="12" customHeight="1" x14ac:dyDescent="0.2">
      <c r="A34" s="50" t="s">
        <v>44</v>
      </c>
      <c r="B34" s="51">
        <v>1810.3415789999999</v>
      </c>
      <c r="C34" s="51">
        <v>69.807361999999998</v>
      </c>
      <c r="D34" s="52">
        <v>1880.1489409999999</v>
      </c>
      <c r="E34" s="52">
        <v>39.649157657109356</v>
      </c>
      <c r="F34" s="53">
        <v>2.3106526308545733E-2</v>
      </c>
      <c r="G34" s="54">
        <v>5.84332166876953E-2</v>
      </c>
      <c r="I34" s="51">
        <v>38.177038591854462</v>
      </c>
      <c r="J34" s="51">
        <v>1.4721190652548972</v>
      </c>
      <c r="K34" s="53">
        <v>2.9156208088738846E-2</v>
      </c>
      <c r="L34" s="53">
        <v>3.6211604968789122E-3</v>
      </c>
      <c r="M34" s="54">
        <v>4.7093308724226901E-2</v>
      </c>
      <c r="N34" s="54">
        <v>0.47179559058593767</v>
      </c>
      <c r="P34" s="51">
        <v>1728.9209699999999</v>
      </c>
      <c r="Q34" s="51">
        <v>47.430065999999997</v>
      </c>
      <c r="R34" s="52">
        <v>1776.3510359999998</v>
      </c>
    </row>
    <row r="35" spans="1:18" s="37" customFormat="1" ht="12" customHeight="1" x14ac:dyDescent="0.25">
      <c r="A35" s="55" t="s">
        <v>45</v>
      </c>
      <c r="B35" s="51">
        <v>3976.8489810000001</v>
      </c>
      <c r="C35" s="51">
        <v>309.16527600000001</v>
      </c>
      <c r="D35" s="52">
        <v>4286.0142569999998</v>
      </c>
      <c r="E35" s="52">
        <v>90.384783508707912</v>
      </c>
      <c r="F35" s="53">
        <v>5.2673965890967456E-2</v>
      </c>
      <c r="G35" s="54">
        <v>2.2819013908446761E-2</v>
      </c>
      <c r="I35" s="51">
        <v>83.865011323155443</v>
      </c>
      <c r="J35" s="51">
        <v>6.5197721855524691</v>
      </c>
      <c r="K35" s="53">
        <v>6.4048596006712519E-2</v>
      </c>
      <c r="L35" s="53">
        <v>1.6037521722391774E-2</v>
      </c>
      <c r="M35" s="54">
        <v>1.5988030238769824E-2</v>
      </c>
      <c r="N35" s="54">
        <v>0.11965267862771101</v>
      </c>
      <c r="P35" s="51">
        <v>3914.2675530000001</v>
      </c>
      <c r="Q35" s="51">
        <v>276.12605400000001</v>
      </c>
      <c r="R35" s="52">
        <v>4190.393607</v>
      </c>
    </row>
    <row r="36" spans="1:18" s="37" customFormat="1" ht="12" customHeight="1" x14ac:dyDescent="0.25">
      <c r="A36" s="55" t="s">
        <v>46</v>
      </c>
      <c r="B36" s="51">
        <v>342.23124999999999</v>
      </c>
      <c r="C36" s="51">
        <v>43.975895999999999</v>
      </c>
      <c r="D36" s="52">
        <v>386.20714599999997</v>
      </c>
      <c r="E36" s="52">
        <v>8.1444547749029912</v>
      </c>
      <c r="F36" s="53">
        <v>4.7463822599346731E-3</v>
      </c>
      <c r="G36" s="54">
        <v>2.7192678208188825E-2</v>
      </c>
      <c r="I36" s="51">
        <v>7.2170775891948908</v>
      </c>
      <c r="J36" s="51">
        <v>0.92737718570810024</v>
      </c>
      <c r="K36" s="53">
        <v>5.5117584743211634E-3</v>
      </c>
      <c r="L36" s="53">
        <v>2.2811888724581135E-3</v>
      </c>
      <c r="M36" s="54">
        <v>1.2252933455280113E-2</v>
      </c>
      <c r="N36" s="54">
        <v>0.16048274570824739</v>
      </c>
      <c r="P36" s="51">
        <v>338.08867199999997</v>
      </c>
      <c r="Q36" s="51">
        <v>37.894485000000003</v>
      </c>
      <c r="R36" s="52">
        <v>375.98315700000001</v>
      </c>
    </row>
    <row r="37" spans="1:18" s="37" customFormat="1" ht="12" customHeight="1" x14ac:dyDescent="0.25">
      <c r="A37" s="55" t="s">
        <v>47</v>
      </c>
      <c r="B37" s="51">
        <v>298.988677</v>
      </c>
      <c r="C37" s="51">
        <v>33.045755999999997</v>
      </c>
      <c r="D37" s="52">
        <v>332.03443299999998</v>
      </c>
      <c r="E37" s="52">
        <v>7.0020439841345077</v>
      </c>
      <c r="F37" s="53">
        <v>4.0806141439927368E-3</v>
      </c>
      <c r="G37" s="54">
        <v>6.8232627454178463E-2</v>
      </c>
      <c r="I37" s="51">
        <v>6.3051649438785322</v>
      </c>
      <c r="J37" s="51">
        <v>0.69687904025597491</v>
      </c>
      <c r="K37" s="53">
        <v>4.8153211437611939E-3</v>
      </c>
      <c r="L37" s="53">
        <v>1.7142029549361754E-3</v>
      </c>
      <c r="M37" s="54">
        <v>6.4201250853995973E-2</v>
      </c>
      <c r="N37" s="54">
        <v>0.10614497762756225</v>
      </c>
      <c r="P37" s="51">
        <v>280.951255</v>
      </c>
      <c r="Q37" s="51">
        <v>29.874706</v>
      </c>
      <c r="R37" s="52">
        <v>310.82596100000001</v>
      </c>
    </row>
    <row r="38" spans="1:18" s="44" customFormat="1" ht="12" customHeight="1" x14ac:dyDescent="0.2">
      <c r="A38" s="55" t="s">
        <v>48</v>
      </c>
      <c r="B38" s="51">
        <v>843.28091400000005</v>
      </c>
      <c r="C38" s="51">
        <v>42.553378000000002</v>
      </c>
      <c r="D38" s="52">
        <v>885.834292</v>
      </c>
      <c r="E38" s="52">
        <v>18.68074530462523</v>
      </c>
      <c r="F38" s="53">
        <v>1.088666590542732E-2</v>
      </c>
      <c r="G38" s="54">
        <v>5.8794862919025137E-2</v>
      </c>
      <c r="I38" s="51">
        <v>17.783366614899091</v>
      </c>
      <c r="J38" s="51">
        <v>0.89737868972613966</v>
      </c>
      <c r="K38" s="53">
        <v>1.358134514008524E-2</v>
      </c>
      <c r="L38" s="53">
        <v>2.2073977157646522E-3</v>
      </c>
      <c r="M38" s="54">
        <v>5.9094280879373517E-2</v>
      </c>
      <c r="N38" s="54">
        <v>5.2896018552856194E-2</v>
      </c>
      <c r="P38" s="51">
        <v>796.22837100000004</v>
      </c>
      <c r="Q38" s="51">
        <v>40.415556000000002</v>
      </c>
      <c r="R38" s="52">
        <v>836.64392700000008</v>
      </c>
    </row>
    <row r="39" spans="1:18" s="37" customFormat="1" ht="12.95" customHeight="1" x14ac:dyDescent="0.25">
      <c r="A39" s="45" t="s">
        <v>49</v>
      </c>
      <c r="B39" s="46">
        <v>4354.5471470000002</v>
      </c>
      <c r="C39" s="46">
        <v>3270.6090450000002</v>
      </c>
      <c r="D39" s="47">
        <v>7625.1561920000004</v>
      </c>
      <c r="E39" s="47">
        <v>160.80163301099435</v>
      </c>
      <c r="F39" s="48">
        <v>9.3711124855623024E-2</v>
      </c>
      <c r="G39" s="49">
        <v>0.21671414993837868</v>
      </c>
      <c r="I39" s="46">
        <v>91.830026117446181</v>
      </c>
      <c r="J39" s="46">
        <v>68.97160689354817</v>
      </c>
      <c r="K39" s="48">
        <v>7.0131562033882933E-2</v>
      </c>
      <c r="L39" s="48">
        <v>0.16965832736221811</v>
      </c>
      <c r="M39" s="49">
        <v>0.1315852623515319</v>
      </c>
      <c r="N39" s="49">
        <v>0.35214836209048861</v>
      </c>
      <c r="P39" s="46">
        <v>3848.18298</v>
      </c>
      <c r="Q39" s="46">
        <v>2418.8240999999998</v>
      </c>
      <c r="R39" s="47">
        <v>6267.0070799999994</v>
      </c>
    </row>
    <row r="40" spans="1:18" s="37" customFormat="1" ht="12.95" customHeight="1" x14ac:dyDescent="0.25">
      <c r="A40" s="32" t="s">
        <v>50</v>
      </c>
      <c r="B40" s="33">
        <v>114.34786</v>
      </c>
      <c r="C40" s="33">
        <v>30.448658999999999</v>
      </c>
      <c r="D40" s="34">
        <v>144.79651899999999</v>
      </c>
      <c r="E40" s="34">
        <v>3.0535134131331731</v>
      </c>
      <c r="F40" s="35">
        <v>1.7795103902139963E-3</v>
      </c>
      <c r="G40" s="36">
        <v>0.94979022688320658</v>
      </c>
      <c r="I40" s="33">
        <v>2.4114027511467611</v>
      </c>
      <c r="J40" s="33">
        <v>0.6421106619864122</v>
      </c>
      <c r="K40" s="35">
        <v>1.8416137812531437E-3</v>
      </c>
      <c r="L40" s="35">
        <v>1.5794821347601784E-3</v>
      </c>
      <c r="M40" s="36">
        <v>0.85656077750940796</v>
      </c>
      <c r="N40" s="36">
        <v>1.4029464024650817</v>
      </c>
      <c r="P40" s="33">
        <v>61.591228999999998</v>
      </c>
      <c r="Q40" s="33">
        <v>12.671385000000001</v>
      </c>
      <c r="R40" s="34">
        <v>74.262613999999999</v>
      </c>
    </row>
    <row r="41" spans="1:18" s="30" customFormat="1" ht="12.95" customHeight="1" x14ac:dyDescent="0.25">
      <c r="A41" s="32" t="s">
        <v>51</v>
      </c>
      <c r="B41" s="33">
        <v>4007.957684</v>
      </c>
      <c r="C41" s="33">
        <v>2729.3188220000002</v>
      </c>
      <c r="D41" s="34">
        <v>6737.2765060000002</v>
      </c>
      <c r="E41" s="34">
        <v>142.07775381021418</v>
      </c>
      <c r="F41" s="35">
        <v>8.2799321606423781E-2</v>
      </c>
      <c r="G41" s="36">
        <v>0.25245554769623979</v>
      </c>
      <c r="I41" s="33">
        <v>84.521041195501169</v>
      </c>
      <c r="J41" s="33">
        <v>57.556712614713007</v>
      </c>
      <c r="K41" s="35">
        <v>6.4549612957635005E-2</v>
      </c>
      <c r="L41" s="35">
        <v>0.14157964458841013</v>
      </c>
      <c r="M41" s="36">
        <v>0.12150083306327986</v>
      </c>
      <c r="N41" s="36">
        <v>0.51166148374303289</v>
      </c>
      <c r="P41" s="33">
        <v>3573.7447229999998</v>
      </c>
      <c r="Q41" s="33">
        <v>1805.50927</v>
      </c>
      <c r="R41" s="34">
        <v>5379.2539930000003</v>
      </c>
    </row>
    <row r="42" spans="1:18" s="43" customFormat="1" ht="12" customHeight="1" x14ac:dyDescent="0.2">
      <c r="A42" s="50" t="s">
        <v>52</v>
      </c>
      <c r="B42" s="51">
        <v>2054.923319</v>
      </c>
      <c r="C42" s="51">
        <v>571.50698399999999</v>
      </c>
      <c r="D42" s="52">
        <v>2626.4303030000001</v>
      </c>
      <c r="E42" s="52">
        <v>55.386967962053866</v>
      </c>
      <c r="F42" s="53">
        <v>3.2278124126460493E-2</v>
      </c>
      <c r="G42" s="54">
        <v>5.8856582061725504E-2</v>
      </c>
      <c r="I42" s="51">
        <v>43.33485335739762</v>
      </c>
      <c r="J42" s="51">
        <v>12.052114604656248</v>
      </c>
      <c r="K42" s="53">
        <v>3.3095285768258806E-2</v>
      </c>
      <c r="L42" s="53">
        <v>2.9646135520078935E-2</v>
      </c>
      <c r="M42" s="54">
        <v>2.7606441026689188E-2</v>
      </c>
      <c r="N42" s="54">
        <v>0.18885166075513338</v>
      </c>
      <c r="P42" s="51">
        <v>1999.718216</v>
      </c>
      <c r="Q42" s="51">
        <v>480.72186199999999</v>
      </c>
      <c r="R42" s="52">
        <v>2480.4400780000001</v>
      </c>
    </row>
    <row r="43" spans="1:18" s="37" customFormat="1" ht="12" customHeight="1" x14ac:dyDescent="0.25">
      <c r="A43" s="55" t="s">
        <v>53</v>
      </c>
      <c r="B43" s="51">
        <v>622.91036499999996</v>
      </c>
      <c r="C43" s="51">
        <v>474.21267399999999</v>
      </c>
      <c r="D43" s="52">
        <v>1097.1230390000001</v>
      </c>
      <c r="E43" s="52">
        <v>23.136467220209415</v>
      </c>
      <c r="F43" s="53">
        <v>1.3483347947360915E-2</v>
      </c>
      <c r="G43" s="54">
        <v>0.11508055835569131</v>
      </c>
      <c r="I43" s="51">
        <v>13.136124872637172</v>
      </c>
      <c r="J43" s="51">
        <v>10.000342347572243</v>
      </c>
      <c r="K43" s="53">
        <v>1.0032197477674054E-2</v>
      </c>
      <c r="L43" s="53">
        <v>2.4599127556318739E-2</v>
      </c>
      <c r="M43" s="54">
        <v>8.9662008879538568E-3</v>
      </c>
      <c r="N43" s="54">
        <v>0.29382162093143571</v>
      </c>
      <c r="P43" s="51">
        <v>617.37485800000002</v>
      </c>
      <c r="Q43" s="51">
        <v>366.52090700000002</v>
      </c>
      <c r="R43" s="52">
        <v>983.89576499999998</v>
      </c>
    </row>
    <row r="44" spans="1:18" s="30" customFormat="1" ht="12" customHeight="1" x14ac:dyDescent="0.25">
      <c r="A44" s="55" t="s">
        <v>54</v>
      </c>
      <c r="B44" s="51">
        <v>1330.1239989999999</v>
      </c>
      <c r="C44" s="51">
        <v>1683.5991630000001</v>
      </c>
      <c r="D44" s="52">
        <v>3013.7231620000002</v>
      </c>
      <c r="E44" s="52">
        <v>63.55431858577429</v>
      </c>
      <c r="F44" s="53">
        <v>3.7037849508022906E-2</v>
      </c>
      <c r="G44" s="54">
        <v>0.57381304611972039</v>
      </c>
      <c r="I44" s="51">
        <v>28.05006294437807</v>
      </c>
      <c r="J44" s="51">
        <v>35.504255641396213</v>
      </c>
      <c r="K44" s="53">
        <v>2.1422129695596776E-2</v>
      </c>
      <c r="L44" s="53">
        <v>8.7334381460138846E-2</v>
      </c>
      <c r="M44" s="54">
        <v>0.39039534587202196</v>
      </c>
      <c r="N44" s="54">
        <v>0.75692165463044137</v>
      </c>
      <c r="P44" s="51">
        <v>956.65164800000002</v>
      </c>
      <c r="Q44" s="51">
        <v>958.26649899999995</v>
      </c>
      <c r="R44" s="52">
        <v>1914.9181469999999</v>
      </c>
    </row>
    <row r="45" spans="1:18" s="30" customFormat="1" ht="12.95" customHeight="1" x14ac:dyDescent="0.25">
      <c r="A45" s="32" t="s">
        <v>55</v>
      </c>
      <c r="B45" s="33">
        <v>232.241602</v>
      </c>
      <c r="C45" s="33">
        <v>510.84156200000001</v>
      </c>
      <c r="D45" s="34">
        <v>743.08316400000001</v>
      </c>
      <c r="E45" s="34">
        <v>15.670365724382075</v>
      </c>
      <c r="F45" s="35">
        <v>9.132292822116056E-3</v>
      </c>
      <c r="G45" s="36">
        <v>-8.6549639497866981E-2</v>
      </c>
      <c r="I45" s="33">
        <v>4.8975821497099385</v>
      </c>
      <c r="J45" s="33">
        <v>10.772783574672134</v>
      </c>
      <c r="K45" s="35">
        <v>3.7403352788894142E-3</v>
      </c>
      <c r="L45" s="35">
        <v>2.6499200535300554E-2</v>
      </c>
      <c r="M45" s="36">
        <v>9.1119783411398148E-2</v>
      </c>
      <c r="N45" s="36">
        <v>-0.14950946838270995</v>
      </c>
      <c r="P45" s="33">
        <v>212.847027</v>
      </c>
      <c r="Q45" s="33">
        <v>600.64344400000004</v>
      </c>
      <c r="R45" s="34">
        <v>813.49047100000007</v>
      </c>
    </row>
    <row r="46" spans="1:18" s="44" customFormat="1" ht="12.95" customHeight="1" x14ac:dyDescent="0.2">
      <c r="A46" s="45" t="s">
        <v>56</v>
      </c>
      <c r="B46" s="46">
        <v>2078.9501300000002</v>
      </c>
      <c r="C46" s="46">
        <v>458.51585399999999</v>
      </c>
      <c r="D46" s="47">
        <v>2537.4659840000004</v>
      </c>
      <c r="E46" s="47">
        <v>53.510861110640143</v>
      </c>
      <c r="F46" s="48">
        <v>3.1184776502414281E-2</v>
      </c>
      <c r="G46" s="49">
        <v>-6.3873333891059425E-2</v>
      </c>
      <c r="I46" s="46">
        <v>43.841538118675039</v>
      </c>
      <c r="J46" s="46">
        <v>9.6693229919651014</v>
      </c>
      <c r="K46" s="48">
        <v>3.3482246278557511E-2</v>
      </c>
      <c r="L46" s="48">
        <v>2.3784876696780186E-2</v>
      </c>
      <c r="M46" s="49">
        <v>-8.0463320629587387E-2</v>
      </c>
      <c r="N46" s="49">
        <v>1.9526506103323849E-2</v>
      </c>
      <c r="P46" s="46">
        <v>2260.8669960000002</v>
      </c>
      <c r="Q46" s="46">
        <v>449.73411800000002</v>
      </c>
      <c r="R46" s="47">
        <v>2710.6011140000001</v>
      </c>
    </row>
    <row r="47" spans="1:18" s="37" customFormat="1" ht="12.95" customHeight="1" x14ac:dyDescent="0.25">
      <c r="A47" s="32" t="s">
        <v>57</v>
      </c>
      <c r="B47" s="33">
        <v>325.10916700000001</v>
      </c>
      <c r="C47" s="33">
        <v>170.88268199999999</v>
      </c>
      <c r="D47" s="34">
        <v>495.991849</v>
      </c>
      <c r="E47" s="34">
        <v>10.459628271355221</v>
      </c>
      <c r="F47" s="35">
        <v>6.0956068201953916E-3</v>
      </c>
      <c r="G47" s="36">
        <v>-0.11702149115107907</v>
      </c>
      <c r="I47" s="33">
        <v>6.8560018502036844</v>
      </c>
      <c r="J47" s="33">
        <v>3.6036264211515379</v>
      </c>
      <c r="K47" s="35">
        <v>5.2360011141347976E-3</v>
      </c>
      <c r="L47" s="35">
        <v>8.8643031326569987E-3</v>
      </c>
      <c r="M47" s="36">
        <v>-0.1110251033389138</v>
      </c>
      <c r="N47" s="36">
        <v>-0.12820926371479335</v>
      </c>
      <c r="P47" s="33">
        <v>365.71242699999999</v>
      </c>
      <c r="Q47" s="33">
        <v>196.013418</v>
      </c>
      <c r="R47" s="34">
        <v>561.72584499999994</v>
      </c>
    </row>
    <row r="48" spans="1:18" s="37" customFormat="1" ht="12.95" customHeight="1" x14ac:dyDescent="0.25">
      <c r="A48" s="32" t="s">
        <v>58</v>
      </c>
      <c r="B48" s="33">
        <v>643.01871300000005</v>
      </c>
      <c r="C48" s="33">
        <v>29.457750999999998</v>
      </c>
      <c r="D48" s="34">
        <v>672.47646400000008</v>
      </c>
      <c r="E48" s="34">
        <v>14.181389974163453</v>
      </c>
      <c r="F48" s="35">
        <v>8.2645554128436514E-3</v>
      </c>
      <c r="G48" s="36">
        <v>7.8050135689902378E-2</v>
      </c>
      <c r="I48" s="33">
        <v>13.560175884070324</v>
      </c>
      <c r="J48" s="33">
        <v>0.62121409009312678</v>
      </c>
      <c r="K48" s="35">
        <v>1.0356049719377872E-2</v>
      </c>
      <c r="L48" s="35">
        <v>1.5280801507453507E-3</v>
      </c>
      <c r="M48" s="36">
        <v>6.3703085655116398E-2</v>
      </c>
      <c r="N48" s="36">
        <v>0.52789053991350809</v>
      </c>
      <c r="P48" s="33">
        <v>604.50958700000001</v>
      </c>
      <c r="Q48" s="33">
        <v>19.280014000000001</v>
      </c>
      <c r="R48" s="34">
        <v>623.78960100000006</v>
      </c>
    </row>
    <row r="49" spans="1:18" s="37" customFormat="1" ht="12.95" customHeight="1" x14ac:dyDescent="0.25">
      <c r="A49" s="32" t="s">
        <v>59</v>
      </c>
      <c r="B49" s="33">
        <v>889.04078600000003</v>
      </c>
      <c r="C49" s="33">
        <v>63.629221000000001</v>
      </c>
      <c r="D49" s="34">
        <v>952.67000700000006</v>
      </c>
      <c r="E49" s="34">
        <v>20.090197366306672</v>
      </c>
      <c r="F49" s="35">
        <v>1.1708058920268247E-2</v>
      </c>
      <c r="G49" s="36">
        <v>6.9069869326922051E-2</v>
      </c>
      <c r="I49" s="33">
        <v>18.748364833780698</v>
      </c>
      <c r="J49" s="33">
        <v>1.3418325325259717</v>
      </c>
      <c r="K49" s="35">
        <v>1.4318324484548527E-2</v>
      </c>
      <c r="L49" s="35">
        <v>3.3006779647736595E-3</v>
      </c>
      <c r="M49" s="36">
        <v>5.0700044949934853E-2</v>
      </c>
      <c r="N49" s="36">
        <v>0.41464112574174794</v>
      </c>
      <c r="P49" s="33">
        <v>846.14138000000003</v>
      </c>
      <c r="Q49" s="33">
        <v>44.979055000000002</v>
      </c>
      <c r="R49" s="34">
        <v>891.12043500000004</v>
      </c>
    </row>
    <row r="50" spans="1:18" s="37" customFormat="1" ht="12.95" customHeight="1" x14ac:dyDescent="0.25">
      <c r="A50" s="32" t="s">
        <v>60</v>
      </c>
      <c r="B50" s="33">
        <v>88.833011999999997</v>
      </c>
      <c r="C50" s="33">
        <v>74.387882000000005</v>
      </c>
      <c r="D50" s="34">
        <v>163.22089399999999</v>
      </c>
      <c r="E50" s="34">
        <v>3.4420522853355879</v>
      </c>
      <c r="F50" s="35">
        <v>2.005941018326672E-3</v>
      </c>
      <c r="G50" s="36">
        <v>6.5032393133210853E-2</v>
      </c>
      <c r="I50" s="33">
        <v>1.8733378091155639</v>
      </c>
      <c r="J50" s="33">
        <v>1.568714476220024</v>
      </c>
      <c r="K50" s="35">
        <v>1.4306878950723337E-3</v>
      </c>
      <c r="L50" s="35">
        <v>3.8587686459902308E-3</v>
      </c>
      <c r="M50" s="36">
        <v>-6.0498115407045194E-2</v>
      </c>
      <c r="N50" s="36">
        <v>0.26723180670340252</v>
      </c>
      <c r="P50" s="33">
        <v>94.553308999999999</v>
      </c>
      <c r="Q50" s="33">
        <v>58.701084999999999</v>
      </c>
      <c r="R50" s="34">
        <v>153.25439399999999</v>
      </c>
    </row>
    <row r="51" spans="1:18" s="30" customFormat="1" ht="12.95" customHeight="1" x14ac:dyDescent="0.25">
      <c r="A51" s="32" t="s">
        <v>61</v>
      </c>
      <c r="B51" s="33">
        <v>132.94845000000001</v>
      </c>
      <c r="C51" s="33">
        <v>120.158316</v>
      </c>
      <c r="D51" s="34">
        <v>253.10676599999999</v>
      </c>
      <c r="E51" s="34">
        <v>5.3375931291259793</v>
      </c>
      <c r="F51" s="35">
        <v>3.1106142816213879E-3</v>
      </c>
      <c r="G51" s="36">
        <v>-0.47347397537451397</v>
      </c>
      <c r="I51" s="33">
        <v>2.8036576993281521</v>
      </c>
      <c r="J51" s="33">
        <v>2.533935429797828</v>
      </c>
      <c r="K51" s="35">
        <v>2.1411830332132543E-3</v>
      </c>
      <c r="L51" s="35">
        <v>6.2330466988667092E-3</v>
      </c>
      <c r="M51" s="36">
        <v>-0.62009333028360492</v>
      </c>
      <c r="N51" s="36">
        <v>-8.1081254288134175E-2</v>
      </c>
      <c r="P51" s="33">
        <v>349.95029199999999</v>
      </c>
      <c r="Q51" s="33">
        <v>130.76054500000001</v>
      </c>
      <c r="R51" s="34">
        <v>480.71083699999997</v>
      </c>
    </row>
    <row r="52" spans="1:18" s="30" customFormat="1" ht="12.95" customHeight="1" x14ac:dyDescent="0.25">
      <c r="A52" s="45" t="s">
        <v>62</v>
      </c>
      <c r="B52" s="46">
        <v>2418.4388479999998</v>
      </c>
      <c r="C52" s="46">
        <v>3680.7595630000001</v>
      </c>
      <c r="D52" s="47">
        <v>6099.1984109999994</v>
      </c>
      <c r="E52" s="47">
        <v>128.6217671942033</v>
      </c>
      <c r="F52" s="48">
        <v>7.4957512924403905E-2</v>
      </c>
      <c r="G52" s="49">
        <v>-6.8800811331444112E-2</v>
      </c>
      <c r="I52" s="46">
        <v>51.000780351704023</v>
      </c>
      <c r="J52" s="46">
        <v>77.620986842499278</v>
      </c>
      <c r="K52" s="48">
        <v>3.8949835279775039E-2</v>
      </c>
      <c r="L52" s="48">
        <v>0.19093431904853944</v>
      </c>
      <c r="M52" s="49">
        <v>-8.3301369206636666E-2</v>
      </c>
      <c r="N52" s="49">
        <v>-5.9020880662399855E-2</v>
      </c>
      <c r="P52" s="46">
        <v>2638.2049310000002</v>
      </c>
      <c r="Q52" s="46">
        <v>3911.6272479999998</v>
      </c>
      <c r="R52" s="47">
        <v>6549.832179</v>
      </c>
    </row>
    <row r="53" spans="1:18" s="37" customFormat="1" ht="12.95" customHeight="1" x14ac:dyDescent="0.25">
      <c r="A53" s="32" t="s">
        <v>63</v>
      </c>
      <c r="B53" s="33">
        <v>341.20434299999999</v>
      </c>
      <c r="C53" s="33">
        <v>200.063861</v>
      </c>
      <c r="D53" s="34">
        <v>541.26820399999997</v>
      </c>
      <c r="E53" s="34">
        <v>11.414429935408203</v>
      </c>
      <c r="F53" s="35">
        <v>6.6520410819438892E-3</v>
      </c>
      <c r="G53" s="36">
        <v>-0.39581737200698996</v>
      </c>
      <c r="I53" s="33">
        <v>7.1954218593458865</v>
      </c>
      <c r="J53" s="33">
        <v>4.219008076062317</v>
      </c>
      <c r="K53" s="35">
        <v>5.495219764429563E-3</v>
      </c>
      <c r="L53" s="35">
        <v>1.0378036492859788E-2</v>
      </c>
      <c r="M53" s="36">
        <v>-0.38577639107261974</v>
      </c>
      <c r="N53" s="36">
        <v>-0.41220519575253212</v>
      </c>
      <c r="P53" s="33">
        <v>555.50509299999999</v>
      </c>
      <c r="Q53" s="33">
        <v>340.36343900000003</v>
      </c>
      <c r="R53" s="34">
        <v>895.86853199999996</v>
      </c>
    </row>
    <row r="54" spans="1:18" s="44" customFormat="1" ht="12.95" customHeight="1" x14ac:dyDescent="0.2">
      <c r="A54" s="32" t="s">
        <v>64</v>
      </c>
      <c r="B54" s="33">
        <v>63.756591</v>
      </c>
      <c r="C54" s="33">
        <v>0.669821</v>
      </c>
      <c r="D54" s="34">
        <v>64.426411999999999</v>
      </c>
      <c r="E54" s="34">
        <v>1.3586439408950433</v>
      </c>
      <c r="F54" s="35">
        <v>7.9178332704398576E-4</v>
      </c>
      <c r="G54" s="36">
        <v>9.475068990721458E-2</v>
      </c>
      <c r="I54" s="33">
        <v>1.3445185501603514</v>
      </c>
      <c r="J54" s="33">
        <v>1.4125390734692147E-2</v>
      </c>
      <c r="K54" s="35">
        <v>1.0268230348282877E-3</v>
      </c>
      <c r="L54" s="35">
        <v>3.4746039324332719E-5</v>
      </c>
      <c r="M54" s="36">
        <v>9.2705097368211975E-2</v>
      </c>
      <c r="N54" s="36">
        <v>0.33212084570514877</v>
      </c>
      <c r="P54" s="33">
        <v>58.347481999999999</v>
      </c>
      <c r="Q54" s="33">
        <v>0.50282300000000002</v>
      </c>
      <c r="R54" s="34">
        <v>58.850304999999999</v>
      </c>
    </row>
    <row r="55" spans="1:18" s="37" customFormat="1" ht="12.95" customHeight="1" x14ac:dyDescent="0.25">
      <c r="A55" s="32" t="s">
        <v>65</v>
      </c>
      <c r="B55" s="33">
        <v>587.23839199999998</v>
      </c>
      <c r="C55" s="33">
        <v>185.96973600000001</v>
      </c>
      <c r="D55" s="34">
        <v>773.20812799999999</v>
      </c>
      <c r="E55" s="34">
        <v>16.305650206905813</v>
      </c>
      <c r="F55" s="35">
        <v>9.5025205514361402E-3</v>
      </c>
      <c r="G55" s="36">
        <v>0.11492312052880616</v>
      </c>
      <c r="I55" s="33">
        <v>12.383863362618243</v>
      </c>
      <c r="J55" s="33">
        <v>3.9217868442875696</v>
      </c>
      <c r="K55" s="35">
        <v>9.4576874074262154E-3</v>
      </c>
      <c r="L55" s="35">
        <v>9.6469232230577649E-3</v>
      </c>
      <c r="M55" s="36">
        <v>0.10147577638170846</v>
      </c>
      <c r="N55" s="36">
        <v>0.15962773234359684</v>
      </c>
      <c r="P55" s="33">
        <v>533.13781800000004</v>
      </c>
      <c r="Q55" s="33">
        <v>160.370204</v>
      </c>
      <c r="R55" s="34">
        <v>693.50802199999998</v>
      </c>
    </row>
    <row r="56" spans="1:18" s="37" customFormat="1" ht="12.95" customHeight="1" x14ac:dyDescent="0.25">
      <c r="A56" s="32" t="s">
        <v>66</v>
      </c>
      <c r="B56" s="33">
        <v>1300.1931039999999</v>
      </c>
      <c r="C56" s="33">
        <v>2477.6676219999999</v>
      </c>
      <c r="D56" s="34">
        <v>3777.8607259999999</v>
      </c>
      <c r="E56" s="34">
        <v>79.668685956393944</v>
      </c>
      <c r="F56" s="35">
        <v>4.6428895260240279E-2</v>
      </c>
      <c r="G56" s="36">
        <v>6.3494193901201479E-2</v>
      </c>
      <c r="I56" s="33">
        <v>27.418871048462528</v>
      </c>
      <c r="J56" s="33">
        <v>52.249814907931402</v>
      </c>
      <c r="K56" s="35">
        <v>2.0940081769931698E-2</v>
      </c>
      <c r="L56" s="35">
        <v>0.12852558612918666</v>
      </c>
      <c r="M56" s="36">
        <v>1.844711800633192E-2</v>
      </c>
      <c r="N56" s="36">
        <v>8.8765475995325138E-2</v>
      </c>
      <c r="P56" s="33">
        <v>1276.6427249999999</v>
      </c>
      <c r="Q56" s="33">
        <v>2275.6669609999999</v>
      </c>
      <c r="R56" s="34">
        <v>3552.3096859999996</v>
      </c>
    </row>
    <row r="57" spans="1:18" s="37" customFormat="1" ht="12.95" customHeight="1" x14ac:dyDescent="0.25">
      <c r="A57" s="32" t="s">
        <v>67</v>
      </c>
      <c r="B57" s="33">
        <v>126.04641599999999</v>
      </c>
      <c r="C57" s="33">
        <v>816.38852099999997</v>
      </c>
      <c r="D57" s="34">
        <v>942.43493699999999</v>
      </c>
      <c r="E57" s="34">
        <v>19.87435707024709</v>
      </c>
      <c r="F57" s="35">
        <v>1.1582272654580689E-2</v>
      </c>
      <c r="G57" s="36">
        <v>-0.30153561847786881</v>
      </c>
      <c r="I57" s="33">
        <v>2.6581054889404059</v>
      </c>
      <c r="J57" s="33">
        <v>17.216251581306683</v>
      </c>
      <c r="K57" s="35">
        <v>2.0300232709485493E-3</v>
      </c>
      <c r="L57" s="35">
        <v>4.2349027060363635E-2</v>
      </c>
      <c r="M57" s="36">
        <v>-0.41256768345959483</v>
      </c>
      <c r="N57" s="36">
        <v>-0.280539891690191</v>
      </c>
      <c r="P57" s="33">
        <v>214.571811</v>
      </c>
      <c r="Q57" s="33">
        <v>1134.7238179999999</v>
      </c>
      <c r="R57" s="34">
        <v>1349.295629</v>
      </c>
    </row>
    <row r="58" spans="1:18" s="30" customFormat="1" ht="12.95" customHeight="1" x14ac:dyDescent="0.25">
      <c r="A58" s="45" t="s">
        <v>68</v>
      </c>
      <c r="B58" s="46">
        <v>594.38069199999995</v>
      </c>
      <c r="C58" s="46">
        <v>315.40408000000002</v>
      </c>
      <c r="D58" s="47">
        <v>909.78477199999998</v>
      </c>
      <c r="E58" s="47">
        <v>19.185820374357935</v>
      </c>
      <c r="F58" s="48">
        <v>1.1181010882122599E-2</v>
      </c>
      <c r="G58" s="49">
        <v>6.3745246722476834E-2</v>
      </c>
      <c r="I58" s="46">
        <v>12.534482376122435</v>
      </c>
      <c r="J58" s="46">
        <v>6.6513379982355003</v>
      </c>
      <c r="K58" s="48">
        <v>9.5727167408115928E-3</v>
      </c>
      <c r="L58" s="48">
        <v>1.63611510638439E-2</v>
      </c>
      <c r="M58" s="49">
        <v>4.0354183494316409E-2</v>
      </c>
      <c r="N58" s="49">
        <v>0.11081114589263685</v>
      </c>
      <c r="P58" s="46">
        <v>571.32532500000002</v>
      </c>
      <c r="Q58" s="46">
        <v>283.94032700000002</v>
      </c>
      <c r="R58" s="47">
        <v>855.26565200000005</v>
      </c>
    </row>
    <row r="59" spans="1:18" s="30" customFormat="1" ht="12.95" customHeight="1" x14ac:dyDescent="0.25">
      <c r="A59" s="32" t="s">
        <v>69</v>
      </c>
      <c r="B59" s="33">
        <v>261.04886299999998</v>
      </c>
      <c r="C59" s="33">
        <v>114.32469399999999</v>
      </c>
      <c r="D59" s="34">
        <v>375.37355700000001</v>
      </c>
      <c r="E59" s="34">
        <v>7.9159927265586392</v>
      </c>
      <c r="F59" s="35">
        <v>4.6132403562345707E-3</v>
      </c>
      <c r="G59" s="36">
        <v>9.4936277045183148E-2</v>
      </c>
      <c r="I59" s="33">
        <v>5.5050785071267088</v>
      </c>
      <c r="J59" s="33">
        <v>2.4109142194319295</v>
      </c>
      <c r="K59" s="35">
        <v>4.2042866712264128E-3</v>
      </c>
      <c r="L59" s="35">
        <v>5.930435614091384E-3</v>
      </c>
      <c r="M59" s="36">
        <v>9.0290997198940071E-2</v>
      </c>
      <c r="N59" s="36">
        <v>0.1056931448572731</v>
      </c>
      <c r="P59" s="33">
        <v>239.43044900000001</v>
      </c>
      <c r="Q59" s="33">
        <v>103.39640300000001</v>
      </c>
      <c r="R59" s="34">
        <v>342.82685200000003</v>
      </c>
    </row>
    <row r="60" spans="1:18" s="44" customFormat="1" ht="12.95" customHeight="1" x14ac:dyDescent="0.2">
      <c r="A60" s="32" t="s">
        <v>70</v>
      </c>
      <c r="B60" s="33">
        <v>68.899495999999999</v>
      </c>
      <c r="C60" s="33">
        <v>40.606731000000003</v>
      </c>
      <c r="D60" s="34">
        <v>109.506227</v>
      </c>
      <c r="E60" s="34">
        <v>2.3093009091337757</v>
      </c>
      <c r="F60" s="35">
        <v>1.345802164896191E-3</v>
      </c>
      <c r="G60" s="36">
        <v>-0.23968780204201445</v>
      </c>
      <c r="I60" s="33">
        <v>1.4529737085331134</v>
      </c>
      <c r="J60" s="33">
        <v>0.85632720060066259</v>
      </c>
      <c r="K60" s="35">
        <v>1.1096513861736971E-3</v>
      </c>
      <c r="L60" s="35">
        <v>2.1064180910401447E-3</v>
      </c>
      <c r="M60" s="36">
        <v>-0.19835129557326237</v>
      </c>
      <c r="N60" s="36">
        <v>-0.3008571190036462</v>
      </c>
      <c r="P60" s="33">
        <v>85.947243</v>
      </c>
      <c r="Q60" s="33">
        <v>58.080733000000002</v>
      </c>
      <c r="R60" s="34">
        <v>144.027976</v>
      </c>
    </row>
    <row r="61" spans="1:18" s="37" customFormat="1" ht="12.95" customHeight="1" x14ac:dyDescent="0.25">
      <c r="A61" s="32" t="s">
        <v>71</v>
      </c>
      <c r="B61" s="33">
        <v>14.589088</v>
      </c>
      <c r="C61" s="33">
        <v>16.734162000000001</v>
      </c>
      <c r="D61" s="34">
        <v>31.323250000000002</v>
      </c>
      <c r="E61" s="34">
        <v>0.66055430530014103</v>
      </c>
      <c r="F61" s="35">
        <v>3.8495434293051316E-4</v>
      </c>
      <c r="G61" s="36">
        <v>1.295693620469307E-2</v>
      </c>
      <c r="I61" s="33">
        <v>0.30765916336276161</v>
      </c>
      <c r="J61" s="33">
        <v>0.35289514193737936</v>
      </c>
      <c r="K61" s="35">
        <v>2.3496255650709046E-4</v>
      </c>
      <c r="L61" s="35">
        <v>8.6806154317609389E-4</v>
      </c>
      <c r="M61" s="36">
        <v>-0.10736434959901997</v>
      </c>
      <c r="N61" s="36">
        <v>0.14784575226073837</v>
      </c>
      <c r="P61" s="33">
        <v>16.343833</v>
      </c>
      <c r="Q61" s="33">
        <v>14.578754999999999</v>
      </c>
      <c r="R61" s="34">
        <v>30.922587999999998</v>
      </c>
    </row>
    <row r="62" spans="1:18" s="37" customFormat="1" ht="12.95" customHeight="1" x14ac:dyDescent="0.25">
      <c r="A62" s="32" t="s">
        <v>72</v>
      </c>
      <c r="B62" s="33">
        <v>96.210402999999999</v>
      </c>
      <c r="C62" s="33">
        <v>89.924722000000003</v>
      </c>
      <c r="D62" s="34">
        <v>186.13512500000002</v>
      </c>
      <c r="E62" s="34">
        <v>3.9252746182573621</v>
      </c>
      <c r="F62" s="35">
        <v>2.2875507726900605E-3</v>
      </c>
      <c r="G62" s="36">
        <v>0.4086616555524234</v>
      </c>
      <c r="I62" s="33">
        <v>2.0289144937486245</v>
      </c>
      <c r="J62" s="33">
        <v>1.8963601245087374</v>
      </c>
      <c r="K62" s="35">
        <v>1.5495034543254139E-3</v>
      </c>
      <c r="L62" s="35">
        <v>4.6647207639678185E-3</v>
      </c>
      <c r="M62" s="36">
        <v>0.25363821002374465</v>
      </c>
      <c r="N62" s="36">
        <v>0.62344789190961158</v>
      </c>
      <c r="P62" s="33">
        <v>76.744951</v>
      </c>
      <c r="Q62" s="33">
        <v>55.391196999999998</v>
      </c>
      <c r="R62" s="34">
        <v>132.13614799999999</v>
      </c>
    </row>
    <row r="63" spans="1:18" s="37" customFormat="1" ht="12.95" customHeight="1" x14ac:dyDescent="0.25">
      <c r="A63" s="32" t="s">
        <v>73</v>
      </c>
      <c r="B63" s="33">
        <v>153.63283999999999</v>
      </c>
      <c r="C63" s="33">
        <v>53.813769000000001</v>
      </c>
      <c r="D63" s="34">
        <v>207.446609</v>
      </c>
      <c r="E63" s="34">
        <v>4.3746977307547903</v>
      </c>
      <c r="F63" s="35">
        <v>2.5494631962123368E-3</v>
      </c>
      <c r="G63" s="36">
        <v>1.0199677350243075E-2</v>
      </c>
      <c r="I63" s="33">
        <v>3.2398564611746132</v>
      </c>
      <c r="J63" s="33">
        <v>1.1348412695801764</v>
      </c>
      <c r="K63" s="35">
        <v>2.4743126403682521E-3</v>
      </c>
      <c r="L63" s="35">
        <v>2.7915149478212197E-3</v>
      </c>
      <c r="M63" s="36">
        <v>5.0634491571168727E-3</v>
      </c>
      <c r="N63" s="36">
        <v>2.5156231077919644E-2</v>
      </c>
      <c r="P63" s="33">
        <v>152.858847</v>
      </c>
      <c r="Q63" s="33">
        <v>52.493237000000001</v>
      </c>
      <c r="R63" s="34">
        <v>205.35208399999999</v>
      </c>
    </row>
    <row r="64" spans="1:18" s="37" customFormat="1" ht="14.1" customHeight="1" x14ac:dyDescent="0.25">
      <c r="A64" s="56"/>
      <c r="B64" s="1015"/>
      <c r="C64" s="1015"/>
      <c r="D64" s="1016"/>
      <c r="E64" s="1017"/>
      <c r="F64" s="60"/>
      <c r="G64" s="61"/>
      <c r="I64" s="33"/>
      <c r="J64" s="33"/>
      <c r="K64" s="35"/>
      <c r="L64" s="35"/>
      <c r="M64" s="36"/>
      <c r="N64" s="36"/>
      <c r="P64" s="33"/>
      <c r="Q64" s="33"/>
      <c r="R64" s="34"/>
    </row>
    <row r="65" spans="1:18" s="37" customFormat="1" ht="14.1" customHeight="1" x14ac:dyDescent="0.25">
      <c r="A65" s="62" t="s">
        <v>12</v>
      </c>
      <c r="B65" s="63">
        <v>62091.118758999997</v>
      </c>
      <c r="C65" s="63">
        <v>19277.621652000002</v>
      </c>
      <c r="D65" s="64">
        <v>81368.740411000006</v>
      </c>
      <c r="E65" s="64">
        <v>1715.9289599685735</v>
      </c>
      <c r="F65" s="65">
        <v>1</v>
      </c>
      <c r="G65" s="66">
        <v>5.7409796968659554E-2</v>
      </c>
      <c r="I65" s="63">
        <v>1309.3965606110414</v>
      </c>
      <c r="J65" s="63">
        <v>406.53239935753209</v>
      </c>
      <c r="K65" s="65">
        <v>1</v>
      </c>
      <c r="L65" s="65">
        <v>1</v>
      </c>
      <c r="M65" s="67">
        <v>4.4716799426933074E-2</v>
      </c>
      <c r="N65" s="67">
        <v>0.10047451827256193</v>
      </c>
      <c r="P65" s="63">
        <v>59433.445306000001</v>
      </c>
      <c r="Q65" s="63">
        <v>17517.553865999998</v>
      </c>
      <c r="R65" s="64">
        <v>76950.999171999996</v>
      </c>
    </row>
    <row r="66" spans="1:18" s="37" customFormat="1" ht="14.1" customHeight="1" thickBot="1" x14ac:dyDescent="0.3">
      <c r="A66" s="84" t="s">
        <v>154</v>
      </c>
      <c r="B66" s="85">
        <v>1269.2125490000001</v>
      </c>
      <c r="C66" s="85"/>
      <c r="D66" s="86"/>
      <c r="E66" s="86">
        <v>26.765543600453853</v>
      </c>
      <c r="F66" s="87"/>
      <c r="G66" s="36">
        <v>0.199144658345495</v>
      </c>
      <c r="I66" s="69">
        <v>26.765543600453853</v>
      </c>
      <c r="J66" s="70"/>
      <c r="K66" s="73"/>
      <c r="L66" s="73"/>
      <c r="M66" s="74">
        <v>0.199144658345495</v>
      </c>
      <c r="N66" s="74"/>
      <c r="P66" s="69">
        <v>1058.431558</v>
      </c>
      <c r="Q66" s="69"/>
      <c r="R66" s="71">
        <v>1058.431558</v>
      </c>
    </row>
    <row r="67" spans="1:18" s="37" customFormat="1" ht="14.1" customHeight="1" thickBot="1" x14ac:dyDescent="0.3">
      <c r="A67" s="88" t="s">
        <v>13</v>
      </c>
      <c r="B67" s="89">
        <v>16100.171326</v>
      </c>
      <c r="C67" s="89">
        <v>7969.9257600000001</v>
      </c>
      <c r="D67" s="90">
        <v>24070.097086000002</v>
      </c>
      <c r="E67" s="90">
        <v>1133.6943377400755</v>
      </c>
      <c r="F67" s="91"/>
      <c r="G67" s="92">
        <v>6.3762726833662464E-2</v>
      </c>
      <c r="I67" s="76">
        <v>758.3132300512284</v>
      </c>
      <c r="J67" s="76">
        <v>375.38110768884695</v>
      </c>
      <c r="K67" s="80"/>
      <c r="L67" s="80"/>
      <c r="M67" s="81">
        <v>5.6839233946572421E-2</v>
      </c>
      <c r="N67" s="81">
        <v>7.8029414556262333E-2</v>
      </c>
      <c r="P67" s="76">
        <v>15234.267245999999</v>
      </c>
      <c r="Q67" s="76">
        <v>7393.0503680000002</v>
      </c>
      <c r="R67" s="77">
        <v>22627.317614</v>
      </c>
    </row>
    <row r="68" spans="1:18" x14ac:dyDescent="0.25">
      <c r="A68" s="82" t="s">
        <v>14</v>
      </c>
      <c r="B68" s="16"/>
      <c r="C68" s="16"/>
      <c r="D68" s="16"/>
      <c r="E68" s="16"/>
      <c r="F68" s="16"/>
      <c r="G68" s="16"/>
    </row>
    <row r="69" spans="1:18" ht="12.75" customHeight="1" x14ac:dyDescent="0.25">
      <c r="A69" s="1039" t="s">
        <v>1551</v>
      </c>
      <c r="B69" s="1039"/>
      <c r="C69" s="1039"/>
      <c r="D69" s="1039"/>
      <c r="E69" s="1039"/>
      <c r="F69" s="1039"/>
      <c r="G69" s="1039"/>
    </row>
    <row r="70" spans="1:18" ht="29.25" customHeight="1" x14ac:dyDescent="0.25">
      <c r="A70" s="1042" t="s">
        <v>1552</v>
      </c>
      <c r="B70" s="1042"/>
      <c r="C70" s="1042"/>
      <c r="D70" s="1042"/>
      <c r="E70" s="1042"/>
      <c r="F70" s="1042"/>
      <c r="G70" s="1042"/>
      <c r="H70" s="1018"/>
      <c r="I70" s="1041"/>
      <c r="J70" s="1041"/>
      <c r="K70" s="1026">
        <v>2021</v>
      </c>
      <c r="L70" s="1026">
        <v>2022</v>
      </c>
    </row>
    <row r="71" spans="1:18" x14ac:dyDescent="0.25">
      <c r="I71" s="1040" t="s">
        <v>1553</v>
      </c>
      <c r="J71" s="1026" t="s">
        <v>81</v>
      </c>
      <c r="K71" s="93">
        <v>46184482</v>
      </c>
      <c r="L71" s="93">
        <v>46453915</v>
      </c>
    </row>
    <row r="72" spans="1:18" x14ac:dyDescent="0.25">
      <c r="I72" s="1040"/>
      <c r="J72" s="1026" t="s">
        <v>82</v>
      </c>
      <c r="K72" s="93">
        <v>46964246</v>
      </c>
      <c r="L72" s="93">
        <v>47234815</v>
      </c>
      <c r="M72" s="1019"/>
    </row>
    <row r="73" spans="1:18" x14ac:dyDescent="0.25">
      <c r="I73" s="1043" t="s">
        <v>1554</v>
      </c>
      <c r="J73" s="1026" t="s">
        <v>81</v>
      </c>
      <c r="K73" s="93">
        <v>44008881</v>
      </c>
      <c r="L73" s="93">
        <v>44288492</v>
      </c>
    </row>
    <row r="74" spans="1:18" x14ac:dyDescent="0.25">
      <c r="I74" s="1043"/>
      <c r="J74" s="1026" t="s">
        <v>82</v>
      </c>
      <c r="K74" s="93">
        <v>44771761</v>
      </c>
      <c r="L74" s="93">
        <v>45052641</v>
      </c>
    </row>
    <row r="75" spans="1:18" x14ac:dyDescent="0.25">
      <c r="I75" s="1043" t="s">
        <v>1555</v>
      </c>
      <c r="J75" s="1026" t="s">
        <v>81</v>
      </c>
      <c r="K75" s="93">
        <v>2175601</v>
      </c>
      <c r="L75" s="93">
        <v>2165423</v>
      </c>
    </row>
    <row r="76" spans="1:18" x14ac:dyDescent="0.25">
      <c r="I76" s="1043"/>
      <c r="J76" s="1026" t="s">
        <v>82</v>
      </c>
      <c r="K76" s="93">
        <v>2192485</v>
      </c>
      <c r="L76" s="93">
        <v>2182174</v>
      </c>
    </row>
    <row r="77" spans="1:18" x14ac:dyDescent="0.25">
      <c r="I77" s="1040" t="s">
        <v>1556</v>
      </c>
      <c r="J77" s="1026" t="s">
        <v>81</v>
      </c>
      <c r="K77" s="93">
        <v>20802794</v>
      </c>
      <c r="L77" s="93">
        <v>20789237</v>
      </c>
    </row>
    <row r="78" spans="1:18" x14ac:dyDescent="0.25">
      <c r="I78" s="1040"/>
      <c r="J78" s="1026" t="s">
        <v>82</v>
      </c>
      <c r="K78" s="93">
        <v>21270155</v>
      </c>
      <c r="L78" s="93">
        <v>21255466</v>
      </c>
    </row>
    <row r="79" spans="1:18" x14ac:dyDescent="0.25">
      <c r="I79" s="1040" t="s">
        <v>1557</v>
      </c>
      <c r="J79" s="1026" t="s">
        <v>81</v>
      </c>
      <c r="K79" s="93">
        <v>66987276</v>
      </c>
      <c r="L79" s="93">
        <v>67243152</v>
      </c>
    </row>
    <row r="80" spans="1:18" x14ac:dyDescent="0.25">
      <c r="I80" s="1040"/>
      <c r="J80" s="1026" t="s">
        <v>82</v>
      </c>
      <c r="K80" s="93">
        <v>68234401</v>
      </c>
      <c r="L80" s="93">
        <v>68490281</v>
      </c>
    </row>
    <row r="81" spans="9:12" x14ac:dyDescent="0.25">
      <c r="I81" s="94"/>
      <c r="J81" s="94"/>
      <c r="K81" s="94"/>
      <c r="L81" s="94"/>
    </row>
    <row r="82" spans="9:12" x14ac:dyDescent="0.25">
      <c r="I82" s="94"/>
      <c r="J82" s="94"/>
      <c r="K82" s="94"/>
      <c r="L82" s="94"/>
    </row>
    <row r="83" spans="9:12" ht="15.75" thickBot="1" x14ac:dyDescent="0.3">
      <c r="I83" s="95"/>
      <c r="J83" s="95"/>
      <c r="K83" s="95"/>
      <c r="L83" s="95"/>
    </row>
    <row r="84" spans="9:12" ht="15.75" thickTop="1" x14ac:dyDescent="0.25">
      <c r="I84" s="96"/>
      <c r="J84" s="94"/>
      <c r="K84" s="94"/>
      <c r="L84" s="94"/>
    </row>
    <row r="85" spans="9:12" x14ac:dyDescent="0.25">
      <c r="I85" s="1041"/>
      <c r="J85" s="1041" t="s">
        <v>85</v>
      </c>
      <c r="K85" s="1041"/>
      <c r="L85" s="94"/>
    </row>
    <row r="86" spans="9:12" x14ac:dyDescent="0.25">
      <c r="I86" s="1041"/>
      <c r="J86" s="1026">
        <v>2021</v>
      </c>
      <c r="K86" s="1026">
        <v>2022</v>
      </c>
      <c r="L86" s="94"/>
    </row>
    <row r="87" spans="9:12" x14ac:dyDescent="0.25">
      <c r="I87" s="1025" t="s">
        <v>1553</v>
      </c>
      <c r="J87" s="93">
        <v>3222</v>
      </c>
      <c r="K87" s="93">
        <v>3238</v>
      </c>
      <c r="L87" s="94"/>
    </row>
    <row r="88" spans="9:12" ht="28.5" x14ac:dyDescent="0.25">
      <c r="I88" s="1027" t="s">
        <v>1558</v>
      </c>
      <c r="J88" s="93">
        <v>3221</v>
      </c>
      <c r="K88" s="93">
        <v>3237</v>
      </c>
      <c r="L88" s="94"/>
    </row>
    <row r="89" spans="9:12" x14ac:dyDescent="0.25">
      <c r="I89" s="1027" t="s">
        <v>1559</v>
      </c>
      <c r="J89" s="97">
        <v>1</v>
      </c>
      <c r="K89" s="97">
        <v>1</v>
      </c>
      <c r="L89" s="94"/>
    </row>
    <row r="90" spans="9:12" ht="30" x14ac:dyDescent="0.25">
      <c r="I90" s="1025" t="s">
        <v>1556</v>
      </c>
      <c r="J90" s="93">
        <v>31743</v>
      </c>
      <c r="K90" s="93">
        <v>31717</v>
      </c>
      <c r="L90" s="94"/>
    </row>
    <row r="91" spans="9:12" x14ac:dyDescent="0.25">
      <c r="I91" s="1025" t="s">
        <v>87</v>
      </c>
      <c r="J91" s="93">
        <v>34965</v>
      </c>
      <c r="K91" s="93">
        <v>34955</v>
      </c>
      <c r="L91" s="94"/>
    </row>
  </sheetData>
  <mergeCells count="14">
    <mergeCell ref="I77:I78"/>
    <mergeCell ref="I79:I80"/>
    <mergeCell ref="I85:I86"/>
    <mergeCell ref="J85:K85"/>
    <mergeCell ref="A70:G70"/>
    <mergeCell ref="I70:J70"/>
    <mergeCell ref="I71:I72"/>
    <mergeCell ref="I73:I74"/>
    <mergeCell ref="I75:I76"/>
    <mergeCell ref="P1:R1"/>
    <mergeCell ref="I3:J3"/>
    <mergeCell ref="K3:L3"/>
    <mergeCell ref="M3:N3"/>
    <mergeCell ref="A69:G6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O45"/>
  <sheetViews>
    <sheetView topLeftCell="A19" workbookViewId="0">
      <selection activeCell="G44" sqref="G44"/>
    </sheetView>
  </sheetViews>
  <sheetFormatPr baseColWidth="10" defaultColWidth="11.42578125" defaultRowHeight="12.75" x14ac:dyDescent="0.25"/>
  <cols>
    <col min="1" max="1" width="44.85546875" style="185" customWidth="1"/>
    <col min="2" max="2" width="15.5703125" style="170" customWidth="1"/>
    <col min="3" max="3" width="15" style="170" customWidth="1"/>
    <col min="4" max="4" width="11.42578125" style="170" customWidth="1"/>
    <col min="5" max="5" width="9.85546875" style="170" customWidth="1"/>
    <col min="6" max="6" width="11" style="170" customWidth="1"/>
    <col min="7" max="12" width="11.42578125" style="170"/>
    <col min="13" max="14" width="16.5703125" style="170" customWidth="1"/>
    <col min="15" max="16384" width="11.42578125" style="170"/>
  </cols>
  <sheetData>
    <row r="1" spans="1:15" ht="18" customHeight="1" x14ac:dyDescent="0.25">
      <c r="A1" s="1045" t="s">
        <v>147</v>
      </c>
      <c r="B1" s="1045"/>
      <c r="C1" s="1045"/>
      <c r="D1" s="1045"/>
      <c r="E1" s="1045"/>
      <c r="F1" s="1045"/>
      <c r="M1" s="1037" t="s">
        <v>0</v>
      </c>
      <c r="N1" s="1037"/>
      <c r="O1" s="1037"/>
    </row>
    <row r="2" spans="1:15" s="8" customFormat="1" ht="18" x14ac:dyDescent="0.25">
      <c r="A2" s="196"/>
      <c r="B2" s="196"/>
      <c r="C2" s="196"/>
      <c r="D2" s="196"/>
      <c r="E2" s="196"/>
      <c r="F2" s="196"/>
      <c r="H2" s="170" t="s">
        <v>1</v>
      </c>
      <c r="M2" s="197"/>
      <c r="N2" s="197"/>
      <c r="O2" s="197"/>
    </row>
    <row r="3" spans="1:15" s="3" customFormat="1" ht="18.75" x14ac:dyDescent="0.25">
      <c r="A3" s="198" t="s">
        <v>199</v>
      </c>
      <c r="B3" s="7"/>
      <c r="C3" s="7"/>
      <c r="D3" s="7"/>
      <c r="E3" s="7"/>
      <c r="F3" s="7"/>
      <c r="G3" s="7"/>
      <c r="I3" s="171"/>
      <c r="K3" s="172"/>
      <c r="M3" s="11"/>
      <c r="N3" s="11"/>
    </row>
    <row r="4" spans="1:15" s="3" customFormat="1" x14ac:dyDescent="0.25">
      <c r="A4" s="98"/>
      <c r="B4" s="99"/>
      <c r="D4" s="100" t="s">
        <v>2</v>
      </c>
      <c r="E4" s="102"/>
      <c r="F4" s="103"/>
      <c r="G4" s="103"/>
      <c r="H4" s="1038" t="s">
        <v>4</v>
      </c>
      <c r="I4" s="1038"/>
      <c r="J4" s="1038" t="s">
        <v>5</v>
      </c>
      <c r="K4" s="1038"/>
      <c r="M4" s="17" t="s">
        <v>0</v>
      </c>
      <c r="N4" s="17" t="s">
        <v>0</v>
      </c>
      <c r="O4" s="17" t="s">
        <v>0</v>
      </c>
    </row>
    <row r="5" spans="1:15" s="3" customFormat="1" ht="38.25" x14ac:dyDescent="0.25">
      <c r="A5" s="104">
        <v>2023</v>
      </c>
      <c r="B5" s="23" t="s">
        <v>6</v>
      </c>
      <c r="C5" s="23" t="s">
        <v>7</v>
      </c>
      <c r="D5" s="24" t="s">
        <v>8</v>
      </c>
      <c r="E5" s="23" t="s">
        <v>4</v>
      </c>
      <c r="F5" s="23" t="s">
        <v>5</v>
      </c>
      <c r="G5" s="105"/>
      <c r="H5" s="173" t="s">
        <v>9</v>
      </c>
      <c r="I5" s="173" t="s">
        <v>10</v>
      </c>
      <c r="J5" s="173" t="s">
        <v>9</v>
      </c>
      <c r="K5" s="173" t="s">
        <v>10</v>
      </c>
      <c r="M5" s="23" t="s">
        <v>6</v>
      </c>
      <c r="N5" s="23" t="s">
        <v>7</v>
      </c>
      <c r="O5" s="24" t="s">
        <v>8</v>
      </c>
    </row>
    <row r="6" spans="1:15" s="114" customFormat="1" x14ac:dyDescent="0.25">
      <c r="A6" s="190" t="s">
        <v>15</v>
      </c>
      <c r="B6" s="191">
        <v>1088.547986</v>
      </c>
      <c r="C6" s="191">
        <v>1008.00863</v>
      </c>
      <c r="D6" s="192">
        <v>2096.5566159999998</v>
      </c>
      <c r="E6" s="193">
        <v>7.6965778384268629E-2</v>
      </c>
      <c r="F6" s="194">
        <v>-1.24262798186906E-2</v>
      </c>
      <c r="G6" s="120"/>
      <c r="H6" s="193">
        <v>5.7209778832385906E-2</v>
      </c>
      <c r="I6" s="193">
        <v>0.12273617096647868</v>
      </c>
      <c r="J6" s="194">
        <v>-7.7030195140003532E-2</v>
      </c>
      <c r="K6" s="194">
        <v>6.8326740213422887E-2</v>
      </c>
      <c r="L6" s="3"/>
      <c r="M6" s="191">
        <v>1179.397181</v>
      </c>
      <c r="N6" s="191">
        <v>943.53964199999996</v>
      </c>
      <c r="O6" s="192">
        <v>2122.936823</v>
      </c>
    </row>
    <row r="7" spans="1:15" s="114" customFormat="1" x14ac:dyDescent="0.25">
      <c r="A7" s="115" t="s">
        <v>135</v>
      </c>
      <c r="B7" s="116">
        <v>0.39263399999999998</v>
      </c>
      <c r="C7" s="116">
        <v>1.1608E-2</v>
      </c>
      <c r="D7" s="117">
        <v>0.40424199999999999</v>
      </c>
      <c r="E7" s="119">
        <v>1.4839952304733525E-5</v>
      </c>
      <c r="F7" s="120">
        <v>-0.38365529754372063</v>
      </c>
      <c r="G7" s="120"/>
      <c r="H7" s="119">
        <v>2.0635290856231493E-5</v>
      </c>
      <c r="I7" s="119">
        <v>1.4134020584515079E-6</v>
      </c>
      <c r="J7" s="120">
        <v>-0.39706914370040958</v>
      </c>
      <c r="K7" s="120">
        <v>1.4904526925552455</v>
      </c>
      <c r="L7" s="166"/>
      <c r="M7" s="116">
        <v>0.65120900000000004</v>
      </c>
      <c r="N7" s="116">
        <v>4.6610000000000002E-3</v>
      </c>
      <c r="O7" s="117">
        <v>0.65587000000000006</v>
      </c>
    </row>
    <row r="8" spans="1:15" s="114" customFormat="1" x14ac:dyDescent="0.25">
      <c r="A8" s="115" t="s">
        <v>26</v>
      </c>
      <c r="B8" s="116">
        <v>113.04464400000001</v>
      </c>
      <c r="C8" s="116">
        <v>10.115983999999999</v>
      </c>
      <c r="D8" s="117">
        <v>123.160628</v>
      </c>
      <c r="E8" s="119">
        <v>4.521296266446902E-3</v>
      </c>
      <c r="F8" s="120">
        <v>0.10877455001231917</v>
      </c>
      <c r="G8" s="120"/>
      <c r="H8" s="119">
        <v>5.9411795939198963E-3</v>
      </c>
      <c r="I8" s="119">
        <v>1.2317326506601067E-3</v>
      </c>
      <c r="J8" s="120">
        <v>0.10328679584800571</v>
      </c>
      <c r="K8" s="120">
        <v>0.17403166896246924</v>
      </c>
      <c r="L8" s="166"/>
      <c r="M8" s="116">
        <v>102.461703</v>
      </c>
      <c r="N8" s="116">
        <v>8.6164489999999994</v>
      </c>
      <c r="O8" s="117">
        <v>111.078152</v>
      </c>
    </row>
    <row r="9" spans="1:15" s="114" customFormat="1" x14ac:dyDescent="0.25">
      <c r="A9" s="115" t="s">
        <v>33</v>
      </c>
      <c r="B9" s="116">
        <v>664.22747100000004</v>
      </c>
      <c r="C9" s="116">
        <v>211.71418</v>
      </c>
      <c r="D9" s="117">
        <v>875.94165100000009</v>
      </c>
      <c r="E9" s="119">
        <v>3.2156313105935405E-2</v>
      </c>
      <c r="F9" s="120">
        <v>-9.2440329958461964E-3</v>
      </c>
      <c r="G9" s="120"/>
      <c r="H9" s="119">
        <v>3.4909170012744871E-2</v>
      </c>
      <c r="I9" s="119">
        <v>2.5778537027513187E-2</v>
      </c>
      <c r="J9" s="120">
        <v>2.2594759307452916E-2</v>
      </c>
      <c r="K9" s="120">
        <v>-9.7411748086270178E-2</v>
      </c>
      <c r="L9" s="3"/>
      <c r="M9" s="116">
        <v>649.55102199999999</v>
      </c>
      <c r="N9" s="116">
        <v>234.563412</v>
      </c>
      <c r="O9" s="117">
        <v>884.11443399999996</v>
      </c>
    </row>
    <row r="10" spans="1:15" s="114" customFormat="1" x14ac:dyDescent="0.25">
      <c r="A10" s="199" t="s">
        <v>40</v>
      </c>
      <c r="B10" s="116">
        <v>1233.0666450000001</v>
      </c>
      <c r="C10" s="116">
        <v>130.01550499999999</v>
      </c>
      <c r="D10" s="117">
        <v>1363.0821500000002</v>
      </c>
      <c r="E10" s="119">
        <v>5.0039516164657884E-2</v>
      </c>
      <c r="F10" s="120">
        <v>0.12675685742552445</v>
      </c>
      <c r="G10" s="120"/>
      <c r="H10" s="119">
        <v>6.4805108229782818E-2</v>
      </c>
      <c r="I10" s="119">
        <v>1.5830822053550336E-2</v>
      </c>
      <c r="J10" s="120">
        <v>0.13193793877316207</v>
      </c>
      <c r="K10" s="120">
        <v>7.9879357972997722E-2</v>
      </c>
      <c r="L10" s="3"/>
      <c r="M10" s="116">
        <v>1089.3412109999999</v>
      </c>
      <c r="N10" s="116">
        <v>120.39817600000001</v>
      </c>
      <c r="O10" s="117">
        <v>1209.7393869999999</v>
      </c>
    </row>
    <row r="11" spans="1:15" s="114" customFormat="1" x14ac:dyDescent="0.25">
      <c r="A11" s="199" t="s">
        <v>49</v>
      </c>
      <c r="B11" s="116">
        <v>971.92209000000003</v>
      </c>
      <c r="C11" s="116">
        <v>410.53375699999998</v>
      </c>
      <c r="D11" s="117">
        <v>1382.4558469999999</v>
      </c>
      <c r="E11" s="119">
        <v>5.0750735531884333E-2</v>
      </c>
      <c r="F11" s="120">
        <v>-2.5358882199422506E-2</v>
      </c>
      <c r="G11" s="120"/>
      <c r="H11" s="119">
        <v>5.1080382790961568E-2</v>
      </c>
      <c r="I11" s="119">
        <v>4.9987013887631902E-2</v>
      </c>
      <c r="J11" s="120">
        <v>-2.0419343696663317E-2</v>
      </c>
      <c r="K11" s="120">
        <v>-3.6856810908909576E-2</v>
      </c>
      <c r="L11" s="3"/>
      <c r="M11" s="116">
        <v>992.18179099999998</v>
      </c>
      <c r="N11" s="116">
        <v>426.243742</v>
      </c>
      <c r="O11" s="117">
        <v>1418.4255330000001</v>
      </c>
    </row>
    <row r="12" spans="1:15" s="114" customFormat="1" x14ac:dyDescent="0.25">
      <c r="A12" s="199" t="s">
        <v>56</v>
      </c>
      <c r="B12" s="116">
        <v>8444.0157240000008</v>
      </c>
      <c r="C12" s="116">
        <v>4716.2942629999998</v>
      </c>
      <c r="D12" s="117">
        <v>13160.309987000001</v>
      </c>
      <c r="E12" s="119">
        <v>0.48312241806291356</v>
      </c>
      <c r="F12" s="120">
        <v>9.6119731324797231E-2</v>
      </c>
      <c r="G12" s="120"/>
      <c r="H12" s="119">
        <v>0.44378408507498629</v>
      </c>
      <c r="I12" s="119">
        <v>0.57426085627043733</v>
      </c>
      <c r="J12" s="120">
        <v>0.1051518884166518</v>
      </c>
      <c r="K12" s="120">
        <v>8.0312096646086184E-2</v>
      </c>
      <c r="L12" s="3"/>
      <c r="M12" s="116">
        <v>7640.5929470000001</v>
      </c>
      <c r="N12" s="116">
        <v>4365.6775459999999</v>
      </c>
      <c r="O12" s="117">
        <v>12006.270493</v>
      </c>
    </row>
    <row r="13" spans="1:15" s="3" customFormat="1" x14ac:dyDescent="0.25">
      <c r="A13" s="205" t="s">
        <v>136</v>
      </c>
      <c r="B13" s="116">
        <v>4453.9691080000002</v>
      </c>
      <c r="C13" s="116">
        <v>536.97077000000002</v>
      </c>
      <c r="D13" s="117">
        <v>4990.9398780000001</v>
      </c>
      <c r="E13" s="119">
        <v>0.18322022388893922</v>
      </c>
      <c r="F13" s="120">
        <v>0.14304058677157938</v>
      </c>
      <c r="G13" s="120"/>
      <c r="H13" s="119">
        <v>0.23408300862444401</v>
      </c>
      <c r="I13" s="119">
        <v>6.5382115062568164E-2</v>
      </c>
      <c r="J13" s="120">
        <v>0.13922391620303887</v>
      </c>
      <c r="K13" s="120">
        <v>0.17571239985527054</v>
      </c>
      <c r="M13" s="116">
        <v>3909.6520399999999</v>
      </c>
      <c r="N13" s="116">
        <v>456.719492</v>
      </c>
      <c r="O13" s="117">
        <v>4366.3715320000001</v>
      </c>
    </row>
    <row r="14" spans="1:15" s="3" customFormat="1" x14ac:dyDescent="0.25">
      <c r="A14" s="206" t="s">
        <v>137</v>
      </c>
      <c r="B14" s="116">
        <v>3712.32393</v>
      </c>
      <c r="C14" s="116">
        <v>3980.4369200000001</v>
      </c>
      <c r="D14" s="117">
        <v>7692.7608500000006</v>
      </c>
      <c r="E14" s="119">
        <v>0.28240559888809513</v>
      </c>
      <c r="F14" s="120">
        <v>6.5121288749486084E-2</v>
      </c>
      <c r="G14" s="120"/>
      <c r="H14" s="119">
        <v>0.19510506998400129</v>
      </c>
      <c r="I14" s="119">
        <v>0.48466210684565647</v>
      </c>
      <c r="J14" s="120">
        <v>6.9353139087206639E-2</v>
      </c>
      <c r="K14" s="120">
        <v>6.1204561057981444E-2</v>
      </c>
      <c r="M14" s="116">
        <v>3471.560324</v>
      </c>
      <c r="N14" s="116">
        <v>3750.8667660000001</v>
      </c>
      <c r="O14" s="117">
        <v>7222.4270900000001</v>
      </c>
    </row>
    <row r="15" spans="1:15" s="3" customFormat="1" x14ac:dyDescent="0.25">
      <c r="A15" s="206" t="s">
        <v>138</v>
      </c>
      <c r="B15" s="116">
        <v>277.72268600000001</v>
      </c>
      <c r="C15" s="116">
        <v>198.886572</v>
      </c>
      <c r="D15" s="117">
        <v>476.60925800000001</v>
      </c>
      <c r="E15" s="119">
        <v>1.7496595249168655E-2</v>
      </c>
      <c r="F15" s="120">
        <v>0.14165598818265779</v>
      </c>
      <c r="G15" s="120"/>
      <c r="H15" s="119">
        <v>1.4596006466540979E-2</v>
      </c>
      <c r="I15" s="119">
        <v>2.421663424045176E-2</v>
      </c>
      <c r="J15" s="120">
        <v>7.0715023686699796E-2</v>
      </c>
      <c r="K15" s="120">
        <v>0.25804892244345456</v>
      </c>
      <c r="M15" s="116">
        <v>259.380582</v>
      </c>
      <c r="N15" s="116">
        <v>158.091286</v>
      </c>
      <c r="O15" s="117">
        <v>417.47186799999997</v>
      </c>
    </row>
    <row r="16" spans="1:15" s="114" customFormat="1" x14ac:dyDescent="0.25">
      <c r="A16" s="199" t="s">
        <v>62</v>
      </c>
      <c r="B16" s="116">
        <v>5732.3895620000003</v>
      </c>
      <c r="C16" s="116">
        <v>1428.7535989999999</v>
      </c>
      <c r="D16" s="117">
        <v>7161.143161</v>
      </c>
      <c r="E16" s="119">
        <v>0.26288961304517761</v>
      </c>
      <c r="F16" s="120">
        <v>0.10568811072113626</v>
      </c>
      <c r="G16" s="120"/>
      <c r="H16" s="119">
        <v>0.30127173375992772</v>
      </c>
      <c r="I16" s="119">
        <v>0.17396651256431772</v>
      </c>
      <c r="J16" s="120">
        <v>0.10066499283897312</v>
      </c>
      <c r="K16" s="120">
        <v>0.12631126078132482</v>
      </c>
      <c r="L16" s="3"/>
      <c r="M16" s="116">
        <v>5208.1147300000002</v>
      </c>
      <c r="N16" s="116">
        <v>1268.5246509999999</v>
      </c>
      <c r="O16" s="117">
        <v>6476.639381</v>
      </c>
    </row>
    <row r="17" spans="1:15" s="114" customFormat="1" x14ac:dyDescent="0.25">
      <c r="A17" s="186" t="s">
        <v>68</v>
      </c>
      <c r="B17" s="124">
        <v>779.69955500000003</v>
      </c>
      <c r="C17" s="124">
        <v>297.36066</v>
      </c>
      <c r="D17" s="125">
        <v>1077.060215</v>
      </c>
      <c r="E17" s="127">
        <v>3.9539489266147594E-2</v>
      </c>
      <c r="F17" s="128">
        <v>6.4127992016004498E-2</v>
      </c>
      <c r="G17" s="120"/>
      <c r="H17" s="127">
        <v>4.0977926256766523E-2</v>
      </c>
      <c r="I17" s="127">
        <v>3.6206940812069176E-2</v>
      </c>
      <c r="J17" s="128">
        <v>3.3571499167324159E-2</v>
      </c>
      <c r="K17" s="128">
        <v>0.15354972348637341</v>
      </c>
      <c r="L17" s="3"/>
      <c r="M17" s="124">
        <v>754.37408600000003</v>
      </c>
      <c r="N17" s="124">
        <v>257.778797</v>
      </c>
      <c r="O17" s="125">
        <v>1012.152883</v>
      </c>
    </row>
    <row r="18" spans="1:15" s="114" customFormat="1" x14ac:dyDescent="0.2">
      <c r="A18" s="200" t="s">
        <v>1560</v>
      </c>
      <c r="B18" s="57">
        <v>19027.306314000001</v>
      </c>
      <c r="C18" s="57">
        <v>8212.8081889999994</v>
      </c>
      <c r="D18" s="58">
        <v>27240.114503000001</v>
      </c>
      <c r="E18" s="147">
        <v>1</v>
      </c>
      <c r="F18" s="61">
        <v>7.9157773266723241E-2</v>
      </c>
      <c r="G18" s="120"/>
      <c r="H18" s="157">
        <v>1</v>
      </c>
      <c r="I18" s="157">
        <v>1</v>
      </c>
      <c r="J18" s="158">
        <v>8.0074200151641017E-2</v>
      </c>
      <c r="K18" s="158">
        <v>7.7040573083002606E-2</v>
      </c>
      <c r="L18" s="3"/>
      <c r="M18" s="154">
        <v>17616.665883999998</v>
      </c>
      <c r="N18" s="154">
        <v>7625.3470799999996</v>
      </c>
      <c r="O18" s="155">
        <v>25242.012963999998</v>
      </c>
    </row>
    <row r="19" spans="1:15" s="114" customFormat="1" x14ac:dyDescent="0.25">
      <c r="A19" s="153" t="s">
        <v>106</v>
      </c>
      <c r="B19" s="154">
        <v>655.34036700000001</v>
      </c>
      <c r="C19" s="57"/>
      <c r="D19" s="155">
        <v>655.34036700000001</v>
      </c>
      <c r="E19" s="147"/>
      <c r="F19" s="128">
        <v>0.23622499895079208</v>
      </c>
      <c r="G19" s="120"/>
      <c r="H19" s="157"/>
      <c r="I19" s="157"/>
      <c r="J19" s="158"/>
      <c r="K19" s="158"/>
      <c r="L19" s="3"/>
      <c r="M19" s="154">
        <v>530.11415199999999</v>
      </c>
      <c r="N19" s="154"/>
      <c r="O19" s="125">
        <v>530.11415199999999</v>
      </c>
    </row>
    <row r="20" spans="1:15" s="162" customFormat="1" ht="27.95" customHeight="1" x14ac:dyDescent="0.2">
      <c r="A20" s="1049" t="s">
        <v>140</v>
      </c>
      <c r="B20" s="1049"/>
      <c r="C20" s="1049"/>
      <c r="D20" s="1049"/>
      <c r="E20" s="1049"/>
      <c r="F20" s="1049"/>
      <c r="G20" s="159"/>
      <c r="H20" s="159"/>
      <c r="I20" s="159"/>
      <c r="J20" s="201"/>
      <c r="K20" s="201"/>
      <c r="L20" s="201"/>
      <c r="M20" s="82"/>
      <c r="N20" s="82"/>
      <c r="O20" s="201"/>
    </row>
    <row r="21" spans="1:15" s="3" customFormat="1" x14ac:dyDescent="0.2">
      <c r="A21" s="1049" t="s">
        <v>141</v>
      </c>
      <c r="B21" s="1049"/>
      <c r="C21" s="1049"/>
      <c r="D21" s="1049"/>
      <c r="E21" s="1049"/>
      <c r="F21" s="1049"/>
      <c r="G21" s="160"/>
      <c r="H21" s="160"/>
      <c r="I21" s="160"/>
      <c r="J21" s="10"/>
      <c r="K21" s="10"/>
      <c r="L21" s="10"/>
      <c r="M21" s="11"/>
      <c r="N21" s="11"/>
      <c r="O21" s="10"/>
    </row>
    <row r="22" spans="1:15" x14ac:dyDescent="0.2">
      <c r="A22" s="202" t="s">
        <v>142</v>
      </c>
      <c r="B22" s="202"/>
      <c r="C22" s="202"/>
      <c r="D22" s="202"/>
      <c r="E22" s="202"/>
      <c r="F22" s="202"/>
      <c r="G22" s="8"/>
      <c r="H22" s="8"/>
      <c r="I22" s="8"/>
      <c r="J22" s="8"/>
      <c r="K22" s="8"/>
      <c r="L22" s="8"/>
      <c r="M22" s="8"/>
      <c r="N22" s="8"/>
      <c r="O22" s="8"/>
    </row>
    <row r="23" spans="1:15" x14ac:dyDescent="0.25">
      <c r="A23" s="182"/>
      <c r="B23" s="8"/>
      <c r="C23" s="8"/>
      <c r="D23" s="8"/>
      <c r="E23" s="8"/>
      <c r="F23" s="8"/>
      <c r="G23" s="8"/>
      <c r="H23" s="8"/>
      <c r="I23" s="8"/>
      <c r="J23" s="8"/>
      <c r="K23" s="8"/>
      <c r="L23" s="8"/>
      <c r="M23" s="8"/>
      <c r="N23" s="8"/>
      <c r="O23" s="8"/>
    </row>
    <row r="24" spans="1:15" x14ac:dyDescent="0.2">
      <c r="A24" s="82"/>
      <c r="B24" s="8"/>
      <c r="C24" s="8"/>
      <c r="D24" s="8"/>
      <c r="E24" s="8"/>
      <c r="F24" s="8"/>
      <c r="G24" s="8"/>
      <c r="H24" s="8"/>
      <c r="I24" s="8"/>
      <c r="J24" s="8"/>
      <c r="K24" s="8"/>
      <c r="L24" s="8"/>
      <c r="M24" s="8"/>
      <c r="N24" s="8"/>
      <c r="O24" s="8"/>
    </row>
    <row r="25" spans="1:15" ht="18.75" x14ac:dyDescent="0.25">
      <c r="A25" s="203" t="s">
        <v>198</v>
      </c>
      <c r="B25" s="8"/>
      <c r="C25" s="8"/>
      <c r="D25" s="8"/>
      <c r="E25" s="8"/>
      <c r="F25" s="8"/>
      <c r="G25" s="8"/>
      <c r="H25" s="8"/>
      <c r="I25" s="8"/>
      <c r="J25" s="8"/>
      <c r="K25" s="8"/>
      <c r="L25" s="8"/>
      <c r="M25" s="8"/>
      <c r="N25" s="8"/>
      <c r="O25" s="8"/>
    </row>
    <row r="26" spans="1:15" s="3" customFormat="1" x14ac:dyDescent="0.25">
      <c r="A26" s="98"/>
      <c r="B26" s="99"/>
      <c r="D26" s="100" t="s">
        <v>2</v>
      </c>
      <c r="E26" s="102"/>
      <c r="F26" s="103"/>
      <c r="G26" s="103"/>
      <c r="H26" s="1038" t="s">
        <v>4</v>
      </c>
      <c r="I26" s="1038"/>
      <c r="J26" s="1038" t="s">
        <v>5</v>
      </c>
      <c r="K26" s="1038"/>
      <c r="M26" s="17" t="s">
        <v>0</v>
      </c>
      <c r="N26" s="17" t="s">
        <v>0</v>
      </c>
      <c r="O26" s="17" t="s">
        <v>0</v>
      </c>
    </row>
    <row r="27" spans="1:15" s="3" customFormat="1" ht="38.25" x14ac:dyDescent="0.25">
      <c r="A27" s="104">
        <v>2023</v>
      </c>
      <c r="B27" s="23" t="s">
        <v>6</v>
      </c>
      <c r="C27" s="23" t="s">
        <v>7</v>
      </c>
      <c r="D27" s="24" t="s">
        <v>8</v>
      </c>
      <c r="E27" s="23" t="s">
        <v>4</v>
      </c>
      <c r="F27" s="23" t="s">
        <v>5</v>
      </c>
      <c r="G27" s="105"/>
      <c r="H27" s="173" t="s">
        <v>9</v>
      </c>
      <c r="I27" s="173" t="s">
        <v>10</v>
      </c>
      <c r="J27" s="173" t="s">
        <v>9</v>
      </c>
      <c r="K27" s="173" t="s">
        <v>10</v>
      </c>
      <c r="M27" s="23" t="s">
        <v>6</v>
      </c>
      <c r="N27" s="23" t="s">
        <v>7</v>
      </c>
      <c r="O27" s="24" t="s">
        <v>8</v>
      </c>
    </row>
    <row r="28" spans="1:15" s="114" customFormat="1" x14ac:dyDescent="0.25">
      <c r="A28" s="190" t="s">
        <v>15</v>
      </c>
      <c r="B28" s="191">
        <v>901.13431200000002</v>
      </c>
      <c r="C28" s="191">
        <v>1100.4698189999999</v>
      </c>
      <c r="D28" s="192">
        <v>2001.6041310000001</v>
      </c>
      <c r="E28" s="193">
        <v>9.5141791826254263E-2</v>
      </c>
      <c r="F28" s="194">
        <v>0.10701430747335494</v>
      </c>
      <c r="G28" s="120"/>
      <c r="H28" s="193">
        <v>7.0856131033499345E-2</v>
      </c>
      <c r="I28" s="193">
        <v>0.13226301742132293</v>
      </c>
      <c r="J28" s="194">
        <v>8.2035384588739158E-2</v>
      </c>
      <c r="K28" s="194">
        <v>0.12834402818172741</v>
      </c>
      <c r="L28" s="3"/>
      <c r="M28" s="191">
        <v>832.81408799999997</v>
      </c>
      <c r="N28" s="191">
        <v>975.29635599999995</v>
      </c>
      <c r="O28" s="192">
        <v>1808.1104439999999</v>
      </c>
    </row>
    <row r="29" spans="1:15" s="114" customFormat="1" x14ac:dyDescent="0.25">
      <c r="A29" s="115" t="s">
        <v>135</v>
      </c>
      <c r="B29" s="116">
        <v>32.359755999999997</v>
      </c>
      <c r="C29" s="116">
        <v>4.0735929999999998</v>
      </c>
      <c r="D29" s="117">
        <v>36.433349</v>
      </c>
      <c r="E29" s="119">
        <v>1.7317780536151724E-3</v>
      </c>
      <c r="F29" s="120">
        <v>9.4881794438565814E-2</v>
      </c>
      <c r="G29" s="120"/>
      <c r="H29" s="119">
        <v>2.5444454625850117E-3</v>
      </c>
      <c r="I29" s="119">
        <v>4.8959607308083676E-4</v>
      </c>
      <c r="J29" s="120">
        <v>7.4746206368038637E-2</v>
      </c>
      <c r="K29" s="120">
        <v>0.2863233181236875</v>
      </c>
      <c r="L29" s="166"/>
      <c r="M29" s="116">
        <v>30.109207000000001</v>
      </c>
      <c r="N29" s="116">
        <v>3.1668500000000002</v>
      </c>
      <c r="O29" s="117">
        <v>33.276057000000002</v>
      </c>
    </row>
    <row r="30" spans="1:15" s="114" customFormat="1" x14ac:dyDescent="0.25">
      <c r="A30" s="115" t="s">
        <v>26</v>
      </c>
      <c r="B30" s="116">
        <v>442.180251</v>
      </c>
      <c r="C30" s="116">
        <v>63.487715999999999</v>
      </c>
      <c r="D30" s="117">
        <v>505.66796699999998</v>
      </c>
      <c r="E30" s="119">
        <v>2.4035799938863737E-2</v>
      </c>
      <c r="F30" s="120">
        <v>4.0669938612348355E-2</v>
      </c>
      <c r="G30" s="120"/>
      <c r="H30" s="119">
        <v>3.4768603734269557E-2</v>
      </c>
      <c r="I30" s="119">
        <v>7.6304472347805512E-3</v>
      </c>
      <c r="J30" s="120">
        <v>5.1300826403339883E-2</v>
      </c>
      <c r="K30" s="120">
        <v>-2.780115547439832E-2</v>
      </c>
      <c r="L30" s="166"/>
      <c r="M30" s="116">
        <v>420.60297100000003</v>
      </c>
      <c r="N30" s="116">
        <v>65.303220999999994</v>
      </c>
      <c r="O30" s="117">
        <v>485.90619200000003</v>
      </c>
    </row>
    <row r="31" spans="1:15" s="114" customFormat="1" x14ac:dyDescent="0.25">
      <c r="A31" s="115" t="s">
        <v>33</v>
      </c>
      <c r="B31" s="116">
        <v>298.807725</v>
      </c>
      <c r="C31" s="116">
        <v>66.099979000000005</v>
      </c>
      <c r="D31" s="117">
        <v>364.90770400000002</v>
      </c>
      <c r="E31" s="119">
        <v>1.7345074519015576E-2</v>
      </c>
      <c r="F31" s="120">
        <v>8.451722577327514E-2</v>
      </c>
      <c r="G31" s="120"/>
      <c r="H31" s="119">
        <v>2.3495231548148882E-2</v>
      </c>
      <c r="I31" s="119">
        <v>7.9444093087173359E-3</v>
      </c>
      <c r="J31" s="120">
        <v>2.1438276306349868E-2</v>
      </c>
      <c r="K31" s="120">
        <v>0.50453157771513535</v>
      </c>
      <c r="L31" s="3"/>
      <c r="M31" s="116">
        <v>292.53625199999999</v>
      </c>
      <c r="N31" s="116">
        <v>43.933926</v>
      </c>
      <c r="O31" s="117">
        <v>336.47017799999998</v>
      </c>
    </row>
    <row r="32" spans="1:15" s="114" customFormat="1" x14ac:dyDescent="0.25">
      <c r="A32" s="199" t="s">
        <v>40</v>
      </c>
      <c r="B32" s="116">
        <v>511.07308899999998</v>
      </c>
      <c r="C32" s="116">
        <v>23.477969000000002</v>
      </c>
      <c r="D32" s="117">
        <v>534.55105800000001</v>
      </c>
      <c r="E32" s="119">
        <v>2.5408693304070709E-2</v>
      </c>
      <c r="F32" s="120">
        <v>7.9527540955917519E-2</v>
      </c>
      <c r="G32" s="120"/>
      <c r="H32" s="119">
        <v>4.0185643005322909E-2</v>
      </c>
      <c r="I32" s="119">
        <v>2.8217648219430909E-3</v>
      </c>
      <c r="J32" s="120">
        <v>7.4976513649889664E-2</v>
      </c>
      <c r="K32" s="120">
        <v>0.18911387550541714</v>
      </c>
      <c r="L32" s="3"/>
      <c r="M32" s="116">
        <v>475.42721399999999</v>
      </c>
      <c r="N32" s="116">
        <v>19.744088000000001</v>
      </c>
      <c r="O32" s="117">
        <v>495.17130199999997</v>
      </c>
    </row>
    <row r="33" spans="1:15" s="114" customFormat="1" x14ac:dyDescent="0.25">
      <c r="A33" s="199" t="s">
        <v>49</v>
      </c>
      <c r="B33" s="116">
        <v>156.54480899999999</v>
      </c>
      <c r="C33" s="116">
        <v>699.209294</v>
      </c>
      <c r="D33" s="117">
        <v>855.75410299999999</v>
      </c>
      <c r="E33" s="119">
        <v>4.0676364252612021E-2</v>
      </c>
      <c r="F33" s="120">
        <v>-3.4901980288185919E-2</v>
      </c>
      <c r="G33" s="120"/>
      <c r="H33" s="119">
        <v>1.2309107922546985E-2</v>
      </c>
      <c r="I33" s="119">
        <v>8.4036408301964446E-2</v>
      </c>
      <c r="J33" s="120">
        <v>-0.14794625923485716</v>
      </c>
      <c r="K33" s="120">
        <v>-5.3572380139101927E-3</v>
      </c>
      <c r="L33" s="3"/>
      <c r="M33" s="116">
        <v>183.72645</v>
      </c>
      <c r="N33" s="116">
        <v>702.97529999999995</v>
      </c>
      <c r="O33" s="117">
        <v>886.70174999999995</v>
      </c>
    </row>
    <row r="34" spans="1:15" s="114" customFormat="1" x14ac:dyDescent="0.25">
      <c r="A34" s="199" t="s">
        <v>56</v>
      </c>
      <c r="B34" s="116">
        <v>8249.2051730000003</v>
      </c>
      <c r="C34" s="116">
        <v>5324.0982430000004</v>
      </c>
      <c r="D34" s="117">
        <v>13573.303416000001</v>
      </c>
      <c r="E34" s="119">
        <v>0.64517673000329046</v>
      </c>
      <c r="F34" s="120">
        <v>6.0145376704719311E-2</v>
      </c>
      <c r="G34" s="120"/>
      <c r="H34" s="119">
        <v>0.64863445423916855</v>
      </c>
      <c r="I34" s="119">
        <v>0.63989151406863243</v>
      </c>
      <c r="J34" s="120">
        <v>0.10613556273433278</v>
      </c>
      <c r="K34" s="120">
        <v>-4.0162142300309567E-3</v>
      </c>
      <c r="L34" s="3"/>
      <c r="M34" s="116">
        <v>7457.6800990000002</v>
      </c>
      <c r="N34" s="116">
        <v>5345.5671860000002</v>
      </c>
      <c r="O34" s="117">
        <v>12803.247285000001</v>
      </c>
    </row>
    <row r="35" spans="1:15" s="3" customFormat="1" x14ac:dyDescent="0.25">
      <c r="A35" s="205" t="s">
        <v>143</v>
      </c>
      <c r="B35" s="116">
        <v>4643.5655470000002</v>
      </c>
      <c r="C35" s="116">
        <v>843.62271299999998</v>
      </c>
      <c r="D35" s="117">
        <v>5487.1882599999999</v>
      </c>
      <c r="E35" s="119">
        <v>0.26082126583320203</v>
      </c>
      <c r="F35" s="120">
        <v>8.3460855496270581E-2</v>
      </c>
      <c r="G35" s="120"/>
      <c r="H35" s="119">
        <v>0.36512325019633152</v>
      </c>
      <c r="I35" s="119">
        <v>0.10139313560451468</v>
      </c>
      <c r="J35" s="120">
        <v>0.10775442159738913</v>
      </c>
      <c r="K35" s="120">
        <v>-3.3238975711818108E-2</v>
      </c>
      <c r="M35" s="116">
        <v>4191.8727259999996</v>
      </c>
      <c r="N35" s="116">
        <v>872.627973</v>
      </c>
      <c r="O35" s="117">
        <v>5064.5006989999993</v>
      </c>
    </row>
    <row r="36" spans="1:15" s="3" customFormat="1" x14ac:dyDescent="0.25">
      <c r="A36" s="206" t="s">
        <v>137</v>
      </c>
      <c r="B36" s="116">
        <v>2345.7688990000001</v>
      </c>
      <c r="C36" s="116">
        <v>2375.5860720000001</v>
      </c>
      <c r="D36" s="117">
        <v>4721.3549710000007</v>
      </c>
      <c r="E36" s="119">
        <v>0.22441908708707234</v>
      </c>
      <c r="F36" s="120">
        <v>5.9577444954572067E-2</v>
      </c>
      <c r="G36" s="120"/>
      <c r="H36" s="119">
        <v>0.184447652551323</v>
      </c>
      <c r="I36" s="119">
        <v>0.28551640090620983</v>
      </c>
      <c r="J36" s="120">
        <v>8.368125065174814E-2</v>
      </c>
      <c r="K36" s="120">
        <v>3.6805721701174576E-2</v>
      </c>
      <c r="M36" s="116">
        <v>2164.6299570000001</v>
      </c>
      <c r="N36" s="116">
        <v>2291.254786</v>
      </c>
      <c r="O36" s="117">
        <v>4455.8847430000005</v>
      </c>
    </row>
    <row r="37" spans="1:15" s="3" customFormat="1" x14ac:dyDescent="0.25">
      <c r="A37" s="206" t="s">
        <v>138</v>
      </c>
      <c r="B37" s="116">
        <v>1259.8707260000001</v>
      </c>
      <c r="C37" s="116">
        <v>2104.8894570000002</v>
      </c>
      <c r="D37" s="117">
        <v>3364.7601830000003</v>
      </c>
      <c r="E37" s="119">
        <v>0.15993637698795057</v>
      </c>
      <c r="F37" s="120">
        <v>2.4947239928639009E-2</v>
      </c>
      <c r="G37" s="120"/>
      <c r="H37" s="119">
        <v>9.9063551412884115E-2</v>
      </c>
      <c r="I37" s="119">
        <v>0.25298197743772022</v>
      </c>
      <c r="J37" s="120">
        <v>0.14411239173480506</v>
      </c>
      <c r="K37" s="120">
        <v>-3.5199852043129365E-2</v>
      </c>
      <c r="M37" s="116">
        <v>1101.1774150000001</v>
      </c>
      <c r="N37" s="116">
        <v>2181.6844259999998</v>
      </c>
      <c r="O37" s="117">
        <v>3282.8618409999999</v>
      </c>
    </row>
    <row r="38" spans="1:15" s="114" customFormat="1" x14ac:dyDescent="0.25">
      <c r="A38" s="199" t="s">
        <v>62</v>
      </c>
      <c r="B38" s="116">
        <v>1941.3317099999999</v>
      </c>
      <c r="C38" s="116">
        <v>971.78103799999997</v>
      </c>
      <c r="D38" s="117">
        <v>2913.112748</v>
      </c>
      <c r="E38" s="119">
        <v>0.13846832265386821</v>
      </c>
      <c r="F38" s="120">
        <v>0.21392388952376851</v>
      </c>
      <c r="G38" s="120"/>
      <c r="H38" s="119">
        <v>0.15264678327246667</v>
      </c>
      <c r="I38" s="119">
        <v>0.11679619935011165</v>
      </c>
      <c r="J38" s="120">
        <v>8.2440282832024536E-2</v>
      </c>
      <c r="K38" s="120">
        <v>0.60287929251941352</v>
      </c>
      <c r="L38" s="3"/>
      <c r="M38" s="116">
        <v>1793.476962</v>
      </c>
      <c r="N38" s="116">
        <v>606.27212699999995</v>
      </c>
      <c r="O38" s="117">
        <v>2399.7490889999999</v>
      </c>
    </row>
    <row r="39" spans="1:15" s="114" customFormat="1" x14ac:dyDescent="0.25">
      <c r="A39" s="186" t="s">
        <v>68</v>
      </c>
      <c r="B39" s="124">
        <v>185.16611700000001</v>
      </c>
      <c r="C39" s="124">
        <v>67.616220999999996</v>
      </c>
      <c r="D39" s="125">
        <v>252.78233800000001</v>
      </c>
      <c r="E39" s="127">
        <v>1.2015445115680491E-2</v>
      </c>
      <c r="F39" s="128">
        <v>3.9824408773991626E-2</v>
      </c>
      <c r="G39" s="120"/>
      <c r="H39" s="127">
        <v>1.4559599467472361E-2</v>
      </c>
      <c r="I39" s="127">
        <v>8.126643058883401E-3</v>
      </c>
      <c r="J39" s="128">
        <v>2.636012807066157E-3</v>
      </c>
      <c r="K39" s="128">
        <v>0.15738224599307604</v>
      </c>
      <c r="L39" s="3"/>
      <c r="M39" s="124">
        <v>184.67930000000001</v>
      </c>
      <c r="N39" s="124">
        <v>58.421684999999997</v>
      </c>
      <c r="O39" s="125">
        <v>243.10098500000001</v>
      </c>
    </row>
    <row r="40" spans="1:15" s="114" customFormat="1" x14ac:dyDescent="0.2">
      <c r="A40" s="200" t="s">
        <v>1560</v>
      </c>
      <c r="B40" s="57">
        <v>12717.802946</v>
      </c>
      <c r="C40" s="57">
        <v>8320.3138749999998</v>
      </c>
      <c r="D40" s="58">
        <v>21038.116821</v>
      </c>
      <c r="E40" s="147">
        <v>1</v>
      </c>
      <c r="F40" s="61">
        <v>7.9335352534948278E-2</v>
      </c>
      <c r="G40" s="120"/>
      <c r="H40" s="157">
        <v>1</v>
      </c>
      <c r="I40" s="157">
        <v>1</v>
      </c>
      <c r="J40" s="158">
        <v>8.9687746317169026E-2</v>
      </c>
      <c r="K40" s="158">
        <v>6.3886143472510648E-2</v>
      </c>
      <c r="L40" s="3"/>
      <c r="M40" s="154">
        <v>11671.052546000001</v>
      </c>
      <c r="N40" s="154">
        <v>7820.6807429999999</v>
      </c>
      <c r="O40" s="155">
        <v>19491.733289</v>
      </c>
    </row>
    <row r="41" spans="1:15" s="114" customFormat="1" x14ac:dyDescent="0.25">
      <c r="A41" s="153" t="s">
        <v>106</v>
      </c>
      <c r="B41" s="154">
        <v>502.89270099999999</v>
      </c>
      <c r="C41" s="57"/>
      <c r="D41" s="125">
        <v>502.89270099999999</v>
      </c>
      <c r="E41" s="147"/>
      <c r="F41" s="128">
        <v>0.18558817654429416</v>
      </c>
      <c r="G41" s="120"/>
      <c r="H41" s="157"/>
      <c r="I41" s="157"/>
      <c r="J41" s="158"/>
      <c r="K41" s="158"/>
      <c r="L41" s="3"/>
      <c r="M41" s="154">
        <v>424.17148800000001</v>
      </c>
      <c r="N41" s="154"/>
      <c r="O41" s="125">
        <v>424.17148800000001</v>
      </c>
    </row>
    <row r="42" spans="1:15" s="162" customFormat="1" ht="27.95" customHeight="1" x14ac:dyDescent="0.2">
      <c r="A42" s="1049" t="s">
        <v>144</v>
      </c>
      <c r="B42" s="1049"/>
      <c r="C42" s="1049"/>
      <c r="D42" s="1049"/>
      <c r="E42" s="1049"/>
      <c r="F42" s="1049"/>
      <c r="G42" s="159"/>
      <c r="H42" s="159"/>
      <c r="I42" s="161"/>
      <c r="M42" s="82"/>
      <c r="N42" s="82"/>
    </row>
    <row r="43" spans="1:15" s="3" customFormat="1" ht="36.6" customHeight="1" x14ac:dyDescent="0.2">
      <c r="A43" s="1049" t="s">
        <v>145</v>
      </c>
      <c r="B43" s="1049"/>
      <c r="C43" s="1049"/>
      <c r="D43" s="1049"/>
      <c r="E43" s="1049"/>
      <c r="F43" s="1049"/>
      <c r="G43" s="163"/>
      <c r="H43" s="163"/>
      <c r="I43" s="163"/>
      <c r="M43" s="164"/>
      <c r="N43" s="164"/>
    </row>
    <row r="44" spans="1:15" ht="37.5" customHeight="1" x14ac:dyDescent="0.2">
      <c r="A44" s="1049" t="s">
        <v>146</v>
      </c>
      <c r="B44" s="1049"/>
      <c r="C44" s="1049"/>
      <c r="D44" s="1049"/>
      <c r="E44" s="1049"/>
      <c r="F44" s="1049"/>
    </row>
    <row r="45" spans="1:15" x14ac:dyDescent="0.2">
      <c r="A45" s="1049" t="s">
        <v>142</v>
      </c>
      <c r="B45" s="1049"/>
      <c r="C45" s="1049"/>
      <c r="D45" s="1049"/>
      <c r="E45" s="1049"/>
      <c r="F45" s="1049"/>
    </row>
  </sheetData>
  <mergeCells count="12">
    <mergeCell ref="A44:F44"/>
    <mergeCell ref="A45:F45"/>
    <mergeCell ref="A1:F1"/>
    <mergeCell ref="M1:O1"/>
    <mergeCell ref="H4:I4"/>
    <mergeCell ref="J4:K4"/>
    <mergeCell ref="A42:F42"/>
    <mergeCell ref="A20:F20"/>
    <mergeCell ref="A21:F21"/>
    <mergeCell ref="H26:I26"/>
    <mergeCell ref="J26:K26"/>
    <mergeCell ref="A43:F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Y164"/>
  <sheetViews>
    <sheetView tabSelected="1" topLeftCell="A151" workbookViewId="0">
      <selection activeCell="E26" sqref="E26"/>
    </sheetView>
  </sheetViews>
  <sheetFormatPr baseColWidth="10" defaultColWidth="11.42578125" defaultRowHeight="12.75" x14ac:dyDescent="0.25"/>
  <cols>
    <col min="1" max="1" width="46.7109375" style="185" customWidth="1"/>
    <col min="2" max="10" width="9.7109375" style="170" customWidth="1"/>
    <col min="11" max="13" width="12.42578125" style="170" customWidth="1"/>
    <col min="14" max="14" width="27" style="170" customWidth="1"/>
    <col min="15" max="22" width="7.140625" style="170" customWidth="1"/>
    <col min="23" max="16384" width="11.42578125" style="170"/>
  </cols>
  <sheetData>
    <row r="1" spans="1:13" ht="18" x14ac:dyDescent="0.25">
      <c r="A1" s="207" t="s">
        <v>196</v>
      </c>
      <c r="B1" s="207"/>
      <c r="C1" s="207"/>
      <c r="D1" s="207"/>
      <c r="E1" s="207"/>
      <c r="F1" s="207"/>
      <c r="G1" s="207"/>
      <c r="H1" s="207"/>
      <c r="I1" s="207"/>
      <c r="J1" s="207"/>
    </row>
    <row r="2" spans="1:13" s="8" customFormat="1" ht="18" x14ac:dyDescent="0.25">
      <c r="A2" s="196"/>
      <c r="B2" s="196"/>
    </row>
    <row r="3" spans="1:13" s="3" customFormat="1" ht="18.75" x14ac:dyDescent="0.25">
      <c r="A3" s="203" t="s">
        <v>197</v>
      </c>
      <c r="B3" s="7"/>
      <c r="C3" s="10"/>
      <c r="D3" s="10"/>
      <c r="E3" s="10"/>
      <c r="F3" s="10"/>
      <c r="G3" s="10"/>
      <c r="H3" s="10"/>
      <c r="I3" s="10"/>
      <c r="J3" s="10"/>
    </row>
    <row r="4" spans="1:13" s="3" customFormat="1" x14ac:dyDescent="0.25">
      <c r="A4" s="250"/>
      <c r="B4" s="251">
        <v>2013</v>
      </c>
      <c r="C4" s="251">
        <v>2014</v>
      </c>
      <c r="D4" s="251">
        <v>2015</v>
      </c>
      <c r="E4" s="251">
        <v>2016</v>
      </c>
      <c r="F4" s="251">
        <v>2017</v>
      </c>
      <c r="G4" s="251">
        <v>2018</v>
      </c>
      <c r="H4" s="251">
        <v>2019</v>
      </c>
      <c r="I4" s="251">
        <v>2020</v>
      </c>
      <c r="J4" s="251">
        <v>2021</v>
      </c>
      <c r="K4" s="251">
        <v>2022</v>
      </c>
      <c r="L4" s="251">
        <v>2023</v>
      </c>
      <c r="M4" s="1030"/>
    </row>
    <row r="5" spans="1:13" s="3" customFormat="1" x14ac:dyDescent="0.2">
      <c r="A5" s="252" t="s">
        <v>194</v>
      </c>
      <c r="B5" s="253">
        <v>46550</v>
      </c>
      <c r="C5" s="253">
        <v>45120</v>
      </c>
      <c r="D5" s="253">
        <v>44725</v>
      </c>
      <c r="E5" s="253">
        <v>43773</v>
      </c>
      <c r="F5" s="253">
        <v>41590</v>
      </c>
      <c r="G5" s="253">
        <v>39430</v>
      </c>
      <c r="H5" s="253">
        <v>37758</v>
      </c>
      <c r="I5" s="253">
        <v>34993</v>
      </c>
      <c r="J5" s="253">
        <v>34439</v>
      </c>
      <c r="K5" s="253">
        <v>33922</v>
      </c>
      <c r="L5" s="253">
        <v>32983</v>
      </c>
      <c r="M5" s="1035"/>
    </row>
    <row r="6" spans="1:13" s="3" customFormat="1" ht="25.5" x14ac:dyDescent="0.25">
      <c r="A6" s="212" t="s">
        <v>1542</v>
      </c>
      <c r="B6" s="23"/>
      <c r="C6" s="23"/>
      <c r="D6" s="23"/>
      <c r="E6" s="23"/>
      <c r="F6" s="23"/>
      <c r="G6" s="23"/>
      <c r="H6" s="23"/>
      <c r="I6" s="23"/>
      <c r="J6" s="23"/>
      <c r="K6" s="23"/>
      <c r="L6" s="23"/>
      <c r="M6" s="1031"/>
    </row>
    <row r="7" spans="1:13" s="114" customFormat="1" x14ac:dyDescent="0.25">
      <c r="A7" s="190" t="s">
        <v>15</v>
      </c>
      <c r="B7" s="191">
        <v>684.36957800000005</v>
      </c>
      <c r="C7" s="191">
        <v>688.03415600000005</v>
      </c>
      <c r="D7" s="191">
        <v>741.15789700000005</v>
      </c>
      <c r="E7" s="191">
        <v>967.44775300000003</v>
      </c>
      <c r="F7" s="191">
        <v>1111.0333350000001</v>
      </c>
      <c r="G7" s="191">
        <v>1061.3914179999999</v>
      </c>
      <c r="H7" s="191">
        <v>1141.8807179999999</v>
      </c>
      <c r="I7" s="191">
        <v>1141.6750649999999</v>
      </c>
      <c r="J7" s="191">
        <v>1133.7659140000001</v>
      </c>
      <c r="K7" s="191">
        <v>1179.397181</v>
      </c>
      <c r="L7" s="191">
        <v>1088.547986</v>
      </c>
      <c r="M7" s="116"/>
    </row>
    <row r="8" spans="1:13" s="114" customFormat="1" x14ac:dyDescent="0.25">
      <c r="A8" s="115" t="s">
        <v>135</v>
      </c>
      <c r="B8" s="116">
        <v>0.52986</v>
      </c>
      <c r="C8" s="116">
        <v>0.56347000000000003</v>
      </c>
      <c r="D8" s="116">
        <v>0.57257499999999995</v>
      </c>
      <c r="E8" s="116">
        <v>0.54865399999999998</v>
      </c>
      <c r="F8" s="116">
        <v>0.456928</v>
      </c>
      <c r="G8" s="116">
        <v>0.38994699999999999</v>
      </c>
      <c r="H8" s="116">
        <v>0.40842800000000001</v>
      </c>
      <c r="I8" s="116">
        <v>0.35533100000000001</v>
      </c>
      <c r="J8" s="116">
        <v>0.355935</v>
      </c>
      <c r="K8" s="116">
        <v>0.65120900000000004</v>
      </c>
      <c r="L8" s="116">
        <v>0.39263399999999998</v>
      </c>
      <c r="M8" s="116"/>
    </row>
    <row r="9" spans="1:13" s="114" customFormat="1" x14ac:dyDescent="0.25">
      <c r="A9" s="115" t="s">
        <v>26</v>
      </c>
      <c r="B9" s="116">
        <v>100.776596</v>
      </c>
      <c r="C9" s="116">
        <v>92.450631000000001</v>
      </c>
      <c r="D9" s="116">
        <v>97.725267000000002</v>
      </c>
      <c r="E9" s="116">
        <v>100.390714</v>
      </c>
      <c r="F9" s="116">
        <v>92.818717000000007</v>
      </c>
      <c r="G9" s="116">
        <v>99.341770999999994</v>
      </c>
      <c r="H9" s="116">
        <v>104.92624499999999</v>
      </c>
      <c r="I9" s="116">
        <v>87.583894000000001</v>
      </c>
      <c r="J9" s="116">
        <v>96.791653999999994</v>
      </c>
      <c r="K9" s="116">
        <v>102.461703</v>
      </c>
      <c r="L9" s="116">
        <v>113.04464400000001</v>
      </c>
      <c r="M9" s="116"/>
    </row>
    <row r="10" spans="1:13" s="114" customFormat="1" x14ac:dyDescent="0.25">
      <c r="A10" s="115" t="s">
        <v>33</v>
      </c>
      <c r="B10" s="116">
        <v>505.91264000000001</v>
      </c>
      <c r="C10" s="116">
        <v>505.795883</v>
      </c>
      <c r="D10" s="116">
        <v>568.34610299999997</v>
      </c>
      <c r="E10" s="116">
        <v>564.93520899999999</v>
      </c>
      <c r="F10" s="116">
        <v>581.59167600000001</v>
      </c>
      <c r="G10" s="116">
        <v>618.61156600000004</v>
      </c>
      <c r="H10" s="116">
        <v>633.77564400000006</v>
      </c>
      <c r="I10" s="116">
        <v>539.65565100000003</v>
      </c>
      <c r="J10" s="116">
        <v>552.84398899999997</v>
      </c>
      <c r="K10" s="116">
        <v>649.55102199999999</v>
      </c>
      <c r="L10" s="116">
        <v>664.22747100000004</v>
      </c>
      <c r="M10" s="116"/>
    </row>
    <row r="11" spans="1:13" s="114" customFormat="1" x14ac:dyDescent="0.25">
      <c r="A11" s="199" t="s">
        <v>40</v>
      </c>
      <c r="B11" s="116">
        <v>763.17711399999996</v>
      </c>
      <c r="C11" s="116">
        <v>795.71975299999997</v>
      </c>
      <c r="D11" s="116">
        <v>846.36514299999999</v>
      </c>
      <c r="E11" s="116">
        <v>853.12870899999996</v>
      </c>
      <c r="F11" s="116">
        <v>904.23586599999999</v>
      </c>
      <c r="G11" s="116">
        <v>910.599962</v>
      </c>
      <c r="H11" s="116">
        <v>943.68371000000002</v>
      </c>
      <c r="I11" s="116">
        <v>968.59288100000003</v>
      </c>
      <c r="J11" s="116">
        <v>999.85752400000001</v>
      </c>
      <c r="K11" s="116">
        <v>1089.3412109999999</v>
      </c>
      <c r="L11" s="116">
        <v>1233.0666450000001</v>
      </c>
      <c r="M11" s="116"/>
    </row>
    <row r="12" spans="1:13" s="114" customFormat="1" x14ac:dyDescent="0.25">
      <c r="A12" s="199" t="s">
        <v>49</v>
      </c>
      <c r="B12" s="116">
        <v>1309.1656410000001</v>
      </c>
      <c r="C12" s="116">
        <v>1096.5652050000001</v>
      </c>
      <c r="D12" s="116">
        <v>971.17860299999995</v>
      </c>
      <c r="E12" s="116">
        <v>989.08348799999999</v>
      </c>
      <c r="F12" s="116">
        <v>967.71315100000004</v>
      </c>
      <c r="G12" s="116">
        <v>1019.632771</v>
      </c>
      <c r="H12" s="116">
        <v>1032.0244720000001</v>
      </c>
      <c r="I12" s="116">
        <v>875.81560999999999</v>
      </c>
      <c r="J12" s="116">
        <v>917.020488</v>
      </c>
      <c r="K12" s="116">
        <v>992.18179099999998</v>
      </c>
      <c r="L12" s="116">
        <v>971.92209000000003</v>
      </c>
      <c r="M12" s="116"/>
    </row>
    <row r="13" spans="1:13" s="114" customFormat="1" x14ac:dyDescent="0.25">
      <c r="A13" s="199" t="s">
        <v>56</v>
      </c>
      <c r="B13" s="116">
        <v>4739.3967709999997</v>
      </c>
      <c r="C13" s="116">
        <v>4992.2030530000002</v>
      </c>
      <c r="D13" s="116">
        <v>5356.5446570000004</v>
      </c>
      <c r="E13" s="116">
        <v>5497.1866609999997</v>
      </c>
      <c r="F13" s="116">
        <v>5728.6307669999997</v>
      </c>
      <c r="G13" s="116">
        <v>6032.8247739999997</v>
      </c>
      <c r="H13" s="116">
        <v>6240.3840309999996</v>
      </c>
      <c r="I13" s="116">
        <v>6484.4322069999998</v>
      </c>
      <c r="J13" s="116">
        <v>6957.8352949999999</v>
      </c>
      <c r="K13" s="116">
        <v>7640.5929470000001</v>
      </c>
      <c r="L13" s="116">
        <v>8444.0157240000008</v>
      </c>
      <c r="M13" s="116"/>
    </row>
    <row r="14" spans="1:13" s="3" customFormat="1" x14ac:dyDescent="0.25">
      <c r="A14" s="205" t="s">
        <v>136</v>
      </c>
      <c r="B14" s="255">
        <v>1874.9793870000001</v>
      </c>
      <c r="C14" s="255">
        <v>2031.5963119999999</v>
      </c>
      <c r="D14" s="255">
        <v>2347.8199989999998</v>
      </c>
      <c r="E14" s="255">
        <v>2429.2127529999998</v>
      </c>
      <c r="F14" s="255">
        <v>2588.0829229999999</v>
      </c>
      <c r="G14" s="255">
        <v>2757.5081960000002</v>
      </c>
      <c r="H14" s="255">
        <v>2909.0273550000002</v>
      </c>
      <c r="I14" s="255">
        <v>3102.2484060000002</v>
      </c>
      <c r="J14" s="255">
        <v>3426.6098980000002</v>
      </c>
      <c r="K14" s="255">
        <v>3909.6520399999999</v>
      </c>
      <c r="L14" s="255">
        <v>4453.9691080000002</v>
      </c>
      <c r="M14" s="255"/>
    </row>
    <row r="15" spans="1:13" s="3" customFormat="1" x14ac:dyDescent="0.25">
      <c r="A15" s="206" t="s">
        <v>137</v>
      </c>
      <c r="B15" s="255">
        <v>2701.5381269999998</v>
      </c>
      <c r="C15" s="255">
        <v>2797.9553310000001</v>
      </c>
      <c r="D15" s="255">
        <v>2865.8651799999998</v>
      </c>
      <c r="E15" s="255">
        <v>2906.5679289999998</v>
      </c>
      <c r="F15" s="255">
        <v>2940.9012269999998</v>
      </c>
      <c r="G15" s="255">
        <v>3082.5804159999998</v>
      </c>
      <c r="H15" s="255">
        <v>3119.8262840000002</v>
      </c>
      <c r="I15" s="255">
        <v>3158.7381839999998</v>
      </c>
      <c r="J15" s="255">
        <v>3304.8442650000002</v>
      </c>
      <c r="K15" s="255">
        <v>3471.560324</v>
      </c>
      <c r="L15" s="255">
        <v>3712.32393</v>
      </c>
      <c r="M15" s="255"/>
    </row>
    <row r="16" spans="1:13" s="3" customFormat="1" x14ac:dyDescent="0.25">
      <c r="A16" s="206" t="s">
        <v>138</v>
      </c>
      <c r="B16" s="255">
        <v>162.879256</v>
      </c>
      <c r="C16" s="255">
        <v>162.65141</v>
      </c>
      <c r="D16" s="255">
        <v>142.859477</v>
      </c>
      <c r="E16" s="255">
        <v>161.40597700000001</v>
      </c>
      <c r="F16" s="255">
        <v>199.646615</v>
      </c>
      <c r="G16" s="255">
        <v>192.73616100000001</v>
      </c>
      <c r="H16" s="255">
        <v>211.53039200000001</v>
      </c>
      <c r="I16" s="255">
        <v>223.445617</v>
      </c>
      <c r="J16" s="255">
        <v>226.38113100000001</v>
      </c>
      <c r="K16" s="255">
        <v>259.380582</v>
      </c>
      <c r="L16" s="255">
        <v>277.72268600000001</v>
      </c>
      <c r="M16" s="255"/>
    </row>
    <row r="17" spans="1:13" s="114" customFormat="1" x14ac:dyDescent="0.25">
      <c r="A17" s="199" t="s">
        <v>62</v>
      </c>
      <c r="B17" s="116">
        <v>3973.8561570000002</v>
      </c>
      <c r="C17" s="116">
        <v>4178.8100860000004</v>
      </c>
      <c r="D17" s="116">
        <v>4479.2268439999998</v>
      </c>
      <c r="E17" s="116">
        <v>4525.7343010000004</v>
      </c>
      <c r="F17" s="116">
        <v>4517.4438769999997</v>
      </c>
      <c r="G17" s="116">
        <v>4491.8468990000001</v>
      </c>
      <c r="H17" s="116">
        <v>4848.8868240000002</v>
      </c>
      <c r="I17" s="116">
        <v>4772.250642</v>
      </c>
      <c r="J17" s="116">
        <v>4862.1006960000004</v>
      </c>
      <c r="K17" s="116">
        <v>5208.1147300000002</v>
      </c>
      <c r="L17" s="116">
        <v>5732.3895620000003</v>
      </c>
      <c r="M17" s="116"/>
    </row>
    <row r="18" spans="1:13" s="114" customFormat="1" x14ac:dyDescent="0.25">
      <c r="A18" s="186" t="s">
        <v>68</v>
      </c>
      <c r="B18" s="124">
        <v>668.359285</v>
      </c>
      <c r="C18" s="124">
        <v>627.73113499999999</v>
      </c>
      <c r="D18" s="124">
        <v>616.94466</v>
      </c>
      <c r="E18" s="124">
        <v>613.87884299999996</v>
      </c>
      <c r="F18" s="124">
        <v>651.57208400000002</v>
      </c>
      <c r="G18" s="124">
        <v>672.430297</v>
      </c>
      <c r="H18" s="124">
        <v>673.58650599999999</v>
      </c>
      <c r="I18" s="124">
        <v>631.93111899999997</v>
      </c>
      <c r="J18" s="124">
        <v>678.60143200000005</v>
      </c>
      <c r="K18" s="124">
        <v>754.37408600000003</v>
      </c>
      <c r="L18" s="124">
        <v>779.69955500000003</v>
      </c>
      <c r="M18" s="116"/>
    </row>
    <row r="19" spans="1:13" s="114" customFormat="1" x14ac:dyDescent="0.2">
      <c r="A19" s="200" t="s">
        <v>1560</v>
      </c>
      <c r="B19" s="57">
        <v>12745.698200000001</v>
      </c>
      <c r="C19" s="57">
        <v>12978.469614</v>
      </c>
      <c r="D19" s="57">
        <v>13678.061753</v>
      </c>
      <c r="E19" s="57">
        <v>14113.229111000001</v>
      </c>
      <c r="F19" s="57">
        <v>14555.517163</v>
      </c>
      <c r="G19" s="57">
        <v>14907.102158</v>
      </c>
      <c r="H19" s="57">
        <v>15619.55658</v>
      </c>
      <c r="I19" s="57">
        <v>15502.292405</v>
      </c>
      <c r="J19" s="57">
        <v>16199.172930999999</v>
      </c>
      <c r="K19" s="57">
        <v>17616.665883999998</v>
      </c>
      <c r="L19" s="57">
        <v>19027.306314000001</v>
      </c>
      <c r="M19" s="107"/>
    </row>
    <row r="20" spans="1:13" s="114" customFormat="1" x14ac:dyDescent="0.25">
      <c r="A20" s="153" t="s">
        <v>106</v>
      </c>
      <c r="B20" s="154">
        <v>725.37748699999997</v>
      </c>
      <c r="C20" s="154">
        <v>758.23776899999996</v>
      </c>
      <c r="D20" s="154">
        <v>769.54463399999997</v>
      </c>
      <c r="E20" s="154">
        <v>734.01665700000001</v>
      </c>
      <c r="F20" s="154">
        <v>685.93138099999999</v>
      </c>
      <c r="G20" s="154">
        <v>672.04169000000002</v>
      </c>
      <c r="H20" s="154">
        <v>627.71563800000001</v>
      </c>
      <c r="I20" s="154">
        <v>609.28528100000005</v>
      </c>
      <c r="J20" s="154">
        <v>551.94502</v>
      </c>
      <c r="K20" s="154">
        <v>530.11415199999999</v>
      </c>
      <c r="L20" s="154">
        <v>655.34036700000001</v>
      </c>
      <c r="M20" s="116"/>
    </row>
    <row r="21" spans="1:13" s="114" customFormat="1" x14ac:dyDescent="0.25">
      <c r="A21" s="190"/>
      <c r="B21" s="191"/>
      <c r="C21" s="191"/>
      <c r="D21" s="191"/>
      <c r="E21" s="191"/>
      <c r="F21" s="191"/>
      <c r="G21" s="191"/>
      <c r="H21" s="191"/>
      <c r="I21" s="191"/>
      <c r="J21" s="191"/>
      <c r="K21" s="191"/>
      <c r="L21" s="191"/>
      <c r="M21" s="116"/>
    </row>
    <row r="22" spans="1:13" s="114" customFormat="1" ht="25.5" x14ac:dyDescent="0.25">
      <c r="A22" s="1000" t="s">
        <v>1543</v>
      </c>
      <c r="B22" s="256"/>
      <c r="C22" s="256"/>
      <c r="D22" s="256"/>
      <c r="E22" s="256"/>
      <c r="F22" s="256"/>
      <c r="G22" s="256"/>
      <c r="H22" s="256"/>
      <c r="I22" s="256"/>
      <c r="J22" s="256"/>
      <c r="K22" s="256"/>
      <c r="L22" s="256"/>
      <c r="M22" s="1032"/>
    </row>
    <row r="23" spans="1:13" s="114" customFormat="1" x14ac:dyDescent="0.25">
      <c r="A23" s="190" t="s">
        <v>15</v>
      </c>
      <c r="B23" s="191">
        <v>274.87457899999998</v>
      </c>
      <c r="C23" s="191">
        <v>289.45009199999998</v>
      </c>
      <c r="D23" s="191">
        <v>327.933695</v>
      </c>
      <c r="E23" s="191">
        <v>333.99292600000001</v>
      </c>
      <c r="F23" s="191">
        <v>805.53701999999998</v>
      </c>
      <c r="G23" s="191">
        <v>825.69302800000003</v>
      </c>
      <c r="H23" s="191">
        <v>1018.152056</v>
      </c>
      <c r="I23" s="191">
        <v>970.27313400000003</v>
      </c>
      <c r="J23" s="191">
        <v>1007.8927169999999</v>
      </c>
      <c r="K23" s="191">
        <v>943.53964199999996</v>
      </c>
      <c r="L23" s="191">
        <v>1008.00863</v>
      </c>
      <c r="M23" s="116"/>
    </row>
    <row r="24" spans="1:13" s="114" customFormat="1" x14ac:dyDescent="0.25">
      <c r="A24" s="115" t="s">
        <v>135</v>
      </c>
      <c r="B24" s="116">
        <v>2.9113519999999999</v>
      </c>
      <c r="C24" s="116">
        <v>0.50775400000000004</v>
      </c>
      <c r="D24" s="116">
        <v>0.86174200000000001</v>
      </c>
      <c r="E24" s="116">
        <v>0.27256200000000003</v>
      </c>
      <c r="F24" s="116">
        <v>8.0630000000000007E-3</v>
      </c>
      <c r="G24" s="116">
        <v>7.456E-3</v>
      </c>
      <c r="H24" s="116">
        <v>2.1759000000000001E-2</v>
      </c>
      <c r="I24" s="116">
        <v>3.1350000000000002E-3</v>
      </c>
      <c r="J24" s="116">
        <v>0</v>
      </c>
      <c r="K24" s="116">
        <v>4.6610000000000002E-3</v>
      </c>
      <c r="L24" s="116">
        <v>1.1608E-2</v>
      </c>
      <c r="M24" s="116"/>
    </row>
    <row r="25" spans="1:13" s="114" customFormat="1" x14ac:dyDescent="0.25">
      <c r="A25" s="115" t="s">
        <v>26</v>
      </c>
      <c r="B25" s="116">
        <v>16.442319000000001</v>
      </c>
      <c r="C25" s="116">
        <v>39.636153</v>
      </c>
      <c r="D25" s="116">
        <v>43.014457999999998</v>
      </c>
      <c r="E25" s="116">
        <v>81.980753000000007</v>
      </c>
      <c r="F25" s="116">
        <v>16.994592000000001</v>
      </c>
      <c r="G25" s="116">
        <v>18.198269</v>
      </c>
      <c r="H25" s="116">
        <v>22.320599000000001</v>
      </c>
      <c r="I25" s="116">
        <v>15.107544000000001</v>
      </c>
      <c r="J25" s="116">
        <v>8.0802709999999998</v>
      </c>
      <c r="K25" s="116">
        <v>8.6164489999999994</v>
      </c>
      <c r="L25" s="116">
        <v>10.115983999999999</v>
      </c>
      <c r="M25" s="116"/>
    </row>
    <row r="26" spans="1:13" s="114" customFormat="1" x14ac:dyDescent="0.25">
      <c r="A26" s="115" t="s">
        <v>33</v>
      </c>
      <c r="B26" s="116">
        <v>267.22726499999999</v>
      </c>
      <c r="C26" s="116">
        <v>274.58496600000001</v>
      </c>
      <c r="D26" s="116">
        <v>181.69884500000001</v>
      </c>
      <c r="E26" s="116">
        <v>170.11559600000001</v>
      </c>
      <c r="F26" s="116">
        <v>197.83058700000001</v>
      </c>
      <c r="G26" s="116">
        <v>174.01653200000001</v>
      </c>
      <c r="H26" s="116">
        <v>202.641346</v>
      </c>
      <c r="I26" s="116">
        <v>168.31630999999999</v>
      </c>
      <c r="J26" s="116">
        <v>214.61864800000001</v>
      </c>
      <c r="K26" s="116">
        <v>234.563412</v>
      </c>
      <c r="L26" s="116">
        <v>211.71418</v>
      </c>
      <c r="M26" s="116"/>
    </row>
    <row r="27" spans="1:13" s="114" customFormat="1" x14ac:dyDescent="0.25">
      <c r="A27" s="199" t="s">
        <v>40</v>
      </c>
      <c r="B27" s="116">
        <v>141.965598</v>
      </c>
      <c r="C27" s="116">
        <v>149.551411</v>
      </c>
      <c r="D27" s="116">
        <v>128.184541</v>
      </c>
      <c r="E27" s="116">
        <v>121.229116</v>
      </c>
      <c r="F27" s="116">
        <v>125.458826</v>
      </c>
      <c r="G27" s="116">
        <v>103.054526</v>
      </c>
      <c r="H27" s="116">
        <v>186.74408399999999</v>
      </c>
      <c r="I27" s="116">
        <v>105.47827100000001</v>
      </c>
      <c r="J27" s="116">
        <v>118.04458700000001</v>
      </c>
      <c r="K27" s="116">
        <v>120.39817600000001</v>
      </c>
      <c r="L27" s="116">
        <v>130.01550499999999</v>
      </c>
      <c r="M27" s="116"/>
    </row>
    <row r="28" spans="1:13" s="114" customFormat="1" x14ac:dyDescent="0.25">
      <c r="A28" s="199" t="s">
        <v>49</v>
      </c>
      <c r="B28" s="116">
        <v>444.29537599999998</v>
      </c>
      <c r="C28" s="116">
        <v>386.61061899999999</v>
      </c>
      <c r="D28" s="116">
        <v>380.22088000000002</v>
      </c>
      <c r="E28" s="116">
        <v>314.92692099999999</v>
      </c>
      <c r="F28" s="116">
        <v>349.533931</v>
      </c>
      <c r="G28" s="116">
        <v>363.72288500000002</v>
      </c>
      <c r="H28" s="116">
        <v>363.30400100000003</v>
      </c>
      <c r="I28" s="116">
        <v>328.20029899999997</v>
      </c>
      <c r="J28" s="116">
        <v>387.61802899999998</v>
      </c>
      <c r="K28" s="116">
        <v>426.243742</v>
      </c>
      <c r="L28" s="116">
        <v>410.53375699999998</v>
      </c>
      <c r="M28" s="116"/>
    </row>
    <row r="29" spans="1:13" s="114" customFormat="1" x14ac:dyDescent="0.25">
      <c r="A29" s="199" t="s">
        <v>56</v>
      </c>
      <c r="B29" s="116">
        <v>3911.8565960000001</v>
      </c>
      <c r="C29" s="116">
        <v>3545.963906</v>
      </c>
      <c r="D29" s="116">
        <v>3312.7977129999999</v>
      </c>
      <c r="E29" s="116">
        <v>3215.110979</v>
      </c>
      <c r="F29" s="116">
        <v>3393.603474</v>
      </c>
      <c r="G29" s="116">
        <v>3558.2318690000002</v>
      </c>
      <c r="H29" s="116">
        <v>3960.477789</v>
      </c>
      <c r="I29" s="116">
        <v>3404.1957470000002</v>
      </c>
      <c r="J29" s="116">
        <v>3924.3913929999999</v>
      </c>
      <c r="K29" s="116">
        <v>4365.6775459999999</v>
      </c>
      <c r="L29" s="116">
        <v>4716.2942629999998</v>
      </c>
      <c r="M29" s="116"/>
    </row>
    <row r="30" spans="1:13" s="114" customFormat="1" x14ac:dyDescent="0.25">
      <c r="A30" s="205" t="s">
        <v>136</v>
      </c>
      <c r="B30" s="255">
        <v>206.16476399999999</v>
      </c>
      <c r="C30" s="255">
        <v>213.937838</v>
      </c>
      <c r="D30" s="255">
        <v>201.53608399999999</v>
      </c>
      <c r="E30" s="255">
        <v>242.585375</v>
      </c>
      <c r="F30" s="255">
        <v>253.408918</v>
      </c>
      <c r="G30" s="255">
        <v>284.37621100000001</v>
      </c>
      <c r="H30" s="255">
        <v>310.460534</v>
      </c>
      <c r="I30" s="255">
        <v>324.65133100000003</v>
      </c>
      <c r="J30" s="255">
        <v>397.21906100000001</v>
      </c>
      <c r="K30" s="255">
        <v>456.719492</v>
      </c>
      <c r="L30" s="255">
        <v>536.97077000000002</v>
      </c>
      <c r="M30" s="255"/>
    </row>
    <row r="31" spans="1:13" s="114" customFormat="1" x14ac:dyDescent="0.25">
      <c r="A31" s="206" t="s">
        <v>137</v>
      </c>
      <c r="B31" s="255">
        <v>3583.248466</v>
      </c>
      <c r="C31" s="255">
        <v>3233.5937669999998</v>
      </c>
      <c r="D31" s="255">
        <v>3014.2339160000001</v>
      </c>
      <c r="E31" s="255">
        <v>2903.3802000000001</v>
      </c>
      <c r="F31" s="255">
        <v>3064.7751170000001</v>
      </c>
      <c r="G31" s="255">
        <v>3124.992193</v>
      </c>
      <c r="H31" s="255">
        <v>3465.6723870000001</v>
      </c>
      <c r="I31" s="255">
        <v>2957.2613200000001</v>
      </c>
      <c r="J31" s="255">
        <v>3360.5152979999998</v>
      </c>
      <c r="K31" s="255">
        <v>3750.8667660000001</v>
      </c>
      <c r="L31" s="255">
        <v>3980.4369200000001</v>
      </c>
      <c r="M31" s="255"/>
    </row>
    <row r="32" spans="1:13" s="114" customFormat="1" x14ac:dyDescent="0.25">
      <c r="A32" s="206" t="s">
        <v>138</v>
      </c>
      <c r="B32" s="255">
        <v>122.443365</v>
      </c>
      <c r="C32" s="255">
        <v>98.432299999999998</v>
      </c>
      <c r="D32" s="255">
        <v>97.027713000000006</v>
      </c>
      <c r="E32" s="255">
        <v>69.145403000000002</v>
      </c>
      <c r="F32" s="255">
        <v>75.419438</v>
      </c>
      <c r="G32" s="255">
        <v>148.86346399999999</v>
      </c>
      <c r="H32" s="255">
        <v>184.34486699999999</v>
      </c>
      <c r="I32" s="255">
        <v>122.283095</v>
      </c>
      <c r="J32" s="255">
        <v>166.65703400000001</v>
      </c>
      <c r="K32" s="255">
        <v>158.091286</v>
      </c>
      <c r="L32" s="255">
        <v>198.886572</v>
      </c>
      <c r="M32" s="255"/>
    </row>
    <row r="33" spans="1:13" s="114" customFormat="1" x14ac:dyDescent="0.25">
      <c r="A33" s="199" t="s">
        <v>62</v>
      </c>
      <c r="B33" s="116">
        <v>1417.0345990000001</v>
      </c>
      <c r="C33" s="116">
        <v>1127.1777999999999</v>
      </c>
      <c r="D33" s="116">
        <v>1210.7568659999999</v>
      </c>
      <c r="E33" s="116">
        <v>1076.3773269999999</v>
      </c>
      <c r="F33" s="116">
        <v>1310.3008339999999</v>
      </c>
      <c r="G33" s="116">
        <v>1675.192284</v>
      </c>
      <c r="H33" s="116">
        <v>1831.35916</v>
      </c>
      <c r="I33" s="116">
        <v>1228.1633079999999</v>
      </c>
      <c r="J33" s="116">
        <v>1128.1834160000001</v>
      </c>
      <c r="K33" s="116">
        <v>1268.5246509999999</v>
      </c>
      <c r="L33" s="116">
        <v>1428.7535989999999</v>
      </c>
      <c r="M33" s="116"/>
    </row>
    <row r="34" spans="1:13" s="114" customFormat="1" x14ac:dyDescent="0.25">
      <c r="A34" s="186" t="s">
        <v>68</v>
      </c>
      <c r="B34" s="124">
        <v>299.50294600000001</v>
      </c>
      <c r="C34" s="124">
        <v>263.933468</v>
      </c>
      <c r="D34" s="124">
        <v>222.12583799999999</v>
      </c>
      <c r="E34" s="124">
        <v>224.94387399999999</v>
      </c>
      <c r="F34" s="124">
        <v>262.14336300000002</v>
      </c>
      <c r="G34" s="124">
        <v>276.04164100000003</v>
      </c>
      <c r="H34" s="124">
        <v>298.17446999999999</v>
      </c>
      <c r="I34" s="124">
        <v>229.78818899999999</v>
      </c>
      <c r="J34" s="124">
        <v>288.88118600000001</v>
      </c>
      <c r="K34" s="124">
        <v>257.778797</v>
      </c>
      <c r="L34" s="124">
        <v>297.36066</v>
      </c>
      <c r="M34" s="116"/>
    </row>
    <row r="35" spans="1:13" s="114" customFormat="1" x14ac:dyDescent="0.2">
      <c r="A35" s="200" t="s">
        <v>1560</v>
      </c>
      <c r="B35" s="57">
        <v>6776.3598869999996</v>
      </c>
      <c r="C35" s="57">
        <v>6077.5256259999996</v>
      </c>
      <c r="D35" s="57">
        <v>5807.595354</v>
      </c>
      <c r="E35" s="57">
        <v>5538.9639790000001</v>
      </c>
      <c r="F35" s="57">
        <v>6461.4106940000001</v>
      </c>
      <c r="G35" s="57">
        <v>6994.1584940000002</v>
      </c>
      <c r="H35" s="57">
        <v>7883.1952689999998</v>
      </c>
      <c r="I35" s="57">
        <v>6449.5259400000004</v>
      </c>
      <c r="J35" s="57">
        <v>7077.7102519999999</v>
      </c>
      <c r="K35" s="57">
        <v>7625.3470799999996</v>
      </c>
      <c r="L35" s="57">
        <v>8212.8081889999994</v>
      </c>
      <c r="M35" s="107"/>
    </row>
    <row r="36" spans="1:13" s="114" customFormat="1" x14ac:dyDescent="0.25">
      <c r="A36" s="257"/>
      <c r="B36" s="191"/>
      <c r="C36" s="191"/>
      <c r="D36" s="191"/>
      <c r="E36" s="191"/>
      <c r="F36" s="191"/>
      <c r="G36" s="191"/>
      <c r="H36" s="191"/>
      <c r="I36" s="191"/>
      <c r="J36" s="191"/>
      <c r="K36" s="191"/>
      <c r="L36" s="191"/>
      <c r="M36" s="116"/>
    </row>
    <row r="37" spans="1:13" s="114" customFormat="1" ht="25.5" x14ac:dyDescent="0.25">
      <c r="A37" s="254" t="s">
        <v>163</v>
      </c>
      <c r="B37" s="23"/>
      <c r="C37" s="23"/>
      <c r="D37" s="23"/>
      <c r="E37" s="23"/>
      <c r="F37" s="23"/>
      <c r="G37" s="23"/>
      <c r="H37" s="23"/>
      <c r="I37" s="23"/>
      <c r="J37" s="23"/>
      <c r="K37" s="23"/>
      <c r="L37" s="23"/>
      <c r="M37" s="1031"/>
    </row>
    <row r="38" spans="1:13" s="114" customFormat="1" x14ac:dyDescent="0.25">
      <c r="A38" s="190" t="s">
        <v>15</v>
      </c>
      <c r="B38" s="191">
        <v>959.24415700000009</v>
      </c>
      <c r="C38" s="191">
        <v>977.48424799999998</v>
      </c>
      <c r="D38" s="191">
        <v>1069.091592</v>
      </c>
      <c r="E38" s="191">
        <v>1301.440679</v>
      </c>
      <c r="F38" s="191">
        <v>1916.5703550000001</v>
      </c>
      <c r="G38" s="191">
        <v>1887.0844459999998</v>
      </c>
      <c r="H38" s="191">
        <v>2160.0327739999998</v>
      </c>
      <c r="I38" s="191">
        <v>2111.9481989999999</v>
      </c>
      <c r="J38" s="191">
        <v>2141.6586310000002</v>
      </c>
      <c r="K38" s="191">
        <v>2122.936823</v>
      </c>
      <c r="L38" s="191">
        <v>2096.5566159999998</v>
      </c>
      <c r="M38" s="116"/>
    </row>
    <row r="39" spans="1:13" s="114" customFormat="1" x14ac:dyDescent="0.25">
      <c r="A39" s="115" t="s">
        <v>135</v>
      </c>
      <c r="B39" s="116">
        <v>3.4412120000000002</v>
      </c>
      <c r="C39" s="116">
        <v>1.071224</v>
      </c>
      <c r="D39" s="116">
        <v>1.4343170000000001</v>
      </c>
      <c r="E39" s="116">
        <v>0.82121599999999995</v>
      </c>
      <c r="F39" s="116">
        <v>0.46499099999999999</v>
      </c>
      <c r="G39" s="116">
        <v>0.39740300000000001</v>
      </c>
      <c r="H39" s="116">
        <v>0.43018699999999999</v>
      </c>
      <c r="I39" s="116">
        <v>0.35846600000000001</v>
      </c>
      <c r="J39" s="116">
        <v>0.355935</v>
      </c>
      <c r="K39" s="116">
        <v>0.65587000000000006</v>
      </c>
      <c r="L39" s="116">
        <v>0.40424199999999999</v>
      </c>
      <c r="M39" s="116"/>
    </row>
    <row r="40" spans="1:13" s="114" customFormat="1" x14ac:dyDescent="0.25">
      <c r="A40" s="115" t="s">
        <v>26</v>
      </c>
      <c r="B40" s="116">
        <v>117.218915</v>
      </c>
      <c r="C40" s="116">
        <v>132.08678399999999</v>
      </c>
      <c r="D40" s="116">
        <v>140.73972499999999</v>
      </c>
      <c r="E40" s="116">
        <v>182.371467</v>
      </c>
      <c r="F40" s="116">
        <v>109.813309</v>
      </c>
      <c r="G40" s="116">
        <v>117.54003999999999</v>
      </c>
      <c r="H40" s="116">
        <v>127.246844</v>
      </c>
      <c r="I40" s="116">
        <v>102.69143800000001</v>
      </c>
      <c r="J40" s="116">
        <v>104.87192499999999</v>
      </c>
      <c r="K40" s="116">
        <v>111.078152</v>
      </c>
      <c r="L40" s="116">
        <v>123.160628</v>
      </c>
      <c r="M40" s="116"/>
    </row>
    <row r="41" spans="1:13" s="114" customFormat="1" x14ac:dyDescent="0.25">
      <c r="A41" s="115" t="s">
        <v>33</v>
      </c>
      <c r="B41" s="116">
        <v>773.139905</v>
      </c>
      <c r="C41" s="116">
        <v>780.38084900000001</v>
      </c>
      <c r="D41" s="116">
        <v>750.04494799999998</v>
      </c>
      <c r="E41" s="116">
        <v>735.05080499999997</v>
      </c>
      <c r="F41" s="116">
        <v>779.42226300000004</v>
      </c>
      <c r="G41" s="116">
        <v>792.62809800000002</v>
      </c>
      <c r="H41" s="116">
        <v>836.41699000000006</v>
      </c>
      <c r="I41" s="116">
        <v>707.97196099999996</v>
      </c>
      <c r="J41" s="116">
        <v>767.46263699999997</v>
      </c>
      <c r="K41" s="116">
        <v>884.11443399999996</v>
      </c>
      <c r="L41" s="116">
        <v>875.94165100000009</v>
      </c>
      <c r="M41" s="116"/>
    </row>
    <row r="42" spans="1:13" s="114" customFormat="1" x14ac:dyDescent="0.25">
      <c r="A42" s="199" t="s">
        <v>40</v>
      </c>
      <c r="B42" s="116">
        <v>905.14271199999996</v>
      </c>
      <c r="C42" s="116">
        <v>945.271164</v>
      </c>
      <c r="D42" s="116">
        <v>974.54968399999996</v>
      </c>
      <c r="E42" s="116">
        <v>974.35782499999993</v>
      </c>
      <c r="F42" s="116">
        <v>1029.694692</v>
      </c>
      <c r="G42" s="116">
        <v>1013.654488</v>
      </c>
      <c r="H42" s="116">
        <v>1130.4277939999999</v>
      </c>
      <c r="I42" s="116">
        <v>1074.071152</v>
      </c>
      <c r="J42" s="116">
        <v>1117.9021110000001</v>
      </c>
      <c r="K42" s="116">
        <v>1209.7393869999999</v>
      </c>
      <c r="L42" s="116">
        <v>1363.0821500000002</v>
      </c>
      <c r="M42" s="116"/>
    </row>
    <row r="43" spans="1:13" s="114" customFormat="1" x14ac:dyDescent="0.25">
      <c r="A43" s="199" t="s">
        <v>49</v>
      </c>
      <c r="B43" s="116">
        <v>1753.4610170000001</v>
      </c>
      <c r="C43" s="116">
        <v>1483.1758240000001</v>
      </c>
      <c r="D43" s="116">
        <v>1351.3994829999999</v>
      </c>
      <c r="E43" s="116">
        <v>1304.010409</v>
      </c>
      <c r="F43" s="116">
        <v>1317.2470820000001</v>
      </c>
      <c r="G43" s="116">
        <v>1383.3556560000002</v>
      </c>
      <c r="H43" s="116">
        <v>1395.328473</v>
      </c>
      <c r="I43" s="116">
        <v>1204.015909</v>
      </c>
      <c r="J43" s="116">
        <v>1304.6385169999999</v>
      </c>
      <c r="K43" s="116">
        <v>1418.4255330000001</v>
      </c>
      <c r="L43" s="116">
        <v>1382.4558469999999</v>
      </c>
      <c r="M43" s="116"/>
    </row>
    <row r="44" spans="1:13" s="114" customFormat="1" x14ac:dyDescent="0.25">
      <c r="A44" s="199" t="s">
        <v>56</v>
      </c>
      <c r="B44" s="116">
        <v>8651.2533669999993</v>
      </c>
      <c r="C44" s="116">
        <v>8538.1669590000001</v>
      </c>
      <c r="D44" s="116">
        <v>8669.3423700000003</v>
      </c>
      <c r="E44" s="116">
        <v>8712.2976400000007</v>
      </c>
      <c r="F44" s="116">
        <v>9122.2342410000001</v>
      </c>
      <c r="G44" s="116">
        <v>9591.0566429999999</v>
      </c>
      <c r="H44" s="116">
        <v>10200.86182</v>
      </c>
      <c r="I44" s="116">
        <v>9888.6279539999996</v>
      </c>
      <c r="J44" s="116">
        <v>10882.226687999999</v>
      </c>
      <c r="K44" s="116">
        <v>12006.270493</v>
      </c>
      <c r="L44" s="116">
        <v>13160.309987000001</v>
      </c>
      <c r="M44" s="116"/>
    </row>
    <row r="45" spans="1:13" s="114" customFormat="1" x14ac:dyDescent="0.25">
      <c r="A45" s="205" t="s">
        <v>136</v>
      </c>
      <c r="B45" s="255">
        <v>2081.144151</v>
      </c>
      <c r="C45" s="255">
        <v>2245.53415</v>
      </c>
      <c r="D45" s="255">
        <v>2549.3560829999997</v>
      </c>
      <c r="E45" s="255">
        <v>2671.7981279999999</v>
      </c>
      <c r="F45" s="255">
        <v>2841.491841</v>
      </c>
      <c r="G45" s="255">
        <v>3041.8844070000005</v>
      </c>
      <c r="H45" s="255">
        <v>3219.487889</v>
      </c>
      <c r="I45" s="255">
        <v>3426.8997370000002</v>
      </c>
      <c r="J45" s="255">
        <v>3823.8289590000004</v>
      </c>
      <c r="K45" s="255">
        <v>4366.3715320000001</v>
      </c>
      <c r="L45" s="255">
        <v>4990.9398780000001</v>
      </c>
      <c r="M45" s="255"/>
    </row>
    <row r="46" spans="1:13" s="114" customFormat="1" x14ac:dyDescent="0.25">
      <c r="A46" s="206" t="s">
        <v>137</v>
      </c>
      <c r="B46" s="255">
        <v>6284.7865929999998</v>
      </c>
      <c r="C46" s="255">
        <v>6031.5490979999995</v>
      </c>
      <c r="D46" s="255">
        <v>5880.0990959999999</v>
      </c>
      <c r="E46" s="255">
        <v>5809.9481290000003</v>
      </c>
      <c r="F46" s="255">
        <v>6005.6763439999995</v>
      </c>
      <c r="G46" s="255">
        <v>6207.5726089999998</v>
      </c>
      <c r="H46" s="255">
        <v>6585.4986710000003</v>
      </c>
      <c r="I46" s="255">
        <v>6115.9995039999994</v>
      </c>
      <c r="J46" s="255">
        <v>6665.359563</v>
      </c>
      <c r="K46" s="255">
        <v>7222.4270900000001</v>
      </c>
      <c r="L46" s="255">
        <v>7692.7608500000006</v>
      </c>
      <c r="M46" s="255"/>
    </row>
    <row r="47" spans="1:13" s="114" customFormat="1" x14ac:dyDescent="0.25">
      <c r="A47" s="206" t="s">
        <v>138</v>
      </c>
      <c r="B47" s="255">
        <v>285.32262100000003</v>
      </c>
      <c r="C47" s="255">
        <v>261.08371</v>
      </c>
      <c r="D47" s="255">
        <v>239.88719</v>
      </c>
      <c r="E47" s="255">
        <v>230.55137999999999</v>
      </c>
      <c r="F47" s="255">
        <v>275.06605300000001</v>
      </c>
      <c r="G47" s="255">
        <v>341.599625</v>
      </c>
      <c r="H47" s="255">
        <v>395.87525900000003</v>
      </c>
      <c r="I47" s="255">
        <v>345.72871199999997</v>
      </c>
      <c r="J47" s="255">
        <v>393.03816500000005</v>
      </c>
      <c r="K47" s="255">
        <v>417.47186799999997</v>
      </c>
      <c r="L47" s="255">
        <v>476.60925800000001</v>
      </c>
      <c r="M47" s="255"/>
    </row>
    <row r="48" spans="1:13" s="114" customFormat="1" x14ac:dyDescent="0.25">
      <c r="A48" s="199" t="s">
        <v>62</v>
      </c>
      <c r="B48" s="116">
        <v>5390.8907560000007</v>
      </c>
      <c r="C48" s="116">
        <v>5305.9878860000008</v>
      </c>
      <c r="D48" s="116">
        <v>5689.9837099999995</v>
      </c>
      <c r="E48" s="116">
        <v>5602.1116280000006</v>
      </c>
      <c r="F48" s="116">
        <v>5827.7447109999994</v>
      </c>
      <c r="G48" s="116">
        <v>6167.0391829999999</v>
      </c>
      <c r="H48" s="116">
        <v>6680.2459840000001</v>
      </c>
      <c r="I48" s="116">
        <v>6000.4139500000001</v>
      </c>
      <c r="J48" s="116">
        <v>5990.2841120000003</v>
      </c>
      <c r="K48" s="116">
        <v>6476.639381</v>
      </c>
      <c r="L48" s="116">
        <v>7161.143161</v>
      </c>
      <c r="M48" s="116"/>
    </row>
    <row r="49" spans="1:13" s="114" customFormat="1" x14ac:dyDescent="0.25">
      <c r="A49" s="186" t="s">
        <v>68</v>
      </c>
      <c r="B49" s="124">
        <v>967.86223100000007</v>
      </c>
      <c r="C49" s="124">
        <v>891.66460299999994</v>
      </c>
      <c r="D49" s="124">
        <v>839.07049800000004</v>
      </c>
      <c r="E49" s="124">
        <v>838.82271700000001</v>
      </c>
      <c r="F49" s="124">
        <v>913.71544700000004</v>
      </c>
      <c r="G49" s="124">
        <v>948.47193800000002</v>
      </c>
      <c r="H49" s="124">
        <v>971.76097600000003</v>
      </c>
      <c r="I49" s="124">
        <v>861.71930799999996</v>
      </c>
      <c r="J49" s="124">
        <v>967.482618</v>
      </c>
      <c r="K49" s="124">
        <v>1012.152883</v>
      </c>
      <c r="L49" s="124">
        <v>1077.060215</v>
      </c>
      <c r="M49" s="116"/>
    </row>
    <row r="50" spans="1:13" s="114" customFormat="1" x14ac:dyDescent="0.2">
      <c r="A50" s="200" t="s">
        <v>1560</v>
      </c>
      <c r="B50" s="57">
        <v>19522.058087000001</v>
      </c>
      <c r="C50" s="57">
        <v>19055.99524</v>
      </c>
      <c r="D50" s="57">
        <v>19485.657106999999</v>
      </c>
      <c r="E50" s="57">
        <v>19652.193090000001</v>
      </c>
      <c r="F50" s="57">
        <v>21016.927857000002</v>
      </c>
      <c r="G50" s="57">
        <v>21901.260652000001</v>
      </c>
      <c r="H50" s="57">
        <v>23502.751849</v>
      </c>
      <c r="I50" s="57">
        <v>21951.818345</v>
      </c>
      <c r="J50" s="57">
        <v>23276.883182999998</v>
      </c>
      <c r="K50" s="57">
        <v>25242.012963999998</v>
      </c>
      <c r="L50" s="57">
        <v>27240.114503000001</v>
      </c>
      <c r="M50" s="107"/>
    </row>
    <row r="51" spans="1:13" s="114" customFormat="1" x14ac:dyDescent="0.25">
      <c r="A51" s="153" t="s">
        <v>106</v>
      </c>
      <c r="B51" s="154">
        <v>725.37748699999997</v>
      </c>
      <c r="C51" s="154">
        <v>758.23776899999996</v>
      </c>
      <c r="D51" s="154">
        <v>769.54463399999997</v>
      </c>
      <c r="E51" s="154">
        <v>734.01665700000001</v>
      </c>
      <c r="F51" s="154">
        <v>685.93138099999999</v>
      </c>
      <c r="G51" s="154">
        <v>672.04169000000002</v>
      </c>
      <c r="H51" s="154">
        <v>627.71563800000001</v>
      </c>
      <c r="I51" s="154">
        <v>609.28528100000005</v>
      </c>
      <c r="J51" s="154">
        <v>551.94502</v>
      </c>
      <c r="K51" s="154">
        <v>530.11415199999999</v>
      </c>
      <c r="L51" s="154">
        <v>655.34036700000001</v>
      </c>
      <c r="M51" s="116"/>
    </row>
    <row r="52" spans="1:13" s="162" customFormat="1" x14ac:dyDescent="0.25">
      <c r="A52" s="248" t="s">
        <v>140</v>
      </c>
      <c r="B52" s="201"/>
      <c r="C52" s="201"/>
      <c r="D52" s="201"/>
      <c r="E52" s="201"/>
      <c r="F52" s="201"/>
      <c r="G52" s="201"/>
      <c r="H52" s="201"/>
      <c r="I52" s="201"/>
      <c r="J52" s="201"/>
      <c r="K52" s="201"/>
      <c r="L52" s="201"/>
      <c r="M52" s="201"/>
    </row>
    <row r="53" spans="1:13" s="3" customFormat="1" x14ac:dyDescent="0.25">
      <c r="A53" s="258" t="s">
        <v>141</v>
      </c>
      <c r="B53" s="258"/>
      <c r="C53" s="258"/>
      <c r="D53" s="258"/>
      <c r="E53" s="258"/>
      <c r="F53" s="258"/>
      <c r="G53" s="258"/>
      <c r="H53" s="258"/>
      <c r="I53" s="258"/>
      <c r="J53" s="258"/>
      <c r="K53" s="258"/>
    </row>
    <row r="54" spans="1:13" x14ac:dyDescent="0.25">
      <c r="A54" s="258" t="s">
        <v>142</v>
      </c>
      <c r="B54" s="258"/>
      <c r="C54" s="258"/>
      <c r="D54" s="258"/>
      <c r="E54" s="258"/>
      <c r="F54" s="258"/>
      <c r="G54" s="258"/>
      <c r="H54" s="258"/>
      <c r="I54" s="258"/>
      <c r="J54" s="258"/>
      <c r="K54" s="258"/>
    </row>
    <row r="55" spans="1:13" x14ac:dyDescent="0.25">
      <c r="A55" s="182"/>
      <c r="B55" s="8"/>
      <c r="C55" s="8"/>
      <c r="D55" s="8"/>
      <c r="E55" s="8"/>
      <c r="F55" s="8"/>
      <c r="G55" s="8"/>
      <c r="H55" s="8"/>
      <c r="I55" s="8"/>
      <c r="J55" s="8"/>
      <c r="K55" s="8"/>
    </row>
    <row r="56" spans="1:13" x14ac:dyDescent="0.2">
      <c r="A56" s="82"/>
      <c r="B56" s="8"/>
      <c r="C56" s="8"/>
      <c r="D56" s="8"/>
      <c r="E56" s="8"/>
      <c r="F56" s="8"/>
      <c r="G56" s="8"/>
      <c r="H56" s="8"/>
      <c r="I56" s="8"/>
      <c r="J56" s="8"/>
      <c r="K56" s="8"/>
    </row>
    <row r="57" spans="1:13" ht="18.75" x14ac:dyDescent="0.25">
      <c r="A57" s="203" t="s">
        <v>198</v>
      </c>
      <c r="B57" s="8"/>
      <c r="C57" s="8"/>
      <c r="D57" s="8"/>
      <c r="E57" s="8"/>
      <c r="F57" s="8"/>
      <c r="G57" s="8"/>
      <c r="H57" s="8"/>
      <c r="I57" s="8"/>
      <c r="J57" s="8"/>
      <c r="K57" s="8"/>
    </row>
    <row r="58" spans="1:13" s="3" customFormat="1" x14ac:dyDescent="0.25">
      <c r="A58" s="250"/>
      <c r="B58" s="251">
        <v>2013</v>
      </c>
      <c r="C58" s="251">
        <v>2014</v>
      </c>
      <c r="D58" s="251">
        <v>2015</v>
      </c>
      <c r="E58" s="251">
        <v>2016</v>
      </c>
      <c r="F58" s="251">
        <v>2017</v>
      </c>
      <c r="G58" s="251">
        <v>2018</v>
      </c>
      <c r="H58" s="251">
        <v>2019</v>
      </c>
      <c r="I58" s="251">
        <v>2020</v>
      </c>
      <c r="J58" s="251">
        <v>2021</v>
      </c>
      <c r="K58" s="251">
        <v>2022</v>
      </c>
      <c r="L58" s="251">
        <v>2023</v>
      </c>
      <c r="M58" s="1030"/>
    </row>
    <row r="59" spans="1:13" s="3" customFormat="1" x14ac:dyDescent="0.2">
      <c r="A59" s="252" t="s">
        <v>195</v>
      </c>
      <c r="B59" s="253">
        <v>15626</v>
      </c>
      <c r="C59" s="253">
        <v>14496</v>
      </c>
      <c r="D59" s="253">
        <v>13999</v>
      </c>
      <c r="E59" s="253">
        <v>13393</v>
      </c>
      <c r="F59" s="253">
        <v>12304</v>
      </c>
      <c r="G59" s="253">
        <v>11454</v>
      </c>
      <c r="H59" s="253">
        <v>10836</v>
      </c>
      <c r="I59" s="253">
        <v>10269</v>
      </c>
      <c r="J59" s="253">
        <v>9947</v>
      </c>
      <c r="K59" s="253">
        <v>9778</v>
      </c>
      <c r="L59" s="253">
        <v>9633</v>
      </c>
      <c r="M59" s="1035"/>
    </row>
    <row r="60" spans="1:13" s="3" customFormat="1" ht="25.5" x14ac:dyDescent="0.25">
      <c r="A60" s="212" t="s">
        <v>1542</v>
      </c>
      <c r="B60" s="23"/>
      <c r="C60" s="23"/>
      <c r="D60" s="23"/>
      <c r="E60" s="23"/>
      <c r="F60" s="23"/>
      <c r="G60" s="23"/>
      <c r="H60" s="23"/>
      <c r="I60" s="23"/>
      <c r="J60" s="23"/>
      <c r="K60" s="23"/>
      <c r="L60" s="23"/>
      <c r="M60" s="1031"/>
    </row>
    <row r="61" spans="1:13" s="114" customFormat="1" x14ac:dyDescent="0.25">
      <c r="A61" s="190" t="s">
        <v>15</v>
      </c>
      <c r="B61" s="191">
        <v>788.99687800000004</v>
      </c>
      <c r="C61" s="191">
        <v>801.67210699999998</v>
      </c>
      <c r="D61" s="191">
        <v>754.34968100000003</v>
      </c>
      <c r="E61" s="191">
        <v>765.363607</v>
      </c>
      <c r="F61" s="191">
        <v>774.20228699999996</v>
      </c>
      <c r="G61" s="191">
        <v>794.67077600000005</v>
      </c>
      <c r="H61" s="191">
        <v>821.24447799999996</v>
      </c>
      <c r="I61" s="191">
        <v>771.15862900000002</v>
      </c>
      <c r="J61" s="191">
        <v>832.08071600000005</v>
      </c>
      <c r="K61" s="191">
        <v>832.81408799999997</v>
      </c>
      <c r="L61" s="191">
        <v>901.13431200000002</v>
      </c>
      <c r="M61" s="116"/>
    </row>
    <row r="62" spans="1:13" s="114" customFormat="1" x14ac:dyDescent="0.25">
      <c r="A62" s="115" t="s">
        <v>135</v>
      </c>
      <c r="B62" s="116">
        <v>49.652006</v>
      </c>
      <c r="C62" s="116">
        <v>52.464393999999999</v>
      </c>
      <c r="D62" s="116">
        <v>43.420372</v>
      </c>
      <c r="E62" s="116">
        <v>47.060321000000002</v>
      </c>
      <c r="F62" s="116">
        <v>29.652180000000001</v>
      </c>
      <c r="G62" s="116">
        <v>28.574114000000002</v>
      </c>
      <c r="H62" s="116">
        <v>28.102456</v>
      </c>
      <c r="I62" s="116">
        <v>27.821173000000002</v>
      </c>
      <c r="J62" s="116">
        <v>28.196138000000001</v>
      </c>
      <c r="K62" s="116">
        <v>30.109207000000001</v>
      </c>
      <c r="L62" s="116">
        <v>32.359755999999997</v>
      </c>
      <c r="M62" s="116"/>
    </row>
    <row r="63" spans="1:13" s="114" customFormat="1" x14ac:dyDescent="0.25">
      <c r="A63" s="115" t="s">
        <v>26</v>
      </c>
      <c r="B63" s="116">
        <v>439.27873599999998</v>
      </c>
      <c r="C63" s="116">
        <v>426.027174</v>
      </c>
      <c r="D63" s="116">
        <v>468.60221300000001</v>
      </c>
      <c r="E63" s="116">
        <v>450.31313699999998</v>
      </c>
      <c r="F63" s="116">
        <v>430.663768</v>
      </c>
      <c r="G63" s="116">
        <v>415.76026300000001</v>
      </c>
      <c r="H63" s="116">
        <v>403.38238899999999</v>
      </c>
      <c r="I63" s="116">
        <v>380.43304599999999</v>
      </c>
      <c r="J63" s="116">
        <v>397.31739599999997</v>
      </c>
      <c r="K63" s="116">
        <v>420.60297100000003</v>
      </c>
      <c r="L63" s="116">
        <v>442.180251</v>
      </c>
      <c r="M63" s="116"/>
    </row>
    <row r="64" spans="1:13" s="114" customFormat="1" x14ac:dyDescent="0.25">
      <c r="A64" s="115" t="s">
        <v>33</v>
      </c>
      <c r="B64" s="116">
        <v>317.76261799999997</v>
      </c>
      <c r="C64" s="116">
        <v>312.81955399999998</v>
      </c>
      <c r="D64" s="116">
        <v>312.56205199999999</v>
      </c>
      <c r="E64" s="116">
        <v>303.15018300000003</v>
      </c>
      <c r="F64" s="116">
        <v>294.722149</v>
      </c>
      <c r="G64" s="116">
        <v>285.465825</v>
      </c>
      <c r="H64" s="116">
        <v>284.078417</v>
      </c>
      <c r="I64" s="116">
        <v>257.542801</v>
      </c>
      <c r="J64" s="116">
        <v>268.200063</v>
      </c>
      <c r="K64" s="116">
        <v>292.53625199999999</v>
      </c>
      <c r="L64" s="116">
        <v>298.807725</v>
      </c>
      <c r="M64" s="116"/>
    </row>
    <row r="65" spans="1:13" s="114" customFormat="1" x14ac:dyDescent="0.25">
      <c r="A65" s="199" t="s">
        <v>40</v>
      </c>
      <c r="B65" s="116">
        <v>435.89545399999997</v>
      </c>
      <c r="C65" s="116">
        <v>421.10208299999999</v>
      </c>
      <c r="D65" s="116">
        <v>427.51263299999999</v>
      </c>
      <c r="E65" s="116">
        <v>439.08790399999998</v>
      </c>
      <c r="F65" s="116">
        <v>447.02837099999999</v>
      </c>
      <c r="G65" s="116">
        <v>461.528614</v>
      </c>
      <c r="H65" s="116">
        <v>442.82901700000002</v>
      </c>
      <c r="I65" s="116">
        <v>435.26619199999999</v>
      </c>
      <c r="J65" s="116">
        <v>447.51719400000002</v>
      </c>
      <c r="K65" s="116">
        <v>475.42721399999999</v>
      </c>
      <c r="L65" s="116">
        <v>511.07308899999998</v>
      </c>
      <c r="M65" s="116"/>
    </row>
    <row r="66" spans="1:13" s="114" customFormat="1" x14ac:dyDescent="0.25">
      <c r="A66" s="199" t="s">
        <v>49</v>
      </c>
      <c r="B66" s="116">
        <v>114.076402</v>
      </c>
      <c r="C66" s="116">
        <v>91.796317000000002</v>
      </c>
      <c r="D66" s="116">
        <v>90.679204999999996</v>
      </c>
      <c r="E66" s="116">
        <v>93.170895999999999</v>
      </c>
      <c r="F66" s="116">
        <v>95.011449999999996</v>
      </c>
      <c r="G66" s="116">
        <v>95.680701999999997</v>
      </c>
      <c r="H66" s="116">
        <v>118.250365</v>
      </c>
      <c r="I66" s="116">
        <v>100.2598</v>
      </c>
      <c r="J66" s="116">
        <v>132.63670500000001</v>
      </c>
      <c r="K66" s="116">
        <v>183.72645</v>
      </c>
      <c r="L66" s="116">
        <v>156.54480899999999</v>
      </c>
      <c r="M66" s="116"/>
    </row>
    <row r="67" spans="1:13" s="114" customFormat="1" x14ac:dyDescent="0.25">
      <c r="A67" s="199" t="s">
        <v>56</v>
      </c>
      <c r="B67" s="116">
        <v>5941.8360709999997</v>
      </c>
      <c r="C67" s="116">
        <v>6073.4979229999999</v>
      </c>
      <c r="D67" s="116">
        <v>6142.2300720000003</v>
      </c>
      <c r="E67" s="116">
        <v>6043.8395170000003</v>
      </c>
      <c r="F67" s="116">
        <v>5980.4487499999996</v>
      </c>
      <c r="G67" s="116">
        <v>6154.1191529999996</v>
      </c>
      <c r="H67" s="116">
        <v>6429.1770850000003</v>
      </c>
      <c r="I67" s="116">
        <v>6331.4727810000004</v>
      </c>
      <c r="J67" s="116">
        <v>6889.2417310000001</v>
      </c>
      <c r="K67" s="116">
        <v>7457.6800990000002</v>
      </c>
      <c r="L67" s="116">
        <v>8249.2051730000003</v>
      </c>
      <c r="M67" s="116"/>
    </row>
    <row r="68" spans="1:13" s="3" customFormat="1" x14ac:dyDescent="0.25">
      <c r="A68" s="205" t="s">
        <v>136</v>
      </c>
      <c r="B68" s="116">
        <v>3412.5552520000001</v>
      </c>
      <c r="C68" s="116">
        <v>3541.331232</v>
      </c>
      <c r="D68" s="116">
        <v>3526.6097049999998</v>
      </c>
      <c r="E68" s="116">
        <v>3446.5114039999999</v>
      </c>
      <c r="F68" s="116">
        <v>3368.531148</v>
      </c>
      <c r="G68" s="116">
        <v>3489.3730350000001</v>
      </c>
      <c r="H68" s="116">
        <v>3609.4887650000001</v>
      </c>
      <c r="I68" s="116">
        <v>3557.4004839999998</v>
      </c>
      <c r="J68" s="116">
        <v>3909.4630830000001</v>
      </c>
      <c r="K68" s="116">
        <v>4191.8727259999996</v>
      </c>
      <c r="L68" s="116">
        <v>4643.5655470000002</v>
      </c>
      <c r="M68" s="116"/>
    </row>
    <row r="69" spans="1:13" s="3" customFormat="1" x14ac:dyDescent="0.25">
      <c r="A69" s="206" t="s">
        <v>137</v>
      </c>
      <c r="B69" s="116">
        <v>1775.5124229999999</v>
      </c>
      <c r="C69" s="116">
        <v>1780.471088</v>
      </c>
      <c r="D69" s="116">
        <v>1846.717357</v>
      </c>
      <c r="E69" s="116">
        <v>1811.5478250000001</v>
      </c>
      <c r="F69" s="116">
        <v>1804.059974</v>
      </c>
      <c r="G69" s="116">
        <v>1819.0941800000001</v>
      </c>
      <c r="H69" s="116">
        <v>1908.872895</v>
      </c>
      <c r="I69" s="116">
        <v>1902.4612159999999</v>
      </c>
      <c r="J69" s="116">
        <v>1992.151157</v>
      </c>
      <c r="K69" s="116">
        <v>2164.6299570000001</v>
      </c>
      <c r="L69" s="116">
        <v>2345.7688990000001</v>
      </c>
      <c r="M69" s="116"/>
    </row>
    <row r="70" spans="1:13" s="3" customFormat="1" x14ac:dyDescent="0.25">
      <c r="A70" s="206" t="s">
        <v>138</v>
      </c>
      <c r="B70" s="116">
        <v>753.76839500000006</v>
      </c>
      <c r="C70" s="116">
        <v>751.69560100000001</v>
      </c>
      <c r="D70" s="116">
        <v>768.903009</v>
      </c>
      <c r="E70" s="116">
        <v>785.78028700000004</v>
      </c>
      <c r="F70" s="116">
        <v>807.85762699999998</v>
      </c>
      <c r="G70" s="116">
        <v>845.65193699999998</v>
      </c>
      <c r="H70" s="116">
        <v>910.81542400000001</v>
      </c>
      <c r="I70" s="116">
        <v>871.61108000000002</v>
      </c>
      <c r="J70" s="116">
        <v>987.62748999999997</v>
      </c>
      <c r="K70" s="116">
        <v>1101.1774150000001</v>
      </c>
      <c r="L70" s="116">
        <v>1259.8707260000001</v>
      </c>
      <c r="M70" s="116"/>
    </row>
    <row r="71" spans="1:13" s="114" customFormat="1" x14ac:dyDescent="0.25">
      <c r="A71" s="199" t="s">
        <v>62</v>
      </c>
      <c r="B71" s="116">
        <v>1892.309064</v>
      </c>
      <c r="C71" s="116">
        <v>1844.508257</v>
      </c>
      <c r="D71" s="116">
        <v>1784.3755839999999</v>
      </c>
      <c r="E71" s="116">
        <v>1738.999468</v>
      </c>
      <c r="F71" s="116">
        <v>1799.0903479999999</v>
      </c>
      <c r="G71" s="116">
        <v>1852.0632000000001</v>
      </c>
      <c r="H71" s="116">
        <v>2006.224021</v>
      </c>
      <c r="I71" s="116">
        <v>2097.0159210000002</v>
      </c>
      <c r="J71" s="116">
        <v>2136.1562060000001</v>
      </c>
      <c r="K71" s="116">
        <v>1793.476962</v>
      </c>
      <c r="L71" s="116">
        <v>1941.3317099999999</v>
      </c>
      <c r="M71" s="116"/>
    </row>
    <row r="72" spans="1:13" s="114" customFormat="1" x14ac:dyDescent="0.25">
      <c r="A72" s="186" t="s">
        <v>68</v>
      </c>
      <c r="B72" s="124">
        <v>207.66829899999999</v>
      </c>
      <c r="C72" s="124">
        <v>201.05805899999999</v>
      </c>
      <c r="D72" s="124">
        <v>188.53359900000001</v>
      </c>
      <c r="E72" s="124">
        <v>189.96122500000001</v>
      </c>
      <c r="F72" s="124">
        <v>175.69160099999999</v>
      </c>
      <c r="G72" s="124">
        <v>151.62729400000001</v>
      </c>
      <c r="H72" s="124">
        <v>151.004786</v>
      </c>
      <c r="I72" s="124">
        <v>138.36515600000001</v>
      </c>
      <c r="J72" s="124">
        <v>168.74218400000001</v>
      </c>
      <c r="K72" s="124">
        <v>184.67930000000001</v>
      </c>
      <c r="L72" s="124">
        <v>185.16611700000001</v>
      </c>
      <c r="M72" s="116"/>
    </row>
    <row r="73" spans="1:13" s="114" customFormat="1" ht="13.5" x14ac:dyDescent="0.2">
      <c r="A73" s="200" t="s">
        <v>139</v>
      </c>
      <c r="B73" s="57">
        <v>10187.475533000001</v>
      </c>
      <c r="C73" s="57">
        <v>10224.945871</v>
      </c>
      <c r="D73" s="57">
        <v>10212.265414</v>
      </c>
      <c r="E73" s="57">
        <v>10070.946264</v>
      </c>
      <c r="F73" s="57">
        <v>10026.510908</v>
      </c>
      <c r="G73" s="57">
        <v>10239.489944000001</v>
      </c>
      <c r="H73" s="57">
        <v>10684.293019000001</v>
      </c>
      <c r="I73" s="57">
        <v>10539.335502</v>
      </c>
      <c r="J73" s="57">
        <v>11300.088336000001</v>
      </c>
      <c r="K73" s="57">
        <v>11671.052546000001</v>
      </c>
      <c r="L73" s="57">
        <v>12717.802946</v>
      </c>
      <c r="M73" s="107"/>
    </row>
    <row r="74" spans="1:13" s="114" customFormat="1" x14ac:dyDescent="0.25">
      <c r="A74" s="153" t="s">
        <v>106</v>
      </c>
      <c r="B74" s="154">
        <v>705.66523400000005</v>
      </c>
      <c r="C74" s="154">
        <v>677.69897000000003</v>
      </c>
      <c r="D74" s="154">
        <v>707.59018200000003</v>
      </c>
      <c r="E74" s="154">
        <v>707.73457299999995</v>
      </c>
      <c r="F74" s="154">
        <v>591.31760099999997</v>
      </c>
      <c r="G74" s="154">
        <v>585.06523000000004</v>
      </c>
      <c r="H74" s="154">
        <v>538.93019200000003</v>
      </c>
      <c r="I74" s="154">
        <v>500.23557599999998</v>
      </c>
      <c r="J74" s="154">
        <v>464.65575699999999</v>
      </c>
      <c r="K74" s="154">
        <v>424.17148800000001</v>
      </c>
      <c r="L74" s="154">
        <v>502.89270099999999</v>
      </c>
      <c r="M74" s="116"/>
    </row>
    <row r="75" spans="1:13" s="114" customFormat="1" x14ac:dyDescent="0.25">
      <c r="A75" s="1001" t="s">
        <v>1544</v>
      </c>
      <c r="B75" s="1002">
        <v>575.79144099999996</v>
      </c>
      <c r="C75" s="1002">
        <v>577.32340899999997</v>
      </c>
      <c r="D75" s="1002">
        <v>614.61675200000002</v>
      </c>
      <c r="E75" s="1002">
        <v>588.45073100000002</v>
      </c>
      <c r="F75" s="1002">
        <v>557.56926199999998</v>
      </c>
      <c r="G75" s="1002">
        <v>570.00265100000001</v>
      </c>
      <c r="H75" s="1002">
        <v>590.34696099999996</v>
      </c>
      <c r="I75" s="1002">
        <v>535.458934</v>
      </c>
      <c r="J75" s="1002">
        <v>574.77965099999994</v>
      </c>
      <c r="K75" s="1002">
        <v>602.79844000000003</v>
      </c>
      <c r="L75" s="1002">
        <v>597.20498799999996</v>
      </c>
      <c r="M75" s="255"/>
    </row>
    <row r="76" spans="1:13" s="114" customFormat="1" x14ac:dyDescent="0.25">
      <c r="A76" s="190"/>
      <c r="B76" s="191"/>
      <c r="C76" s="191"/>
      <c r="D76" s="191"/>
      <c r="E76" s="191"/>
      <c r="F76" s="191"/>
      <c r="G76" s="191"/>
      <c r="H76" s="191"/>
      <c r="I76" s="191"/>
      <c r="J76" s="191"/>
      <c r="K76" s="191"/>
      <c r="L76" s="191"/>
      <c r="M76" s="116"/>
    </row>
    <row r="77" spans="1:13" s="114" customFormat="1" ht="25.5" x14ac:dyDescent="0.25">
      <c r="A77" s="1000" t="s">
        <v>1543</v>
      </c>
      <c r="B77" s="256"/>
      <c r="C77" s="256"/>
      <c r="D77" s="256"/>
      <c r="E77" s="256"/>
      <c r="F77" s="256"/>
      <c r="G77" s="256"/>
      <c r="H77" s="256"/>
      <c r="I77" s="256"/>
      <c r="J77" s="256"/>
      <c r="K77" s="256"/>
      <c r="L77" s="256"/>
      <c r="M77" s="1032"/>
    </row>
    <row r="78" spans="1:13" s="114" customFormat="1" x14ac:dyDescent="0.25">
      <c r="A78" s="190" t="s">
        <v>15</v>
      </c>
      <c r="B78" s="191">
        <v>399.30849499999999</v>
      </c>
      <c r="C78" s="191">
        <v>492.645625</v>
      </c>
      <c r="D78" s="191">
        <v>593.106357</v>
      </c>
      <c r="E78" s="191">
        <v>540.60098800000003</v>
      </c>
      <c r="F78" s="191">
        <v>699.50888299999997</v>
      </c>
      <c r="G78" s="191">
        <v>805.49591699999996</v>
      </c>
      <c r="H78" s="191">
        <v>1097.8906609999999</v>
      </c>
      <c r="I78" s="191">
        <v>1069.1886099999999</v>
      </c>
      <c r="J78" s="191">
        <v>915.77956099999994</v>
      </c>
      <c r="K78" s="191">
        <v>975.29635599999995</v>
      </c>
      <c r="L78" s="191">
        <v>1100.4698189999999</v>
      </c>
      <c r="M78" s="116"/>
    </row>
    <row r="79" spans="1:13" s="114" customFormat="1" x14ac:dyDescent="0.25">
      <c r="A79" s="115" t="s">
        <v>135</v>
      </c>
      <c r="B79" s="116">
        <v>4.5480270000000003</v>
      </c>
      <c r="C79" s="116">
        <v>7.5441050000000001</v>
      </c>
      <c r="D79" s="116">
        <v>6.2670719999999998</v>
      </c>
      <c r="E79" s="116">
        <v>8.0063399999999998</v>
      </c>
      <c r="F79" s="116">
        <v>3.0876809999999999</v>
      </c>
      <c r="G79" s="116">
        <v>2.822889</v>
      </c>
      <c r="H79" s="116">
        <v>3.4056799999999998</v>
      </c>
      <c r="I79" s="116">
        <v>2.832646</v>
      </c>
      <c r="J79" s="116">
        <v>2.9365619999999999</v>
      </c>
      <c r="K79" s="116">
        <v>3.1668500000000002</v>
      </c>
      <c r="L79" s="116">
        <v>4.0735929999999998</v>
      </c>
      <c r="M79" s="116"/>
    </row>
    <row r="80" spans="1:13" s="114" customFormat="1" x14ac:dyDescent="0.25">
      <c r="A80" s="115" t="s">
        <v>26</v>
      </c>
      <c r="B80" s="116">
        <v>107.764732</v>
      </c>
      <c r="C80" s="116">
        <v>86.035078999999996</v>
      </c>
      <c r="D80" s="116">
        <v>65.144351999999998</v>
      </c>
      <c r="E80" s="116">
        <v>67.887332000000001</v>
      </c>
      <c r="F80" s="116">
        <v>67.456092999999996</v>
      </c>
      <c r="G80" s="116">
        <v>65.691865000000007</v>
      </c>
      <c r="H80" s="116">
        <v>77.759039000000001</v>
      </c>
      <c r="I80" s="116">
        <v>56.394441999999998</v>
      </c>
      <c r="J80" s="116">
        <v>61.375264999999999</v>
      </c>
      <c r="K80" s="116">
        <v>65.303220999999994</v>
      </c>
      <c r="L80" s="116">
        <v>63.487715999999999</v>
      </c>
      <c r="M80" s="116"/>
    </row>
    <row r="81" spans="1:13" s="114" customFormat="1" x14ac:dyDescent="0.25">
      <c r="A81" s="115" t="s">
        <v>33</v>
      </c>
      <c r="B81" s="116">
        <v>113.434347</v>
      </c>
      <c r="C81" s="116">
        <v>120.073583</v>
      </c>
      <c r="D81" s="116">
        <v>85.922398000000001</v>
      </c>
      <c r="E81" s="116">
        <v>75.048281000000003</v>
      </c>
      <c r="F81" s="116">
        <v>51.276868999999998</v>
      </c>
      <c r="G81" s="116">
        <v>56.214792000000003</v>
      </c>
      <c r="H81" s="116">
        <v>61.957388000000002</v>
      </c>
      <c r="I81" s="116">
        <v>52.053089</v>
      </c>
      <c r="J81" s="116">
        <v>49.221228000000004</v>
      </c>
      <c r="K81" s="116">
        <v>43.933926</v>
      </c>
      <c r="L81" s="116">
        <v>66.099979000000005</v>
      </c>
      <c r="M81" s="116"/>
    </row>
    <row r="82" spans="1:13" s="114" customFormat="1" x14ac:dyDescent="0.25">
      <c r="A82" s="199" t="s">
        <v>40</v>
      </c>
      <c r="B82" s="116">
        <v>48.301718999999999</v>
      </c>
      <c r="C82" s="116">
        <v>33.094603999999997</v>
      </c>
      <c r="D82" s="116">
        <v>31.739654000000002</v>
      </c>
      <c r="E82" s="116">
        <v>26.644141000000001</v>
      </c>
      <c r="F82" s="116">
        <v>17.588473</v>
      </c>
      <c r="G82" s="116">
        <v>22.627427000000001</v>
      </c>
      <c r="H82" s="116">
        <v>26.455052999999999</v>
      </c>
      <c r="I82" s="116">
        <v>19.161038000000001</v>
      </c>
      <c r="J82" s="116">
        <v>21.179683000000001</v>
      </c>
      <c r="K82" s="116">
        <v>19.744088000000001</v>
      </c>
      <c r="L82" s="116">
        <v>23.477969000000002</v>
      </c>
      <c r="M82" s="116"/>
    </row>
    <row r="83" spans="1:13" s="114" customFormat="1" x14ac:dyDescent="0.25">
      <c r="A83" s="199" t="s">
        <v>49</v>
      </c>
      <c r="B83" s="116">
        <v>90.337864999999994</v>
      </c>
      <c r="C83" s="116">
        <v>123.479392</v>
      </c>
      <c r="D83" s="116">
        <v>111.995608</v>
      </c>
      <c r="E83" s="116">
        <v>143.453564</v>
      </c>
      <c r="F83" s="116">
        <v>192.12325000000001</v>
      </c>
      <c r="G83" s="116">
        <v>241.94234</v>
      </c>
      <c r="H83" s="116">
        <v>349.521162</v>
      </c>
      <c r="I83" s="116">
        <v>366.46080699999999</v>
      </c>
      <c r="J83" s="116">
        <v>737.05564700000002</v>
      </c>
      <c r="K83" s="116">
        <v>702.97529999999995</v>
      </c>
      <c r="L83" s="116">
        <v>699.209294</v>
      </c>
      <c r="M83" s="116"/>
    </row>
    <row r="84" spans="1:13" s="114" customFormat="1" x14ac:dyDescent="0.25">
      <c r="A84" s="199" t="s">
        <v>56</v>
      </c>
      <c r="B84" s="116">
        <v>4783.4338580000003</v>
      </c>
      <c r="C84" s="116">
        <v>4597.465381</v>
      </c>
      <c r="D84" s="116">
        <v>4400.8247709999996</v>
      </c>
      <c r="E84" s="116">
        <v>4300.3409899999997</v>
      </c>
      <c r="F84" s="116">
        <v>4391.2975120000001</v>
      </c>
      <c r="G84" s="116">
        <v>4398.543721</v>
      </c>
      <c r="H84" s="116">
        <v>4631.2117200000002</v>
      </c>
      <c r="I84" s="116">
        <v>4356.379664</v>
      </c>
      <c r="J84" s="116">
        <v>4809.407475</v>
      </c>
      <c r="K84" s="116">
        <v>5345.5671860000002</v>
      </c>
      <c r="L84" s="116">
        <v>5324.0982430000004</v>
      </c>
      <c r="M84" s="116"/>
    </row>
    <row r="85" spans="1:13" s="114" customFormat="1" x14ac:dyDescent="0.25">
      <c r="A85" s="205" t="s">
        <v>136</v>
      </c>
      <c r="B85" s="255">
        <v>530.12785099999996</v>
      </c>
      <c r="C85" s="255">
        <v>553.21891600000004</v>
      </c>
      <c r="D85" s="255">
        <v>568.54843500000004</v>
      </c>
      <c r="E85" s="255">
        <v>591.09314900000004</v>
      </c>
      <c r="F85" s="255">
        <v>593.232258</v>
      </c>
      <c r="G85" s="255">
        <v>651.69655699999998</v>
      </c>
      <c r="H85" s="255">
        <v>697.06040800000005</v>
      </c>
      <c r="I85" s="255">
        <v>654.48899800000004</v>
      </c>
      <c r="J85" s="255">
        <v>693.25965599999995</v>
      </c>
      <c r="K85" s="255">
        <v>872.627973</v>
      </c>
      <c r="L85" s="255">
        <v>843.62271299999998</v>
      </c>
      <c r="M85" s="255"/>
    </row>
    <row r="86" spans="1:13" s="114" customFormat="1" x14ac:dyDescent="0.25">
      <c r="A86" s="206" t="s">
        <v>137</v>
      </c>
      <c r="B86" s="255">
        <v>2387.1318230000002</v>
      </c>
      <c r="C86" s="255">
        <v>2229.3623339999999</v>
      </c>
      <c r="D86" s="255">
        <v>2103.4637680000001</v>
      </c>
      <c r="E86" s="255">
        <v>2000.5385960000001</v>
      </c>
      <c r="F86" s="255">
        <v>2074.5318520000001</v>
      </c>
      <c r="G86" s="255">
        <v>1941.596732</v>
      </c>
      <c r="H86" s="255">
        <v>2017.517795</v>
      </c>
      <c r="I86" s="255">
        <v>1882.7820360000001</v>
      </c>
      <c r="J86" s="255">
        <v>2141.3416860000002</v>
      </c>
      <c r="K86" s="255">
        <v>2291.254786</v>
      </c>
      <c r="L86" s="255">
        <v>2375.5860720000001</v>
      </c>
      <c r="M86" s="255"/>
    </row>
    <row r="87" spans="1:13" s="114" customFormat="1" x14ac:dyDescent="0.25">
      <c r="A87" s="206" t="s">
        <v>138</v>
      </c>
      <c r="B87" s="255">
        <v>1866.174182</v>
      </c>
      <c r="C87" s="255">
        <v>1814.8841299999999</v>
      </c>
      <c r="D87" s="255">
        <v>1728.8125680000001</v>
      </c>
      <c r="E87" s="255">
        <v>1708.7092439999999</v>
      </c>
      <c r="F87" s="255">
        <v>1723.533402</v>
      </c>
      <c r="G87" s="255">
        <v>1805.2504309999999</v>
      </c>
      <c r="H87" s="255">
        <v>1916.6335160000001</v>
      </c>
      <c r="I87" s="255">
        <v>1819.1086290000001</v>
      </c>
      <c r="J87" s="255">
        <v>1974.8061319999999</v>
      </c>
      <c r="K87" s="255">
        <v>2181.6844259999998</v>
      </c>
      <c r="L87" s="255">
        <v>2104.8894570000002</v>
      </c>
      <c r="M87" s="255"/>
    </row>
    <row r="88" spans="1:13" s="114" customFormat="1" x14ac:dyDescent="0.25">
      <c r="A88" s="199" t="s">
        <v>62</v>
      </c>
      <c r="B88" s="116">
        <v>989.77216799999997</v>
      </c>
      <c r="C88" s="116">
        <v>619.217623</v>
      </c>
      <c r="D88" s="116">
        <v>552.140533</v>
      </c>
      <c r="E88" s="116">
        <v>762.77697899999998</v>
      </c>
      <c r="F88" s="116">
        <v>629.57536300000004</v>
      </c>
      <c r="G88" s="116">
        <v>838.33869000000004</v>
      </c>
      <c r="H88" s="116">
        <v>780.34897699999999</v>
      </c>
      <c r="I88" s="116">
        <v>689.66773499999999</v>
      </c>
      <c r="J88" s="116">
        <v>839.95293900000001</v>
      </c>
      <c r="K88" s="116">
        <v>606.27212699999995</v>
      </c>
      <c r="L88" s="116">
        <v>971.78103799999997</v>
      </c>
      <c r="M88" s="116"/>
    </row>
    <row r="89" spans="1:13" s="114" customFormat="1" x14ac:dyDescent="0.25">
      <c r="A89" s="186" t="s">
        <v>68</v>
      </c>
      <c r="B89" s="124">
        <v>82.871429000000006</v>
      </c>
      <c r="C89" s="124">
        <v>90.455461</v>
      </c>
      <c r="D89" s="124">
        <v>91.044999000000004</v>
      </c>
      <c r="E89" s="124">
        <v>55.357125000000003</v>
      </c>
      <c r="F89" s="124">
        <v>48.545043</v>
      </c>
      <c r="G89" s="124">
        <v>66.443792999999999</v>
      </c>
      <c r="H89" s="124">
        <v>52.948042000000001</v>
      </c>
      <c r="I89" s="124">
        <v>69.942335999999997</v>
      </c>
      <c r="J89" s="124">
        <v>70.242330999999993</v>
      </c>
      <c r="K89" s="124">
        <v>58.421684999999997</v>
      </c>
      <c r="L89" s="124">
        <v>67.616220999999996</v>
      </c>
      <c r="M89" s="116"/>
    </row>
    <row r="90" spans="1:13" s="114" customFormat="1" ht="13.5" x14ac:dyDescent="0.2">
      <c r="A90" s="200" t="s">
        <v>139</v>
      </c>
      <c r="B90" s="57">
        <v>6619.7726419999999</v>
      </c>
      <c r="C90" s="57">
        <v>6170.0108559999999</v>
      </c>
      <c r="D90" s="57">
        <v>5938.1857470000004</v>
      </c>
      <c r="E90" s="57">
        <v>5980.1157430000003</v>
      </c>
      <c r="F90" s="57">
        <v>6100.4591700000001</v>
      </c>
      <c r="G90" s="57">
        <v>6498.1214380000001</v>
      </c>
      <c r="H90" s="57">
        <v>7081.4977239999998</v>
      </c>
      <c r="I90" s="57">
        <v>6682.0803699999997</v>
      </c>
      <c r="J90" s="57">
        <v>7507.1506939999999</v>
      </c>
      <c r="K90" s="57">
        <v>7820.6807429999999</v>
      </c>
      <c r="L90" s="57">
        <v>8320.3138749999998</v>
      </c>
      <c r="M90" s="107"/>
    </row>
    <row r="91" spans="1:13" s="114" customFormat="1" x14ac:dyDescent="0.25">
      <c r="A91" s="1003" t="s">
        <v>1544</v>
      </c>
      <c r="B91" s="1002">
        <v>398.09209099999998</v>
      </c>
      <c r="C91" s="1002">
        <v>390.530058</v>
      </c>
      <c r="D91" s="1002">
        <v>317.44874099999998</v>
      </c>
      <c r="E91" s="1002">
        <v>323.85114700000003</v>
      </c>
      <c r="F91" s="1002">
        <v>302.45473900000002</v>
      </c>
      <c r="G91" s="1002">
        <v>299.24841500000002</v>
      </c>
      <c r="H91" s="1002">
        <v>321.60427900000002</v>
      </c>
      <c r="I91" s="1002">
        <v>236.26257200000001</v>
      </c>
      <c r="J91" s="1002">
        <v>263.76893000000001</v>
      </c>
      <c r="K91" s="1002">
        <v>275.46555899999998</v>
      </c>
      <c r="L91" s="1002">
        <v>292.33872700000001</v>
      </c>
      <c r="M91" s="255"/>
    </row>
    <row r="92" spans="1:13" s="114" customFormat="1" x14ac:dyDescent="0.25">
      <c r="A92" s="257"/>
      <c r="B92" s="191"/>
      <c r="C92" s="191"/>
      <c r="D92" s="191"/>
      <c r="E92" s="191"/>
      <c r="F92" s="191"/>
      <c r="G92" s="191"/>
      <c r="H92" s="191"/>
      <c r="I92" s="191"/>
      <c r="J92" s="191"/>
      <c r="K92" s="191"/>
      <c r="L92" s="191"/>
      <c r="M92" s="116"/>
    </row>
    <row r="93" spans="1:13" s="114" customFormat="1" ht="25.5" x14ac:dyDescent="0.25">
      <c r="A93" s="254" t="s">
        <v>163</v>
      </c>
      <c r="B93" s="23"/>
      <c r="C93" s="23"/>
      <c r="D93" s="23"/>
      <c r="E93" s="23"/>
      <c r="F93" s="23"/>
      <c r="G93" s="23"/>
      <c r="H93" s="23"/>
      <c r="I93" s="23"/>
      <c r="J93" s="23"/>
      <c r="K93" s="23"/>
      <c r="L93" s="23"/>
      <c r="M93" s="1031"/>
    </row>
    <row r="94" spans="1:13" s="114" customFormat="1" x14ac:dyDescent="0.25">
      <c r="A94" s="190" t="s">
        <v>15</v>
      </c>
      <c r="B94" s="191">
        <v>1188.3053730000001</v>
      </c>
      <c r="C94" s="191">
        <v>1294.317732</v>
      </c>
      <c r="D94" s="191">
        <v>1347.456038</v>
      </c>
      <c r="E94" s="191">
        <v>1305.9645949999999</v>
      </c>
      <c r="F94" s="191">
        <v>1473.71117</v>
      </c>
      <c r="G94" s="191">
        <v>1600.1666930000001</v>
      </c>
      <c r="H94" s="191">
        <v>1919.135139</v>
      </c>
      <c r="I94" s="191">
        <v>1840.3472389999999</v>
      </c>
      <c r="J94" s="191">
        <v>1747.860277</v>
      </c>
      <c r="K94" s="191">
        <v>1808.1104439999999</v>
      </c>
      <c r="L94" s="191">
        <v>2001.6041310000001</v>
      </c>
      <c r="M94" s="116"/>
    </row>
    <row r="95" spans="1:13" s="114" customFormat="1" x14ac:dyDescent="0.25">
      <c r="A95" s="115" t="s">
        <v>135</v>
      </c>
      <c r="B95" s="116">
        <v>54.200032999999998</v>
      </c>
      <c r="C95" s="116">
        <v>60.008499</v>
      </c>
      <c r="D95" s="116">
        <v>49.687443999999999</v>
      </c>
      <c r="E95" s="116">
        <v>55.066661000000003</v>
      </c>
      <c r="F95" s="116">
        <v>32.739861000000005</v>
      </c>
      <c r="G95" s="116">
        <v>31.397003000000002</v>
      </c>
      <c r="H95" s="116">
        <v>31.508136</v>
      </c>
      <c r="I95" s="116">
        <v>30.653819000000002</v>
      </c>
      <c r="J95" s="116">
        <v>31.1327</v>
      </c>
      <c r="K95" s="116">
        <v>33.276057000000002</v>
      </c>
      <c r="L95" s="116">
        <v>36.433349</v>
      </c>
      <c r="M95" s="116"/>
    </row>
    <row r="96" spans="1:13" s="114" customFormat="1" x14ac:dyDescent="0.25">
      <c r="A96" s="115" t="s">
        <v>26</v>
      </c>
      <c r="B96" s="116">
        <v>547.04346799999996</v>
      </c>
      <c r="C96" s="116">
        <v>512.06225300000006</v>
      </c>
      <c r="D96" s="116">
        <v>533.74656500000003</v>
      </c>
      <c r="E96" s="116">
        <v>518.200469</v>
      </c>
      <c r="F96" s="116">
        <v>498.11986100000001</v>
      </c>
      <c r="G96" s="116">
        <v>481.45212800000002</v>
      </c>
      <c r="H96" s="116">
        <v>481.14142800000002</v>
      </c>
      <c r="I96" s="116">
        <v>436.82748800000002</v>
      </c>
      <c r="J96" s="116">
        <v>458.69266099999999</v>
      </c>
      <c r="K96" s="116">
        <v>485.90619200000003</v>
      </c>
      <c r="L96" s="116">
        <v>505.66796699999998</v>
      </c>
      <c r="M96" s="116"/>
    </row>
    <row r="97" spans="1:13" s="114" customFormat="1" x14ac:dyDescent="0.25">
      <c r="A97" s="115" t="s">
        <v>33</v>
      </c>
      <c r="B97" s="116">
        <v>431.19696499999998</v>
      </c>
      <c r="C97" s="116">
        <v>432.89313699999997</v>
      </c>
      <c r="D97" s="116">
        <v>398.48444999999998</v>
      </c>
      <c r="E97" s="116">
        <v>378.19846400000006</v>
      </c>
      <c r="F97" s="116">
        <v>345.99901799999998</v>
      </c>
      <c r="G97" s="116">
        <v>341.68061699999998</v>
      </c>
      <c r="H97" s="116">
        <v>346.03580499999998</v>
      </c>
      <c r="I97" s="116">
        <v>309.59589</v>
      </c>
      <c r="J97" s="116">
        <v>317.421291</v>
      </c>
      <c r="K97" s="116">
        <v>336.47017799999998</v>
      </c>
      <c r="L97" s="116">
        <v>364.90770400000002</v>
      </c>
      <c r="M97" s="116"/>
    </row>
    <row r="98" spans="1:13" s="114" customFormat="1" x14ac:dyDescent="0.25">
      <c r="A98" s="199" t="s">
        <v>40</v>
      </c>
      <c r="B98" s="116">
        <v>484.19717299999996</v>
      </c>
      <c r="C98" s="116">
        <v>454.196687</v>
      </c>
      <c r="D98" s="116">
        <v>459.25228700000002</v>
      </c>
      <c r="E98" s="116">
        <v>465.73204499999997</v>
      </c>
      <c r="F98" s="116">
        <v>464.61684400000001</v>
      </c>
      <c r="G98" s="116">
        <v>484.15604100000002</v>
      </c>
      <c r="H98" s="116">
        <v>469.28407000000004</v>
      </c>
      <c r="I98" s="116">
        <v>454.42723000000001</v>
      </c>
      <c r="J98" s="116">
        <v>468.69687700000003</v>
      </c>
      <c r="K98" s="116">
        <v>495.17130199999997</v>
      </c>
      <c r="L98" s="116">
        <v>534.55105800000001</v>
      </c>
      <c r="M98" s="116"/>
    </row>
    <row r="99" spans="1:13" s="114" customFormat="1" x14ac:dyDescent="0.25">
      <c r="A99" s="199" t="s">
        <v>49</v>
      </c>
      <c r="B99" s="116">
        <v>204.414267</v>
      </c>
      <c r="C99" s="116">
        <v>215.27570900000001</v>
      </c>
      <c r="D99" s="116">
        <v>202.674813</v>
      </c>
      <c r="E99" s="116">
        <v>236.62446</v>
      </c>
      <c r="F99" s="116">
        <v>287.13470000000001</v>
      </c>
      <c r="G99" s="116">
        <v>337.623042</v>
      </c>
      <c r="H99" s="116">
        <v>467.77152699999999</v>
      </c>
      <c r="I99" s="116">
        <v>466.72060699999997</v>
      </c>
      <c r="J99" s="116">
        <v>869.69235200000003</v>
      </c>
      <c r="K99" s="116">
        <v>886.70174999999995</v>
      </c>
      <c r="L99" s="116">
        <v>855.75410299999999</v>
      </c>
      <c r="M99" s="116"/>
    </row>
    <row r="100" spans="1:13" s="114" customFormat="1" x14ac:dyDescent="0.25">
      <c r="A100" s="199" t="s">
        <v>56</v>
      </c>
      <c r="B100" s="116">
        <v>10725.269929</v>
      </c>
      <c r="C100" s="116">
        <v>10670.963304000001</v>
      </c>
      <c r="D100" s="116">
        <v>10543.054843</v>
      </c>
      <c r="E100" s="116">
        <v>10344.180507000001</v>
      </c>
      <c r="F100" s="116">
        <v>10371.746262000001</v>
      </c>
      <c r="G100" s="116">
        <v>10552.662874</v>
      </c>
      <c r="H100" s="116">
        <v>11060.388805000001</v>
      </c>
      <c r="I100" s="116">
        <v>10687.852445</v>
      </c>
      <c r="J100" s="116">
        <v>11698.649206</v>
      </c>
      <c r="K100" s="116">
        <v>12803.247285000001</v>
      </c>
      <c r="L100" s="116">
        <v>13573.303416000001</v>
      </c>
      <c r="M100" s="116"/>
    </row>
    <row r="101" spans="1:13" s="114" customFormat="1" x14ac:dyDescent="0.25">
      <c r="A101" s="205" t="s">
        <v>136</v>
      </c>
      <c r="B101" s="255">
        <v>3942.6831030000003</v>
      </c>
      <c r="C101" s="255">
        <v>4094.5501480000003</v>
      </c>
      <c r="D101" s="255">
        <v>4095.15814</v>
      </c>
      <c r="E101" s="255">
        <v>4037.6045530000001</v>
      </c>
      <c r="F101" s="255">
        <v>3961.763406</v>
      </c>
      <c r="G101" s="255">
        <v>4141.0695919999998</v>
      </c>
      <c r="H101" s="255">
        <v>4306.5491730000003</v>
      </c>
      <c r="I101" s="255">
        <v>4211.8894819999996</v>
      </c>
      <c r="J101" s="255">
        <v>4602.7227389999998</v>
      </c>
      <c r="K101" s="255">
        <v>5064.5006989999993</v>
      </c>
      <c r="L101" s="255">
        <v>5487.1882599999999</v>
      </c>
      <c r="M101" s="255"/>
    </row>
    <row r="102" spans="1:13" s="114" customFormat="1" x14ac:dyDescent="0.25">
      <c r="A102" s="206" t="s">
        <v>137</v>
      </c>
      <c r="B102" s="255">
        <v>4162.6442459999998</v>
      </c>
      <c r="C102" s="255">
        <v>4009.8334219999997</v>
      </c>
      <c r="D102" s="255">
        <v>3950.1811250000001</v>
      </c>
      <c r="E102" s="255">
        <v>3812.086421</v>
      </c>
      <c r="F102" s="255">
        <v>3878.5918259999999</v>
      </c>
      <c r="G102" s="255">
        <v>3760.690912</v>
      </c>
      <c r="H102" s="255">
        <v>3926.3906900000002</v>
      </c>
      <c r="I102" s="255">
        <v>3785.2432520000002</v>
      </c>
      <c r="J102" s="255">
        <v>4133.492843</v>
      </c>
      <c r="K102" s="255">
        <v>4455.8847430000005</v>
      </c>
      <c r="L102" s="255">
        <v>4721.3549710000007</v>
      </c>
      <c r="M102" s="255"/>
    </row>
    <row r="103" spans="1:13" s="114" customFormat="1" x14ac:dyDescent="0.25">
      <c r="A103" s="206" t="s">
        <v>138</v>
      </c>
      <c r="B103" s="255">
        <v>2619.9425769999998</v>
      </c>
      <c r="C103" s="255">
        <v>2566.5797309999998</v>
      </c>
      <c r="D103" s="255">
        <v>2497.7155769999999</v>
      </c>
      <c r="E103" s="255">
        <v>2494.4895310000002</v>
      </c>
      <c r="F103" s="255">
        <v>2531.3910289999999</v>
      </c>
      <c r="G103" s="255">
        <v>2650.902368</v>
      </c>
      <c r="H103" s="255">
        <v>2827.4489400000002</v>
      </c>
      <c r="I103" s="255">
        <v>2690.719709</v>
      </c>
      <c r="J103" s="255">
        <v>2962.433622</v>
      </c>
      <c r="K103" s="255">
        <v>3282.8618409999999</v>
      </c>
      <c r="L103" s="255">
        <v>3364.7601830000003</v>
      </c>
      <c r="M103" s="255"/>
    </row>
    <row r="104" spans="1:13" s="114" customFormat="1" x14ac:dyDescent="0.25">
      <c r="A104" s="199" t="s">
        <v>62</v>
      </c>
      <c r="B104" s="116">
        <v>2882.081232</v>
      </c>
      <c r="C104" s="116">
        <v>2463.72588</v>
      </c>
      <c r="D104" s="116">
        <v>2336.5161170000001</v>
      </c>
      <c r="E104" s="116">
        <v>2501.7764470000002</v>
      </c>
      <c r="F104" s="116">
        <v>2428.6657110000001</v>
      </c>
      <c r="G104" s="116">
        <v>2690.4018900000001</v>
      </c>
      <c r="H104" s="116">
        <v>2786.5729980000001</v>
      </c>
      <c r="I104" s="116">
        <v>2786.6836560000002</v>
      </c>
      <c r="J104" s="116">
        <v>2976.1091450000004</v>
      </c>
      <c r="K104" s="116">
        <v>2399.7490889999999</v>
      </c>
      <c r="L104" s="116">
        <v>2913.112748</v>
      </c>
      <c r="M104" s="116"/>
    </row>
    <row r="105" spans="1:13" s="114" customFormat="1" x14ac:dyDescent="0.25">
      <c r="A105" s="186" t="s">
        <v>68</v>
      </c>
      <c r="B105" s="124">
        <v>290.53972799999997</v>
      </c>
      <c r="C105" s="124">
        <v>291.51351999999997</v>
      </c>
      <c r="D105" s="124">
        <v>279.578598</v>
      </c>
      <c r="E105" s="124">
        <v>245.31835000000001</v>
      </c>
      <c r="F105" s="124">
        <v>224.23664399999998</v>
      </c>
      <c r="G105" s="124">
        <v>218.07108700000001</v>
      </c>
      <c r="H105" s="124">
        <v>203.95282800000001</v>
      </c>
      <c r="I105" s="124">
        <v>208.30749200000002</v>
      </c>
      <c r="J105" s="124">
        <v>238.98451499999999</v>
      </c>
      <c r="K105" s="124">
        <v>243.10098500000001</v>
      </c>
      <c r="L105" s="124">
        <v>252.78233800000001</v>
      </c>
      <c r="M105" s="116"/>
    </row>
    <row r="106" spans="1:13" s="114" customFormat="1" ht="13.5" x14ac:dyDescent="0.2">
      <c r="A106" s="200" t="s">
        <v>139</v>
      </c>
      <c r="B106" s="57">
        <v>16807.248175000001</v>
      </c>
      <c r="C106" s="57">
        <v>16394.956727000001</v>
      </c>
      <c r="D106" s="57">
        <v>16150.451161000001</v>
      </c>
      <c r="E106" s="57">
        <v>16051.062007</v>
      </c>
      <c r="F106" s="57">
        <v>16126.970078</v>
      </c>
      <c r="G106" s="57">
        <v>16737.611382000003</v>
      </c>
      <c r="H106" s="57">
        <v>17765.790743000001</v>
      </c>
      <c r="I106" s="57">
        <v>17221.415871999998</v>
      </c>
      <c r="J106" s="57">
        <v>18807.239030000001</v>
      </c>
      <c r="K106" s="57">
        <v>19491.733289</v>
      </c>
      <c r="L106" s="57">
        <v>21038.116821</v>
      </c>
      <c r="M106" s="107"/>
    </row>
    <row r="107" spans="1:13" s="114" customFormat="1" x14ac:dyDescent="0.25">
      <c r="A107" s="153" t="s">
        <v>106</v>
      </c>
      <c r="B107" s="154">
        <v>705.66523400000005</v>
      </c>
      <c r="C107" s="154">
        <v>677.69897000000003</v>
      </c>
      <c r="D107" s="154">
        <v>707.59018200000003</v>
      </c>
      <c r="E107" s="154">
        <v>707.73457299999995</v>
      </c>
      <c r="F107" s="154">
        <v>591.31760099999997</v>
      </c>
      <c r="G107" s="154">
        <v>585.06523000000004</v>
      </c>
      <c r="H107" s="154">
        <v>538.93019200000003</v>
      </c>
      <c r="I107" s="154">
        <v>500.23557599999998</v>
      </c>
      <c r="J107" s="154">
        <v>464.65575699999999</v>
      </c>
      <c r="K107" s="154">
        <v>424.17148800000001</v>
      </c>
      <c r="L107" s="154">
        <v>502.89270099999999</v>
      </c>
      <c r="M107" s="116"/>
    </row>
    <row r="108" spans="1:13" s="114" customFormat="1" x14ac:dyDescent="0.25">
      <c r="A108" s="1003" t="s">
        <v>1544</v>
      </c>
      <c r="B108" s="1004">
        <v>973.88353199999995</v>
      </c>
      <c r="C108" s="1004">
        <v>967.85346699999991</v>
      </c>
      <c r="D108" s="1004">
        <v>932.06549300000006</v>
      </c>
      <c r="E108" s="1004">
        <v>912.30187799999999</v>
      </c>
      <c r="F108" s="1004">
        <v>860.024001</v>
      </c>
      <c r="G108" s="1004">
        <v>869.25106600000004</v>
      </c>
      <c r="H108" s="1004">
        <v>911.95123999999998</v>
      </c>
      <c r="I108" s="1004">
        <v>771.72150599999998</v>
      </c>
      <c r="J108" s="1004">
        <v>838.54858100000001</v>
      </c>
      <c r="K108" s="1004">
        <v>878.26399900000001</v>
      </c>
      <c r="L108" s="1004">
        <v>889.54371500000002</v>
      </c>
      <c r="M108" s="255"/>
    </row>
    <row r="109" spans="1:13" s="162" customFormat="1" ht="15" customHeight="1" x14ac:dyDescent="0.25">
      <c r="A109" s="248" t="s">
        <v>144</v>
      </c>
      <c r="B109" s="170"/>
    </row>
    <row r="110" spans="1:13" s="3" customFormat="1" ht="15" customHeight="1" x14ac:dyDescent="0.25">
      <c r="A110" s="258" t="s">
        <v>145</v>
      </c>
      <c r="B110" s="170"/>
    </row>
    <row r="111" spans="1:13" ht="27.95" customHeight="1" x14ac:dyDescent="0.25">
      <c r="A111" s="1050" t="s">
        <v>146</v>
      </c>
      <c r="B111" s="1050"/>
      <c r="C111" s="1050"/>
      <c r="D111" s="1050"/>
      <c r="E111" s="1050"/>
      <c r="F111" s="1050"/>
      <c r="G111" s="1050"/>
      <c r="H111" s="1050"/>
      <c r="I111" s="1050"/>
      <c r="J111" s="1050"/>
      <c r="K111" s="1050"/>
      <c r="L111" s="1050"/>
      <c r="M111" s="1029"/>
    </row>
    <row r="112" spans="1:13" x14ac:dyDescent="0.2">
      <c r="A112" s="204" t="s">
        <v>142</v>
      </c>
    </row>
    <row r="115" spans="1:25" ht="15.75" x14ac:dyDescent="0.25">
      <c r="A115" s="203" t="s">
        <v>1545</v>
      </c>
    </row>
    <row r="116" spans="1:25" x14ac:dyDescent="0.25">
      <c r="A116" s="170" t="s">
        <v>1546</v>
      </c>
    </row>
    <row r="117" spans="1:25" x14ac:dyDescent="0.25">
      <c r="A117" s="250"/>
      <c r="B117" s="251">
        <v>2013</v>
      </c>
      <c r="C117" s="251">
        <v>2014</v>
      </c>
      <c r="D117" s="251">
        <v>2015</v>
      </c>
      <c r="E117" s="251">
        <v>2016</v>
      </c>
      <c r="F117" s="251">
        <v>2017</v>
      </c>
      <c r="G117" s="251">
        <v>2018</v>
      </c>
      <c r="H117" s="251">
        <v>2019</v>
      </c>
      <c r="I117" s="251">
        <v>2020</v>
      </c>
      <c r="J117" s="251">
        <v>2021</v>
      </c>
      <c r="K117" s="251">
        <v>2022</v>
      </c>
      <c r="L117" s="251">
        <v>2023</v>
      </c>
      <c r="M117" s="1030"/>
    </row>
    <row r="118" spans="1:25" ht="25.5" x14ac:dyDescent="0.25">
      <c r="A118" s="254" t="s">
        <v>1547</v>
      </c>
      <c r="B118" s="23"/>
      <c r="C118" s="23"/>
      <c r="D118" s="23"/>
      <c r="E118" s="23"/>
      <c r="F118" s="23"/>
      <c r="G118" s="23"/>
      <c r="H118" s="23"/>
      <c r="I118" s="23"/>
      <c r="J118" s="23"/>
      <c r="K118" s="23"/>
      <c r="L118" s="23"/>
      <c r="M118" s="1031"/>
      <c r="O118" s="251">
        <v>2013</v>
      </c>
      <c r="P118" s="251">
        <v>2014</v>
      </c>
      <c r="Q118" s="251">
        <v>2015</v>
      </c>
      <c r="R118" s="251">
        <v>2016</v>
      </c>
      <c r="S118" s="251">
        <v>2017</v>
      </c>
      <c r="T118" s="251">
        <v>2018</v>
      </c>
      <c r="U118" s="251">
        <v>2019</v>
      </c>
      <c r="V118" s="251">
        <v>2020</v>
      </c>
      <c r="W118" s="251">
        <v>2021</v>
      </c>
      <c r="X118" s="251">
        <v>2022</v>
      </c>
      <c r="Y118" s="251">
        <v>2023</v>
      </c>
    </row>
    <row r="119" spans="1:25" x14ac:dyDescent="0.25">
      <c r="A119" s="190" t="s">
        <v>1561</v>
      </c>
      <c r="B119" s="191">
        <v>30336.150637000002</v>
      </c>
      <c r="C119" s="191">
        <v>31189.900809999999</v>
      </c>
      <c r="D119" s="191">
        <v>31207.028451999999</v>
      </c>
      <c r="E119" s="191">
        <v>31243.432851000001</v>
      </c>
      <c r="F119" s="191">
        <v>32675.686861000002</v>
      </c>
      <c r="G119" s="191">
        <v>32901.276334000002</v>
      </c>
      <c r="H119" s="191">
        <v>33306.739060999993</v>
      </c>
      <c r="I119" s="191">
        <v>33911.269235999993</v>
      </c>
      <c r="J119" s="191">
        <v>34548.710657000003</v>
      </c>
      <c r="K119" s="191">
        <v>36536.609212000003</v>
      </c>
      <c r="L119" s="191">
        <v>38503.240545000001</v>
      </c>
      <c r="M119" s="191"/>
      <c r="N119" s="1006" t="s">
        <v>1548</v>
      </c>
      <c r="O119" s="1007">
        <v>0.16168780876358327</v>
      </c>
      <c r="P119" s="1007">
        <v>0.16249344759675458</v>
      </c>
      <c r="Q119" s="1007">
        <v>0.16021958352755647</v>
      </c>
      <c r="R119" s="1007">
        <v>0.16036690807848922</v>
      </c>
      <c r="S119" s="1007">
        <v>0.16470507174029042</v>
      </c>
      <c r="T119" s="1007">
        <v>0.16494192632026855</v>
      </c>
      <c r="U119" s="1007">
        <v>0.16426819087335703</v>
      </c>
      <c r="V119" s="1007">
        <v>0.167213329016204</v>
      </c>
      <c r="W119" s="1007">
        <v>0.16567847510349248</v>
      </c>
      <c r="X119" s="1007">
        <v>0.16731975110481032</v>
      </c>
      <c r="Y119" s="1007">
        <v>0.16599469373276496</v>
      </c>
    </row>
    <row r="120" spans="1:25" x14ac:dyDescent="0.25">
      <c r="A120" s="115" t="s">
        <v>135</v>
      </c>
      <c r="B120" s="116">
        <v>5625.9266070000003</v>
      </c>
      <c r="C120" s="116">
        <v>5757.952217</v>
      </c>
      <c r="D120" s="116">
        <v>5876.766482</v>
      </c>
      <c r="E120" s="116">
        <v>5993.4850839999999</v>
      </c>
      <c r="F120" s="116">
        <v>6153.3021829999989</v>
      </c>
      <c r="G120" s="116">
        <v>6461.0972339999989</v>
      </c>
      <c r="H120" s="116">
        <v>6658.0200159999995</v>
      </c>
      <c r="I120" s="116">
        <v>6858.2793189999993</v>
      </c>
      <c r="J120" s="116">
        <v>6981.8539780000001</v>
      </c>
      <c r="K120" s="116">
        <v>7280.2630550000003</v>
      </c>
      <c r="L120" s="116">
        <v>7645.1790499999988</v>
      </c>
      <c r="M120" s="116"/>
      <c r="N120" s="1008" t="s">
        <v>135</v>
      </c>
      <c r="O120" s="1009">
        <v>2.9985470346429139E-2</v>
      </c>
      <c r="P120" s="1009">
        <v>2.9997835278069498E-2</v>
      </c>
      <c r="Q120" s="1009">
        <v>3.0171827467744675E-2</v>
      </c>
      <c r="R120" s="1009">
        <v>3.0763478396224331E-2</v>
      </c>
      <c r="S120" s="1009">
        <v>3.1016335840221849E-2</v>
      </c>
      <c r="T120" s="1009">
        <v>3.2391017694873563E-2</v>
      </c>
      <c r="U120" s="1009">
        <v>3.2837225548374732E-2</v>
      </c>
      <c r="V120" s="1009">
        <v>3.3817540366066372E-2</v>
      </c>
      <c r="W120" s="1009">
        <v>3.3481507658981835E-2</v>
      </c>
      <c r="X120" s="1009">
        <v>3.3340034245434726E-2</v>
      </c>
      <c r="Y120" s="1009">
        <v>3.2959801226437282E-2</v>
      </c>
    </row>
    <row r="121" spans="1:25" x14ac:dyDescent="0.25">
      <c r="A121" s="115" t="s">
        <v>26</v>
      </c>
      <c r="B121" s="116">
        <v>20217.885251</v>
      </c>
      <c r="C121" s="116">
        <v>20760.353337</v>
      </c>
      <c r="D121" s="116">
        <v>21222.397676000001</v>
      </c>
      <c r="E121" s="116">
        <v>21482.212339000002</v>
      </c>
      <c r="F121" s="116">
        <v>21766.074934999997</v>
      </c>
      <c r="G121" s="116">
        <v>21475.683185999998</v>
      </c>
      <c r="H121" s="116">
        <v>21876.024359999999</v>
      </c>
      <c r="I121" s="116">
        <v>20625.894919999995</v>
      </c>
      <c r="J121" s="116">
        <v>21732.770968999997</v>
      </c>
      <c r="K121" s="116">
        <v>23003.249779000002</v>
      </c>
      <c r="L121" s="116">
        <v>24494.204316000003</v>
      </c>
      <c r="M121" s="116"/>
      <c r="N121" s="1008" t="s">
        <v>26</v>
      </c>
      <c r="O121" s="1009">
        <v>0.10775874642713189</v>
      </c>
      <c r="P121" s="1009">
        <v>0.10815749006724458</v>
      </c>
      <c r="Q121" s="1009">
        <v>0.10895762543796403</v>
      </c>
      <c r="R121" s="1009">
        <v>0.11026432299934466</v>
      </c>
      <c r="S121" s="1009">
        <v>0.10971408034738393</v>
      </c>
      <c r="T121" s="1009">
        <v>0.10766270942754004</v>
      </c>
      <c r="U121" s="1009">
        <v>0.10789212773238681</v>
      </c>
      <c r="V121" s="1009">
        <v>0.1017043782557762</v>
      </c>
      <c r="W121" s="1009">
        <v>0.10421958693812594</v>
      </c>
      <c r="X121" s="1009">
        <v>0.10534360222896491</v>
      </c>
      <c r="Y121" s="1009">
        <v>0.10559911025956971</v>
      </c>
    </row>
    <row r="122" spans="1:25" x14ac:dyDescent="0.25">
      <c r="A122" s="115" t="s">
        <v>33</v>
      </c>
      <c r="B122" s="116">
        <v>14627.855769000002</v>
      </c>
      <c r="C122" s="116">
        <v>14857.036158000001</v>
      </c>
      <c r="D122" s="116">
        <v>15026.583628</v>
      </c>
      <c r="E122" s="116">
        <v>15008.781636999998</v>
      </c>
      <c r="F122" s="116">
        <v>15418.606706999999</v>
      </c>
      <c r="G122" s="116">
        <v>15628.864959999999</v>
      </c>
      <c r="H122" s="116">
        <v>15980.866302999999</v>
      </c>
      <c r="I122" s="116">
        <v>15371.979596999998</v>
      </c>
      <c r="J122" s="116">
        <v>15716.947578000003</v>
      </c>
      <c r="K122" s="116">
        <v>17097.853705000001</v>
      </c>
      <c r="L122" s="116">
        <v>18183.308922999997</v>
      </c>
      <c r="M122" s="116"/>
      <c r="N122" s="1008" t="s">
        <v>33</v>
      </c>
      <c r="O122" s="1009">
        <v>7.7964603172647098E-2</v>
      </c>
      <c r="P122" s="1009">
        <v>7.7402331000970603E-2</v>
      </c>
      <c r="Q122" s="1009">
        <v>7.7147780168280111E-2</v>
      </c>
      <c r="R122" s="1009">
        <v>7.7037370273281544E-2</v>
      </c>
      <c r="S122" s="1009">
        <v>7.7719031113705525E-2</v>
      </c>
      <c r="T122" s="1009">
        <v>7.8351218552509622E-2</v>
      </c>
      <c r="U122" s="1009">
        <v>7.8817322565711015E-2</v>
      </c>
      <c r="V122" s="1009">
        <v>7.5797808218125179E-2</v>
      </c>
      <c r="W122" s="1009">
        <v>7.5370682682103937E-2</v>
      </c>
      <c r="X122" s="1009">
        <v>7.8299784464056443E-2</v>
      </c>
      <c r="Y122" s="1009">
        <v>7.8391656208625149E-2</v>
      </c>
    </row>
    <row r="123" spans="1:25" x14ac:dyDescent="0.25">
      <c r="A123" s="199" t="s">
        <v>40</v>
      </c>
      <c r="B123" s="116">
        <v>45243.332730999995</v>
      </c>
      <c r="C123" s="116">
        <v>47016.702002999999</v>
      </c>
      <c r="D123" s="116">
        <v>48208.487650000003</v>
      </c>
      <c r="E123" s="116">
        <v>48767.981442999997</v>
      </c>
      <c r="F123" s="116">
        <v>49816.717848</v>
      </c>
      <c r="G123" s="116">
        <v>50261.986422000002</v>
      </c>
      <c r="H123" s="116">
        <v>51066.060985000004</v>
      </c>
      <c r="I123" s="116">
        <v>52428.278148000005</v>
      </c>
      <c r="J123" s="116">
        <v>53035.954751999998</v>
      </c>
      <c r="K123" s="116">
        <v>54436.843128</v>
      </c>
      <c r="L123" s="116">
        <v>57515.437694</v>
      </c>
      <c r="M123" s="116"/>
      <c r="N123" s="199" t="s">
        <v>40</v>
      </c>
      <c r="O123" s="1009">
        <v>0.24114118557661929</v>
      </c>
      <c r="P123" s="1009">
        <v>0.24494806987803006</v>
      </c>
      <c r="Q123" s="1009">
        <v>0.24750654570192943</v>
      </c>
      <c r="R123" s="1009">
        <v>0.25031725657485587</v>
      </c>
      <c r="S123" s="1009">
        <v>0.25110615491954008</v>
      </c>
      <c r="T123" s="1009">
        <v>0.25197529654983941</v>
      </c>
      <c r="U123" s="1009">
        <v>0.25185682205847915</v>
      </c>
      <c r="V123" s="1009">
        <v>0.25851898561224901</v>
      </c>
      <c r="W123" s="1009">
        <v>0.25433412540936157</v>
      </c>
      <c r="X123" s="1009">
        <v>0.24929404341432523</v>
      </c>
      <c r="Y123" s="1009">
        <v>0.24795984259463208</v>
      </c>
    </row>
    <row r="124" spans="1:25" x14ac:dyDescent="0.25">
      <c r="A124" s="199" t="s">
        <v>49</v>
      </c>
      <c r="B124" s="116">
        <v>5796.4127130000006</v>
      </c>
      <c r="C124" s="116">
        <v>5658.6669839999995</v>
      </c>
      <c r="D124" s="116">
        <v>5662.8453930000005</v>
      </c>
      <c r="E124" s="116">
        <v>5740.8292010000005</v>
      </c>
      <c r="F124" s="116">
        <v>5783.1892009999992</v>
      </c>
      <c r="G124" s="116">
        <v>5927.2317409999996</v>
      </c>
      <c r="H124" s="116">
        <v>5992.4074949999995</v>
      </c>
      <c r="I124" s="116">
        <v>5898.0862579999994</v>
      </c>
      <c r="J124" s="116">
        <v>6202.5971840000002</v>
      </c>
      <c r="K124" s="116">
        <v>6712.4995570000001</v>
      </c>
      <c r="L124" s="116">
        <v>7475.0699920000006</v>
      </c>
      <c r="M124" s="116"/>
      <c r="N124" s="199" t="s">
        <v>49</v>
      </c>
      <c r="O124" s="1009">
        <v>3.0894139519180255E-2</v>
      </c>
      <c r="P124" s="1009">
        <v>2.9480578108708941E-2</v>
      </c>
      <c r="Q124" s="1009">
        <v>2.9073538092322111E-2</v>
      </c>
      <c r="R124" s="1009">
        <v>2.946664129904045E-2</v>
      </c>
      <c r="S124" s="1009">
        <v>2.9150744291629772E-2</v>
      </c>
      <c r="T124" s="1009">
        <v>2.9714622958164145E-2</v>
      </c>
      <c r="U124" s="1009">
        <v>2.9554437508180393E-2</v>
      </c>
      <c r="V124" s="1009">
        <v>2.9082917279248298E-2</v>
      </c>
      <c r="W124" s="1009">
        <v>2.9744578700164153E-2</v>
      </c>
      <c r="X124" s="1009">
        <v>3.0739955879636197E-2</v>
      </c>
      <c r="Y124" s="1009">
        <v>3.2226429162574836E-2</v>
      </c>
    </row>
    <row r="125" spans="1:25" x14ac:dyDescent="0.25">
      <c r="A125" s="199" t="s">
        <v>56</v>
      </c>
      <c r="B125" s="116">
        <v>18080.257697000001</v>
      </c>
      <c r="C125" s="116">
        <v>18827.217064</v>
      </c>
      <c r="D125" s="116">
        <v>19104.213247</v>
      </c>
      <c r="E125" s="116">
        <v>19085.071470999999</v>
      </c>
      <c r="F125" s="116">
        <v>19528.058919999999</v>
      </c>
      <c r="G125" s="116">
        <v>20181.726341000001</v>
      </c>
      <c r="H125" s="116">
        <v>20750.476321999999</v>
      </c>
      <c r="I125" s="116">
        <v>21030.207913999999</v>
      </c>
      <c r="J125" s="116">
        <v>22225.291413999999</v>
      </c>
      <c r="K125" s="116">
        <v>23970.626721000001</v>
      </c>
      <c r="L125" s="116">
        <v>25779.039203</v>
      </c>
      <c r="M125" s="116"/>
      <c r="N125" s="199" t="s">
        <v>56</v>
      </c>
      <c r="O125" s="1009">
        <v>9.6365464553809219E-2</v>
      </c>
      <c r="P125" s="1009">
        <v>9.808621797222726E-2</v>
      </c>
      <c r="Q125" s="1009">
        <v>9.8082683353332922E-2</v>
      </c>
      <c r="R125" s="1009">
        <v>9.7960231094237557E-2</v>
      </c>
      <c r="S125" s="1009">
        <v>9.8433136510624061E-2</v>
      </c>
      <c r="T125" s="1009">
        <v>0.10117579589801713</v>
      </c>
      <c r="U125" s="1009">
        <v>0.10234094664543937</v>
      </c>
      <c r="V125" s="1009">
        <v>0.10369800819692504</v>
      </c>
      <c r="W125" s="1009">
        <v>0.10658147063025616</v>
      </c>
      <c r="X125" s="1009">
        <v>0.10977371418108363</v>
      </c>
      <c r="Y125" s="1009">
        <v>0.11113827451031567</v>
      </c>
    </row>
    <row r="126" spans="1:25" x14ac:dyDescent="0.25">
      <c r="A126" s="199" t="s">
        <v>62</v>
      </c>
      <c r="B126" s="116">
        <v>21018.081891000002</v>
      </c>
      <c r="C126" s="116">
        <v>21434.837541000001</v>
      </c>
      <c r="D126" s="116">
        <v>21719.143999</v>
      </c>
      <c r="E126" s="116">
        <v>21516.628479999999</v>
      </c>
      <c r="F126" s="116">
        <v>22429.938462000002</v>
      </c>
      <c r="G126" s="116">
        <v>22019.573854999999</v>
      </c>
      <c r="H126" s="116">
        <v>22620.780937000003</v>
      </c>
      <c r="I126" s="116">
        <v>22450.439885</v>
      </c>
      <c r="J126" s="116">
        <v>23375.793823</v>
      </c>
      <c r="K126" s="116">
        <v>23610.149863000002</v>
      </c>
      <c r="L126" s="116">
        <v>24467.492455999996</v>
      </c>
      <c r="M126" s="116"/>
      <c r="N126" s="199" t="s">
        <v>62</v>
      </c>
      <c r="O126" s="1009">
        <v>0.11202369232780854</v>
      </c>
      <c r="P126" s="1009">
        <v>0.11167142441173514</v>
      </c>
      <c r="Q126" s="1009">
        <v>0.11150796402955153</v>
      </c>
      <c r="R126" s="1009">
        <v>0.11044097484635788</v>
      </c>
      <c r="S126" s="1009">
        <v>0.11306035093399562</v>
      </c>
      <c r="T126" s="1009">
        <v>0.1103893627567841</v>
      </c>
      <c r="U126" s="1009">
        <v>0.11156525272131965</v>
      </c>
      <c r="V126" s="1009">
        <v>0.1107010405574492</v>
      </c>
      <c r="W126" s="1009">
        <v>0.11209870936655598</v>
      </c>
      <c r="X126" s="1009">
        <v>0.10812290696441959</v>
      </c>
      <c r="Y126" s="1009">
        <v>0.10548395041959335</v>
      </c>
    </row>
    <row r="127" spans="1:25" x14ac:dyDescent="0.25">
      <c r="A127" s="199" t="s">
        <v>68</v>
      </c>
      <c r="B127" s="116">
        <v>4135.9787710000001</v>
      </c>
      <c r="C127" s="116">
        <v>4164.1895009999998</v>
      </c>
      <c r="D127" s="116">
        <v>4128.2597620000006</v>
      </c>
      <c r="E127" s="116">
        <v>4016.2160130000007</v>
      </c>
      <c r="F127" s="116">
        <v>4164.7600179999999</v>
      </c>
      <c r="G127" s="116">
        <v>4037.4216219999998</v>
      </c>
      <c r="H127" s="116">
        <v>4137.0652020000007</v>
      </c>
      <c r="I127" s="116">
        <v>4426.484692</v>
      </c>
      <c r="J127" s="116">
        <v>4395.0482430000002</v>
      </c>
      <c r="K127" s="116">
        <v>4495.1669240000001</v>
      </c>
      <c r="L127" s="116">
        <v>4646.2072329999992</v>
      </c>
      <c r="M127" s="116"/>
      <c r="N127" s="186" t="s">
        <v>68</v>
      </c>
      <c r="O127" s="1010">
        <v>2.2044238656965639E-2</v>
      </c>
      <c r="P127" s="1010">
        <v>2.1694634830218912E-2</v>
      </c>
      <c r="Q127" s="1010">
        <v>2.1194842718798488E-2</v>
      </c>
      <c r="R127" s="1010">
        <v>2.0614512728216836E-2</v>
      </c>
      <c r="S127" s="1010">
        <v>2.0992889926500852E-2</v>
      </c>
      <c r="T127" s="1010">
        <v>2.0240555197295014E-2</v>
      </c>
      <c r="U127" s="1010">
        <v>2.0403925314123973E-2</v>
      </c>
      <c r="V127" s="1010">
        <v>2.1826586201699274E-2</v>
      </c>
      <c r="W127" s="1010">
        <v>2.1076470787455812E-2</v>
      </c>
      <c r="X127" s="1010">
        <v>2.0585659893453602E-2</v>
      </c>
      <c r="Y127" s="1010">
        <v>2.0030671074540127E-2</v>
      </c>
    </row>
    <row r="128" spans="1:25" x14ac:dyDescent="0.25">
      <c r="A128" s="186" t="s">
        <v>11</v>
      </c>
      <c r="B128" s="124">
        <v>0</v>
      </c>
      <c r="C128" s="124">
        <v>0</v>
      </c>
      <c r="D128" s="124">
        <v>0</v>
      </c>
      <c r="E128" s="124">
        <v>0</v>
      </c>
      <c r="F128" s="124">
        <v>0</v>
      </c>
      <c r="G128" s="124">
        <v>0</v>
      </c>
      <c r="H128" s="124">
        <v>0</v>
      </c>
      <c r="I128" s="124">
        <v>0</v>
      </c>
      <c r="J128" s="124">
        <v>77.330883999999998</v>
      </c>
      <c r="K128" s="124">
        <v>28.779522</v>
      </c>
      <c r="L128" s="124">
        <v>0</v>
      </c>
      <c r="M128" s="116"/>
      <c r="N128" s="199"/>
      <c r="O128" s="1010">
        <v>2.2044238656965639E-2</v>
      </c>
      <c r="P128" s="1010">
        <v>2.1694634830218912E-2</v>
      </c>
      <c r="Q128" s="1010">
        <v>2.1194842718798488E-2</v>
      </c>
      <c r="R128" s="1010">
        <v>2.0614512728216836E-2</v>
      </c>
      <c r="S128" s="1010">
        <v>2.0992889926500852E-2</v>
      </c>
      <c r="T128" s="1010">
        <v>2.0240555197295014E-2</v>
      </c>
      <c r="U128" s="1010">
        <v>2.0403925314123973E-2</v>
      </c>
      <c r="V128" s="1010">
        <v>2.1826586201699274E-2</v>
      </c>
      <c r="W128" s="1010">
        <v>2.1076470787455812E-2</v>
      </c>
      <c r="X128" s="1010">
        <v>1.3179609607488863E-4</v>
      </c>
      <c r="Y128" s="1010">
        <v>0</v>
      </c>
    </row>
    <row r="129" spans="1:25" x14ac:dyDescent="0.2">
      <c r="A129" s="200" t="s">
        <v>1560</v>
      </c>
      <c r="B129" s="57">
        <v>165082.03664400001</v>
      </c>
      <c r="C129" s="57">
        <v>169667.45187600001</v>
      </c>
      <c r="D129" s="57">
        <v>172155.72630999997</v>
      </c>
      <c r="E129" s="57">
        <v>172855.533321</v>
      </c>
      <c r="F129" s="57">
        <v>177736.35591700001</v>
      </c>
      <c r="G129" s="57">
        <v>178894.89446999997</v>
      </c>
      <c r="H129" s="57">
        <v>182388.44070200002</v>
      </c>
      <c r="I129" s="57">
        <v>183000.91999199998</v>
      </c>
      <c r="J129" s="57">
        <v>188297.81807099999</v>
      </c>
      <c r="K129" s="57">
        <v>197172.04149099998</v>
      </c>
      <c r="L129" s="57">
        <v>208709.17943299998</v>
      </c>
      <c r="M129" s="107"/>
      <c r="N129" s="170" t="s">
        <v>83</v>
      </c>
      <c r="O129" s="1009">
        <v>9.1905087261049623E-2</v>
      </c>
      <c r="P129" s="1009">
        <v>8.8024045752816193E-2</v>
      </c>
      <c r="Q129" s="1009">
        <v>8.8030856026998866E-2</v>
      </c>
      <c r="R129" s="1009">
        <v>8.5472228385289672E-2</v>
      </c>
      <c r="S129" s="1009">
        <v>7.9811113304274095E-2</v>
      </c>
      <c r="T129" s="1009">
        <v>8.0209993923480744E-2</v>
      </c>
      <c r="U129" s="1009">
        <v>7.9176913665761281E-2</v>
      </c>
      <c r="V129" s="1009">
        <v>7.7711247655126658E-2</v>
      </c>
      <c r="W129" s="1009">
        <v>7.8887830064304693E-2</v>
      </c>
      <c r="X129" s="1009">
        <v>8.032894955141541E-2</v>
      </c>
      <c r="Y129" s="1009">
        <v>7.9860229327516963E-2</v>
      </c>
    </row>
    <row r="130" spans="1:25" x14ac:dyDescent="0.25">
      <c r="A130" s="153" t="s">
        <v>106</v>
      </c>
      <c r="B130" s="154">
        <v>5296.3256839999995</v>
      </c>
      <c r="C130" s="154">
        <v>5382.3115130000006</v>
      </c>
      <c r="D130" s="154">
        <v>5474.5383350000002</v>
      </c>
      <c r="E130" s="154">
        <v>5317.0545599999996</v>
      </c>
      <c r="F130" s="154">
        <v>4819.0663110000005</v>
      </c>
      <c r="G130" s="154">
        <v>4577.3483629999992</v>
      </c>
      <c r="H130" s="154">
        <v>4316.0825220000006</v>
      </c>
      <c r="I130" s="154">
        <v>4041.4789490000003</v>
      </c>
      <c r="J130" s="154">
        <v>3780.4698409999996</v>
      </c>
      <c r="K130" s="154">
        <v>3651.0027220000002</v>
      </c>
      <c r="L130" s="154">
        <v>4721.5160219999998</v>
      </c>
      <c r="M130" s="116"/>
      <c r="N130" s="170" t="s">
        <v>1549</v>
      </c>
      <c r="O130" s="1009">
        <v>2.8228739519106386E-2</v>
      </c>
      <c r="P130" s="1009">
        <v>2.8040818696886214E-2</v>
      </c>
      <c r="Q130" s="1009">
        <v>2.8106753367705822E-2</v>
      </c>
      <c r="R130" s="1009">
        <v>2.7291482467316018E-2</v>
      </c>
      <c r="S130" s="1009">
        <v>2.4290986318081662E-2</v>
      </c>
      <c r="T130" s="1009">
        <v>2.2947336412354871E-2</v>
      </c>
      <c r="U130" s="1009">
        <v>2.12868352632949E-2</v>
      </c>
      <c r="V130" s="1009">
        <v>1.9928158527719921E-2</v>
      </c>
      <c r="W130" s="1009">
        <v>1.8129257692130914E-2</v>
      </c>
      <c r="X130" s="1009">
        <v>1.6719801861837452E-2</v>
      </c>
      <c r="Y130" s="1009">
        <v>2.0355341392895031E-2</v>
      </c>
    </row>
    <row r="131" spans="1:25" x14ac:dyDescent="0.25">
      <c r="A131" s="1001" t="s">
        <v>83</v>
      </c>
      <c r="B131" s="1002">
        <v>17243.393876000002</v>
      </c>
      <c r="C131" s="1002">
        <v>16895.827472000001</v>
      </c>
      <c r="D131" s="1002">
        <v>17146.352326</v>
      </c>
      <c r="E131" s="1002">
        <v>16652.100237999999</v>
      </c>
      <c r="F131" s="1002">
        <v>15833.652957999999</v>
      </c>
      <c r="G131" s="1002">
        <v>15999.63838</v>
      </c>
      <c r="H131" s="1002">
        <v>16053.776383</v>
      </c>
      <c r="I131" s="1002">
        <v>15760.029762</v>
      </c>
      <c r="J131" s="1002">
        <v>16450.373614</v>
      </c>
      <c r="K131" s="1002">
        <v>17540.950298999996</v>
      </c>
      <c r="L131" s="1002">
        <v>18523.951282000002</v>
      </c>
      <c r="M131" s="255"/>
      <c r="N131" s="1011" t="s">
        <v>1550</v>
      </c>
      <c r="O131" s="1012">
        <v>0.28182163554373924</v>
      </c>
      <c r="P131" s="1012">
        <v>0.27855831204645698</v>
      </c>
      <c r="Q131" s="1012">
        <v>0.27635719292226113</v>
      </c>
      <c r="R131" s="1012">
        <v>0.27313061893109492</v>
      </c>
      <c r="S131" s="1012">
        <v>0.2688071713626462</v>
      </c>
      <c r="T131" s="1012">
        <v>0.26809925665610418</v>
      </c>
      <c r="U131" s="1012">
        <v>0.26473193980241322</v>
      </c>
      <c r="V131" s="1012">
        <v>0.26485273519905056</v>
      </c>
      <c r="W131" s="1012">
        <v>0.26269556285992807</v>
      </c>
      <c r="X131" s="1012">
        <v>0.26436850251806321</v>
      </c>
      <c r="Y131" s="1012">
        <v>0.26621026445317697</v>
      </c>
    </row>
    <row r="132" spans="1:25" x14ac:dyDescent="0.25">
      <c r="A132" s="1001"/>
      <c r="B132" s="1002"/>
      <c r="C132" s="1002"/>
      <c r="D132" s="1002"/>
      <c r="E132" s="1002"/>
      <c r="F132" s="1002"/>
      <c r="G132" s="1002"/>
      <c r="H132" s="1002"/>
      <c r="I132" s="1002"/>
      <c r="J132" s="1002"/>
      <c r="K132" s="1002"/>
      <c r="L132" s="1002"/>
      <c r="M132" s="255"/>
    </row>
    <row r="133" spans="1:25" x14ac:dyDescent="0.25">
      <c r="A133" s="1001"/>
      <c r="B133" s="1002"/>
      <c r="C133" s="1002"/>
      <c r="D133" s="1002"/>
      <c r="E133" s="1002"/>
      <c r="F133" s="1002"/>
      <c r="G133" s="1002"/>
      <c r="H133" s="1002"/>
      <c r="I133" s="1002"/>
      <c r="J133" s="1002"/>
      <c r="K133" s="1002"/>
      <c r="L133" s="1002"/>
      <c r="M133" s="255"/>
    </row>
    <row r="134" spans="1:25" x14ac:dyDescent="0.25">
      <c r="A134" s="190"/>
      <c r="B134" s="191"/>
      <c r="C134" s="191"/>
      <c r="D134" s="191"/>
      <c r="E134" s="191"/>
      <c r="F134" s="191"/>
      <c r="G134" s="191"/>
      <c r="H134" s="191"/>
      <c r="I134" s="191"/>
      <c r="J134" s="191"/>
      <c r="K134" s="191"/>
      <c r="L134" s="191"/>
      <c r="M134" s="116"/>
    </row>
    <row r="135" spans="1:25" ht="25.5" x14ac:dyDescent="0.25">
      <c r="A135" s="1000" t="s">
        <v>1543</v>
      </c>
      <c r="B135" s="256"/>
      <c r="C135" s="256"/>
      <c r="D135" s="256"/>
      <c r="E135" s="256"/>
      <c r="F135" s="256"/>
      <c r="G135" s="256"/>
      <c r="H135" s="256"/>
      <c r="I135" s="256"/>
      <c r="J135" s="256"/>
      <c r="K135" s="256"/>
      <c r="L135" s="256"/>
      <c r="M135" s="1032"/>
      <c r="O135" s="251">
        <v>2013</v>
      </c>
      <c r="P135" s="251">
        <v>2014</v>
      </c>
      <c r="Q135" s="251">
        <v>2015</v>
      </c>
      <c r="R135" s="251">
        <v>2016</v>
      </c>
      <c r="S135" s="251">
        <v>2017</v>
      </c>
      <c r="T135" s="251">
        <v>2018</v>
      </c>
      <c r="U135" s="251">
        <v>2019</v>
      </c>
      <c r="V135" s="251">
        <v>2020</v>
      </c>
      <c r="W135" s="251">
        <v>2021</v>
      </c>
      <c r="X135" s="251">
        <v>2022</v>
      </c>
      <c r="Y135" s="251">
        <v>2023</v>
      </c>
    </row>
    <row r="136" spans="1:25" x14ac:dyDescent="0.25">
      <c r="A136" s="190" t="s">
        <v>1561</v>
      </c>
      <c r="B136" s="191">
        <v>6582.9359000000013</v>
      </c>
      <c r="C136" s="191">
        <v>6449.0724540000001</v>
      </c>
      <c r="D136" s="191">
        <v>6208.5391009999994</v>
      </c>
      <c r="E136" s="191">
        <v>6037.4979370000001</v>
      </c>
      <c r="F136" s="191">
        <v>7937.1083369999997</v>
      </c>
      <c r="G136" s="191">
        <v>8575.647352</v>
      </c>
      <c r="H136" s="191">
        <v>10408.687802</v>
      </c>
      <c r="I136" s="191">
        <v>9951.2769319999989</v>
      </c>
      <c r="J136" s="191">
        <v>10133.776815000001</v>
      </c>
      <c r="K136" s="191">
        <v>10730.690368000001</v>
      </c>
      <c r="L136" s="191">
        <v>11589.293291</v>
      </c>
      <c r="M136" s="116"/>
      <c r="N136" s="1006" t="s">
        <v>1548</v>
      </c>
      <c r="O136" s="1007">
        <v>9.5069558709645785E-2</v>
      </c>
      <c r="P136" s="1007">
        <v>0.10107472263425063</v>
      </c>
      <c r="Q136" s="1007">
        <v>0.10530606117418512</v>
      </c>
      <c r="R136" s="1007">
        <v>0.10530360265555878</v>
      </c>
      <c r="S136" s="1007">
        <v>0.12978495902053566</v>
      </c>
      <c r="T136" s="1007">
        <v>0.13274743107899775</v>
      </c>
      <c r="U136" s="1007">
        <v>0.1424447485424602</v>
      </c>
      <c r="V136" s="1007">
        <v>0.14650927641370246</v>
      </c>
      <c r="W136" s="1007">
        <v>0.13965576426392651</v>
      </c>
      <c r="X136" s="1007">
        <v>0.13868534070552863</v>
      </c>
      <c r="Y136" s="1007">
        <v>0.14025163066169721</v>
      </c>
    </row>
    <row r="137" spans="1:25" x14ac:dyDescent="0.25">
      <c r="A137" s="115" t="s">
        <v>135</v>
      </c>
      <c r="B137" s="116">
        <v>386.44432500000005</v>
      </c>
      <c r="C137" s="116">
        <v>359.02029099999999</v>
      </c>
      <c r="D137" s="116">
        <v>322.88342299999994</v>
      </c>
      <c r="E137" s="116">
        <v>381.41759700000006</v>
      </c>
      <c r="F137" s="116">
        <v>440.88291300000003</v>
      </c>
      <c r="G137" s="116">
        <v>464.3262279999999</v>
      </c>
      <c r="H137" s="116">
        <v>534.86141899999996</v>
      </c>
      <c r="I137" s="116">
        <v>547.52459799999997</v>
      </c>
      <c r="J137" s="116">
        <v>602.10348999999997</v>
      </c>
      <c r="K137" s="116">
        <v>637.72470800000008</v>
      </c>
      <c r="L137" s="116">
        <v>794.59969999999998</v>
      </c>
      <c r="M137" s="116"/>
      <c r="N137" s="1008" t="s">
        <v>135</v>
      </c>
      <c r="O137" s="1009">
        <v>5.5809584054429167E-3</v>
      </c>
      <c r="P137" s="1009">
        <v>5.6268365089285977E-3</v>
      </c>
      <c r="Q137" s="1009">
        <v>5.4765832897938427E-3</v>
      </c>
      <c r="R137" s="1009">
        <v>6.6525318102690157E-3</v>
      </c>
      <c r="S137" s="1009">
        <v>7.2091709432539897E-3</v>
      </c>
      <c r="T137" s="1009">
        <v>7.1875756336022643E-3</v>
      </c>
      <c r="U137" s="1009">
        <v>7.3196738901016023E-3</v>
      </c>
      <c r="V137" s="1009">
        <v>8.0610190249786658E-3</v>
      </c>
      <c r="W137" s="1009">
        <v>8.297718076587364E-3</v>
      </c>
      <c r="X137" s="1009">
        <v>8.2420669474407623E-3</v>
      </c>
      <c r="Y137" s="1009">
        <v>9.6161086659909099E-3</v>
      </c>
    </row>
    <row r="138" spans="1:25" x14ac:dyDescent="0.25">
      <c r="A138" s="115" t="s">
        <v>26</v>
      </c>
      <c r="B138" s="116">
        <v>7284.2583089999989</v>
      </c>
      <c r="C138" s="116">
        <v>7166.7149020000006</v>
      </c>
      <c r="D138" s="116">
        <v>6645.023725</v>
      </c>
      <c r="E138" s="116">
        <v>6725.3347229999999</v>
      </c>
      <c r="F138" s="116">
        <v>6940.6139149999999</v>
      </c>
      <c r="G138" s="116">
        <v>7268.0043730000007</v>
      </c>
      <c r="H138" s="116">
        <v>8178.3649259999984</v>
      </c>
      <c r="I138" s="116">
        <v>7526.8268499999995</v>
      </c>
      <c r="J138" s="116">
        <v>8667.4271240000016</v>
      </c>
      <c r="K138" s="116">
        <v>9149.5755549999994</v>
      </c>
      <c r="L138" s="116">
        <v>9607.9608840000001</v>
      </c>
      <c r="M138" s="116"/>
      <c r="N138" s="1008" t="s">
        <v>26</v>
      </c>
      <c r="O138" s="1009">
        <v>0.10519792893072229</v>
      </c>
      <c r="P138" s="1009">
        <v>0.11232215579608074</v>
      </c>
      <c r="Q138" s="1009">
        <v>0.11270948986631203</v>
      </c>
      <c r="R138" s="1009">
        <v>0.11730057430849015</v>
      </c>
      <c r="S138" s="1009">
        <v>0.11349061324216553</v>
      </c>
      <c r="T138" s="1009">
        <v>0.11250566516843309</v>
      </c>
      <c r="U138" s="1009">
        <v>0.11192238229574923</v>
      </c>
      <c r="V138" s="1009">
        <v>0.11081491983593081</v>
      </c>
      <c r="W138" s="1009">
        <v>0.11944768286315437</v>
      </c>
      <c r="X138" s="1009">
        <v>0.11825073314389672</v>
      </c>
      <c r="Y138" s="1009">
        <v>0.1162738872404987</v>
      </c>
    </row>
    <row r="139" spans="1:25" x14ac:dyDescent="0.25">
      <c r="A139" s="115" t="s">
        <v>33</v>
      </c>
      <c r="B139" s="116">
        <v>6434.2345609999993</v>
      </c>
      <c r="C139" s="116">
        <v>5690.3509280000007</v>
      </c>
      <c r="D139" s="116">
        <v>4696.1784779999998</v>
      </c>
      <c r="E139" s="116">
        <v>4343.6827359999997</v>
      </c>
      <c r="F139" s="116">
        <v>4514.5918110000011</v>
      </c>
      <c r="G139" s="116">
        <v>4854.5607469999995</v>
      </c>
      <c r="H139" s="116">
        <v>5907.7831980000001</v>
      </c>
      <c r="I139" s="116">
        <v>5231.9623879999999</v>
      </c>
      <c r="J139" s="116">
        <v>5506.4673549999989</v>
      </c>
      <c r="K139" s="116">
        <v>6152.7857059999997</v>
      </c>
      <c r="L139" s="116">
        <v>6860.9269409999988</v>
      </c>
      <c r="M139" s="116"/>
      <c r="N139" s="1008" t="s">
        <v>33</v>
      </c>
      <c r="O139" s="1009">
        <v>9.2922041113695383E-2</v>
      </c>
      <c r="P139" s="1009">
        <v>8.9183467210453934E-2</v>
      </c>
      <c r="Q139" s="1009">
        <v>7.9654174684911844E-2</v>
      </c>
      <c r="R139" s="1009">
        <v>7.576076143900709E-2</v>
      </c>
      <c r="S139" s="1009">
        <v>7.3821105660571637E-2</v>
      </c>
      <c r="T139" s="1009">
        <v>7.514656815160399E-2</v>
      </c>
      <c r="U139" s="1009">
        <v>8.0849066480866413E-2</v>
      </c>
      <c r="V139" s="1009">
        <v>7.7028408407033455E-2</v>
      </c>
      <c r="W139" s="1009">
        <v>7.5885814429877657E-2</v>
      </c>
      <c r="X139" s="1036">
        <v>7.9519690966887505E-2</v>
      </c>
      <c r="Y139" s="1036">
        <v>8.3029755755106113E-2</v>
      </c>
    </row>
    <row r="140" spans="1:25" x14ac:dyDescent="0.25">
      <c r="A140" s="199" t="s">
        <v>40</v>
      </c>
      <c r="B140" s="116">
        <v>1643.1943140000001</v>
      </c>
      <c r="C140" s="116">
        <v>1520.165964</v>
      </c>
      <c r="D140" s="116">
        <v>1250.1008879999999</v>
      </c>
      <c r="E140" s="116">
        <v>1129.528963</v>
      </c>
      <c r="F140" s="116">
        <v>1139.37174</v>
      </c>
      <c r="G140" s="116">
        <v>1268.7527679999998</v>
      </c>
      <c r="H140" s="116">
        <v>1503.7405159999996</v>
      </c>
      <c r="I140" s="116">
        <v>1235.573453</v>
      </c>
      <c r="J140" s="116">
        <v>1283.4319740000003</v>
      </c>
      <c r="K140" s="116">
        <v>1357.7886319999998</v>
      </c>
      <c r="L140" s="116">
        <v>1597.2603690000001</v>
      </c>
      <c r="M140" s="116"/>
      <c r="N140" s="199" t="s">
        <v>40</v>
      </c>
      <c r="O140" s="1009">
        <v>2.3730712356804066E-2</v>
      </c>
      <c r="P140" s="1009">
        <v>2.3825186376069861E-2</v>
      </c>
      <c r="Q140" s="1009">
        <v>2.1203571153224687E-2</v>
      </c>
      <c r="R140" s="1009">
        <v>1.9700788364459421E-2</v>
      </c>
      <c r="S140" s="1009">
        <v>1.863062822208476E-2</v>
      </c>
      <c r="T140" s="1009">
        <v>1.9639761724470642E-2</v>
      </c>
      <c r="U140" s="1009">
        <v>2.0578957093282342E-2</v>
      </c>
      <c r="V140" s="1009">
        <v>1.8190929042774411E-2</v>
      </c>
      <c r="W140" s="1009">
        <v>1.768725288526397E-2</v>
      </c>
      <c r="X140" s="1009">
        <v>1.7548300489273194E-2</v>
      </c>
      <c r="Y140" s="1009">
        <v>1.9329769789976942E-2</v>
      </c>
    </row>
    <row r="141" spans="1:25" x14ac:dyDescent="0.25">
      <c r="A141" s="199" t="s">
        <v>49</v>
      </c>
      <c r="B141" s="116">
        <v>5288.0738730000003</v>
      </c>
      <c r="C141" s="116">
        <v>5066.2922570000001</v>
      </c>
      <c r="D141" s="116">
        <v>4905.4249529999997</v>
      </c>
      <c r="E141" s="116">
        <v>4944.4148990000003</v>
      </c>
      <c r="F141" s="116">
        <v>5027.6761529999994</v>
      </c>
      <c r="G141" s="116">
        <v>5643.0604479999993</v>
      </c>
      <c r="H141" s="116">
        <v>6338.2591490000004</v>
      </c>
      <c r="I141" s="116">
        <v>6245.395281000001</v>
      </c>
      <c r="J141" s="116">
        <v>7173.2680680000003</v>
      </c>
      <c r="K141" s="116">
        <v>7996.7389899999989</v>
      </c>
      <c r="L141" s="116">
        <v>9422.8064360000008</v>
      </c>
      <c r="M141" s="116"/>
      <c r="N141" s="199" t="s">
        <v>49</v>
      </c>
      <c r="O141" s="1009">
        <v>7.6369397661933389E-2</v>
      </c>
      <c r="P141" s="1009">
        <v>7.9402749513647591E-2</v>
      </c>
      <c r="Q141" s="1009">
        <v>8.3203306250062725E-2</v>
      </c>
      <c r="R141" s="1009">
        <v>8.6238489407623103E-2</v>
      </c>
      <c r="S141" s="1009">
        <v>8.2210890387350063E-2</v>
      </c>
      <c r="T141" s="1009">
        <v>8.7352213442031715E-2</v>
      </c>
      <c r="U141" s="1009">
        <v>8.6740206628425576E-2</v>
      </c>
      <c r="V141" s="1009">
        <v>9.1948837298909791E-2</v>
      </c>
      <c r="W141" s="1009">
        <v>9.8856354604505814E-2</v>
      </c>
      <c r="X141" s="1009">
        <v>0.10335126942704219</v>
      </c>
      <c r="Y141" s="1009">
        <v>0.11403318001148821</v>
      </c>
    </row>
    <row r="142" spans="1:25" x14ac:dyDescent="0.25">
      <c r="A142" s="199" t="s">
        <v>56</v>
      </c>
      <c r="B142" s="116">
        <v>11173.872632000001</v>
      </c>
      <c r="C142" s="116">
        <v>10332.913897</v>
      </c>
      <c r="D142" s="116">
        <v>9708.9733610000003</v>
      </c>
      <c r="E142" s="116">
        <v>9483.3409419999989</v>
      </c>
      <c r="F142" s="116">
        <v>9745.3346710000005</v>
      </c>
      <c r="G142" s="116">
        <v>10108.906136</v>
      </c>
      <c r="H142" s="116">
        <v>10896.942551</v>
      </c>
      <c r="I142" s="116">
        <v>9986.5658990000011</v>
      </c>
      <c r="J142" s="116">
        <v>11161.752451</v>
      </c>
      <c r="K142" s="116">
        <v>12190.398992</v>
      </c>
      <c r="L142" s="116">
        <v>12766.362316999999</v>
      </c>
      <c r="M142" s="116"/>
      <c r="N142" s="199" t="s">
        <v>56</v>
      </c>
      <c r="O142" s="1009">
        <v>0.16136974447069879</v>
      </c>
      <c r="P142" s="1009">
        <v>0.16193879488081739</v>
      </c>
      <c r="Q142" s="1009">
        <v>0.16467863470930241</v>
      </c>
      <c r="R142" s="1009">
        <v>0.16540460581917388</v>
      </c>
      <c r="S142" s="1009">
        <v>0.15935247538717581</v>
      </c>
      <c r="T142" s="1009">
        <v>0.15648163520387229</v>
      </c>
      <c r="U142" s="1009">
        <v>0.14912660184318108</v>
      </c>
      <c r="V142" s="1009">
        <v>0.14702882391056007</v>
      </c>
      <c r="W142" s="1009">
        <v>0.15382251825023638</v>
      </c>
      <c r="X142" s="1009">
        <v>0.15755087320229466</v>
      </c>
      <c r="Y142" s="1009">
        <v>0.15449631721442064</v>
      </c>
    </row>
    <row r="143" spans="1:25" x14ac:dyDescent="0.25">
      <c r="A143" s="199" t="s">
        <v>62</v>
      </c>
      <c r="B143" s="116">
        <v>17728.120741999999</v>
      </c>
      <c r="C143" s="116">
        <v>15761.20505</v>
      </c>
      <c r="D143" s="116">
        <v>14620.907042999999</v>
      </c>
      <c r="E143" s="116">
        <v>14159.989604</v>
      </c>
      <c r="F143" s="116">
        <v>14590.502833</v>
      </c>
      <c r="G143" s="116">
        <v>15218.496033000001</v>
      </c>
      <c r="H143" s="116">
        <v>17074.361388000001</v>
      </c>
      <c r="I143" s="116">
        <v>15420.326147</v>
      </c>
      <c r="J143" s="116">
        <v>16134.832045000001</v>
      </c>
      <c r="K143" s="116">
        <v>16558.530135999998</v>
      </c>
      <c r="L143" s="116">
        <v>17262.140568999999</v>
      </c>
      <c r="M143" s="116"/>
      <c r="N143" s="199" t="s">
        <v>62</v>
      </c>
      <c r="O143" s="1009">
        <v>0.25602628390977616</v>
      </c>
      <c r="P143" s="1009">
        <v>0.24702148102278093</v>
      </c>
      <c r="Q143" s="1009">
        <v>0.24799233868789514</v>
      </c>
      <c r="R143" s="1009">
        <v>0.24697282457497249</v>
      </c>
      <c r="S143" s="1009">
        <v>0.23857905573021973</v>
      </c>
      <c r="T143" s="1009">
        <v>0.23557594783739755</v>
      </c>
      <c r="U143" s="1009">
        <v>0.23366568012246658</v>
      </c>
      <c r="V143" s="1009">
        <v>0.2270282337933299</v>
      </c>
      <c r="W143" s="1009">
        <v>0.22235760088767725</v>
      </c>
      <c r="X143" s="1009">
        <v>0.21400537288281979</v>
      </c>
      <c r="Y143" s="1009">
        <v>0.20890345103215388</v>
      </c>
    </row>
    <row r="144" spans="1:25" x14ac:dyDescent="0.25">
      <c r="A144" s="199" t="s">
        <v>68</v>
      </c>
      <c r="B144" s="116">
        <v>3331.7637989999998</v>
      </c>
      <c r="C144" s="116">
        <v>3287.2144680000001</v>
      </c>
      <c r="D144" s="116">
        <v>3357.9265829999999</v>
      </c>
      <c r="E144" s="116">
        <v>2905.5796609999998</v>
      </c>
      <c r="F144" s="116">
        <v>3545.7788129999999</v>
      </c>
      <c r="G144" s="116">
        <v>3501.7038470000002</v>
      </c>
      <c r="H144" s="116">
        <v>3818.2829769999998</v>
      </c>
      <c r="I144" s="116">
        <v>4977.6746330000005</v>
      </c>
      <c r="J144" s="116">
        <v>4226.9282780000003</v>
      </c>
      <c r="K144" s="116">
        <v>4057.169402</v>
      </c>
      <c r="L144" s="116">
        <v>3900.3293599999997</v>
      </c>
      <c r="M144" s="116"/>
      <c r="N144" s="186" t="s">
        <v>68</v>
      </c>
      <c r="O144" s="1010">
        <v>4.8116724651033428E-2</v>
      </c>
      <c r="P144" s="1010">
        <v>5.1519701935790307E-2</v>
      </c>
      <c r="Q144" s="1010">
        <v>5.6955431288314665E-2</v>
      </c>
      <c r="R144" s="1010">
        <v>5.0677947934513252E-2</v>
      </c>
      <c r="S144" s="1010">
        <v>5.7979397332382485E-2</v>
      </c>
      <c r="T144" s="1010">
        <v>5.4204909671371225E-2</v>
      </c>
      <c r="U144" s="1010">
        <v>5.2253883377904133E-2</v>
      </c>
      <c r="V144" s="1010">
        <v>7.3284616003255268E-2</v>
      </c>
      <c r="W144" s="1010">
        <v>5.8252210397914984E-2</v>
      </c>
      <c r="X144" s="1010">
        <v>5.2435575114007031E-2</v>
      </c>
      <c r="Y144" s="1010">
        <v>4.7201113918007742E-2</v>
      </c>
    </row>
    <row r="145" spans="1:25" x14ac:dyDescent="0.25">
      <c r="A145" s="186" t="s">
        <v>11</v>
      </c>
      <c r="B145" s="124">
        <v>0</v>
      </c>
      <c r="C145" s="124">
        <v>0</v>
      </c>
      <c r="D145" s="124">
        <v>0</v>
      </c>
      <c r="E145" s="124">
        <v>0</v>
      </c>
      <c r="F145" s="124">
        <v>0</v>
      </c>
      <c r="G145" s="124">
        <v>0</v>
      </c>
      <c r="H145" s="124">
        <v>0</v>
      </c>
      <c r="I145" s="124">
        <v>0</v>
      </c>
      <c r="J145" s="124">
        <v>157.07182399999999</v>
      </c>
      <c r="K145" s="124">
        <v>310.14397600000001</v>
      </c>
      <c r="L145" s="124">
        <v>0</v>
      </c>
      <c r="M145" s="116"/>
      <c r="N145" s="199"/>
      <c r="O145" s="1009"/>
      <c r="P145" s="1009"/>
      <c r="Q145" s="1009"/>
      <c r="R145" s="1009"/>
      <c r="S145" s="1009"/>
      <c r="T145" s="1009"/>
      <c r="U145" s="1009"/>
      <c r="V145" s="1009"/>
      <c r="W145" s="1009"/>
      <c r="X145" s="1009"/>
      <c r="Y145" s="1009"/>
    </row>
    <row r="146" spans="1:25" x14ac:dyDescent="0.2">
      <c r="A146" s="200" t="s">
        <v>1560</v>
      </c>
      <c r="B146" s="57">
        <v>59853.147727999996</v>
      </c>
      <c r="C146" s="57">
        <v>55633.059688000001</v>
      </c>
      <c r="D146" s="57">
        <v>51715.958351000001</v>
      </c>
      <c r="E146" s="57">
        <v>50110.801006000002</v>
      </c>
      <c r="F146" s="57">
        <v>53881.861211000003</v>
      </c>
      <c r="G146" s="57">
        <v>56903.457953000012</v>
      </c>
      <c r="H146" s="57">
        <v>64661.283947999997</v>
      </c>
      <c r="I146" s="57">
        <v>61123.126203000007</v>
      </c>
      <c r="J146" s="57">
        <v>65055.978113999998</v>
      </c>
      <c r="K146" s="57">
        <v>69141.546489</v>
      </c>
      <c r="L146" s="57">
        <v>73801.679887000006</v>
      </c>
      <c r="M146" s="107"/>
      <c r="N146" s="170" t="s">
        <v>83</v>
      </c>
      <c r="O146" s="1009">
        <v>0.13561176527874186</v>
      </c>
      <c r="P146" s="1009">
        <v>0.12807677113758945</v>
      </c>
      <c r="Q146" s="1009">
        <v>0.12282039539465302</v>
      </c>
      <c r="R146" s="1009">
        <v>0.1259876304803117</v>
      </c>
      <c r="S146" s="1009">
        <v>0.11894170366546854</v>
      </c>
      <c r="T146" s="1009">
        <v>0.11915829176314816</v>
      </c>
      <c r="U146" s="1009">
        <v>0.11509879942448897</v>
      </c>
      <c r="V146" s="1009">
        <v>0.10010493594562662</v>
      </c>
      <c r="W146" s="1009">
        <v>0.10344953226128999</v>
      </c>
      <c r="X146" s="1009">
        <v>0.10640242119656783</v>
      </c>
      <c r="Y146" s="1009">
        <v>0.10686478546862296</v>
      </c>
    </row>
    <row r="147" spans="1:25" x14ac:dyDescent="0.2">
      <c r="A147" s="1005" t="s">
        <v>83</v>
      </c>
      <c r="B147" s="154">
        <v>9390.2145990000008</v>
      </c>
      <c r="C147" s="154">
        <v>8171.938099</v>
      </c>
      <c r="D147" s="154">
        <v>7241.1333090000007</v>
      </c>
      <c r="E147" s="154">
        <v>7223.4001490000001</v>
      </c>
      <c r="F147" s="154">
        <v>7273.9799350000003</v>
      </c>
      <c r="G147" s="154">
        <v>7697.7722349999995</v>
      </c>
      <c r="H147" s="154">
        <v>8410.4713009999996</v>
      </c>
      <c r="I147" s="154">
        <v>6799.3779249999998</v>
      </c>
      <c r="J147" s="154">
        <v>7506.5607</v>
      </c>
      <c r="K147" s="154">
        <v>8232.8199249999998</v>
      </c>
      <c r="L147" s="154">
        <v>8830.4666080000006</v>
      </c>
      <c r="M147" s="116"/>
      <c r="O147" s="1009"/>
      <c r="P147" s="1009"/>
      <c r="Q147" s="1009"/>
      <c r="R147" s="1009"/>
      <c r="S147" s="1009"/>
      <c r="T147" s="1009"/>
      <c r="U147" s="1009"/>
      <c r="V147" s="1009"/>
      <c r="W147" s="1009"/>
      <c r="X147" s="1009"/>
      <c r="Y147" s="1009"/>
    </row>
    <row r="148" spans="1:25" x14ac:dyDescent="0.2">
      <c r="A148" s="1033"/>
      <c r="B148" s="191"/>
      <c r="C148" s="191"/>
      <c r="D148" s="191"/>
      <c r="E148" s="191"/>
      <c r="F148" s="191"/>
      <c r="G148" s="191"/>
      <c r="H148" s="191"/>
      <c r="I148" s="191"/>
      <c r="J148" s="191"/>
      <c r="K148" s="191"/>
      <c r="L148" s="191"/>
      <c r="M148" s="116"/>
      <c r="N148" s="1011" t="s">
        <v>1550</v>
      </c>
      <c r="O148" s="1012">
        <v>0.23068132398838764</v>
      </c>
      <c r="P148" s="1012">
        <v>0.22915149377184008</v>
      </c>
      <c r="Q148" s="1012">
        <v>0.22812645656883812</v>
      </c>
      <c r="R148" s="1012">
        <v>0.23129123313587047</v>
      </c>
      <c r="S148" s="1012">
        <v>0.24872666268600419</v>
      </c>
      <c r="T148" s="1012">
        <v>0.25190572284214591</v>
      </c>
      <c r="U148" s="1012">
        <v>0.25754354796694917</v>
      </c>
      <c r="V148" s="1012">
        <v>0.24661421235932907</v>
      </c>
      <c r="W148" s="1012">
        <v>0.24310529652521651</v>
      </c>
      <c r="X148" s="1012">
        <v>0.24508776190209647</v>
      </c>
      <c r="Y148" s="1012">
        <v>0.24711641613032018</v>
      </c>
    </row>
    <row r="149" spans="1:25" ht="15" x14ac:dyDescent="0.25">
      <c r="A149" s="1033"/>
      <c r="B149" s="191"/>
      <c r="C149" s="191"/>
      <c r="D149" s="191"/>
      <c r="E149" s="191"/>
      <c r="F149" s="191"/>
      <c r="G149" s="191"/>
      <c r="H149" s="191"/>
      <c r="I149" s="191"/>
      <c r="J149" s="191"/>
      <c r="K149" s="191"/>
      <c r="L149" s="191"/>
      <c r="M149" s="116"/>
      <c r="N149" s="37"/>
      <c r="O149" s="37"/>
      <c r="P149" s="37"/>
      <c r="Q149" s="37"/>
      <c r="R149" s="37"/>
      <c r="S149" s="37"/>
      <c r="T149" s="37"/>
      <c r="U149" s="37"/>
      <c r="V149" s="37"/>
      <c r="W149" s="37"/>
      <c r="X149" s="37"/>
    </row>
    <row r="150" spans="1:25" x14ac:dyDescent="0.25">
      <c r="A150" s="257"/>
      <c r="B150" s="1002"/>
      <c r="C150" s="1002"/>
      <c r="D150" s="1002"/>
      <c r="E150" s="1002"/>
      <c r="F150" s="1002"/>
      <c r="G150" s="1002"/>
      <c r="H150" s="1002"/>
      <c r="I150" s="1002"/>
      <c r="J150" s="1002"/>
      <c r="K150" s="1002"/>
      <c r="L150" s="1002"/>
      <c r="M150" s="255"/>
      <c r="N150" s="114"/>
      <c r="O150" s="114"/>
      <c r="P150" s="114"/>
      <c r="Q150" s="114"/>
      <c r="R150" s="114"/>
      <c r="S150" s="114"/>
      <c r="T150" s="114"/>
      <c r="U150" s="114"/>
      <c r="V150" s="114"/>
      <c r="W150" s="114"/>
      <c r="X150" s="114"/>
    </row>
    <row r="151" spans="1:25" ht="25.5" x14ac:dyDescent="0.25">
      <c r="A151" s="254" t="s">
        <v>163</v>
      </c>
      <c r="B151" s="23"/>
      <c r="C151" s="23"/>
      <c r="D151" s="23"/>
      <c r="E151" s="23"/>
      <c r="F151" s="23"/>
      <c r="G151" s="23"/>
      <c r="H151" s="23"/>
      <c r="I151" s="23"/>
      <c r="J151" s="23"/>
      <c r="K151" s="23"/>
      <c r="L151" s="23"/>
      <c r="M151" s="1031"/>
      <c r="N151" s="114"/>
      <c r="O151" s="114"/>
      <c r="P151" s="114"/>
      <c r="Q151" s="114"/>
      <c r="R151" s="114"/>
      <c r="S151" s="114"/>
      <c r="T151" s="114"/>
      <c r="U151" s="114"/>
      <c r="V151" s="114"/>
      <c r="W151" s="114"/>
      <c r="X151" s="114"/>
    </row>
    <row r="152" spans="1:25" x14ac:dyDescent="0.25">
      <c r="A152" s="190" t="s">
        <v>1561</v>
      </c>
      <c r="B152" s="191">
        <v>36919.086537000003</v>
      </c>
      <c r="C152" s="191">
        <v>37638.973264</v>
      </c>
      <c r="D152" s="191">
        <v>37415.567552999993</v>
      </c>
      <c r="E152" s="191">
        <v>37280.930787999998</v>
      </c>
      <c r="F152" s="191">
        <v>40612.795198000007</v>
      </c>
      <c r="G152" s="191">
        <v>41476.923686000002</v>
      </c>
      <c r="H152" s="191">
        <v>43715.426862999993</v>
      </c>
      <c r="I152" s="191">
        <v>43862.546168000001</v>
      </c>
      <c r="J152" s="191">
        <v>44682.487472000001</v>
      </c>
      <c r="K152" s="191">
        <v>47267.299579999999</v>
      </c>
      <c r="L152" s="191">
        <v>50092.53383600001</v>
      </c>
      <c r="M152" s="116"/>
    </row>
    <row r="153" spans="1:25" x14ac:dyDescent="0.25">
      <c r="A153" s="115" t="s">
        <v>135</v>
      </c>
      <c r="B153" s="116">
        <v>6012.3709319999998</v>
      </c>
      <c r="C153" s="116">
        <v>6116.9725079999998</v>
      </c>
      <c r="D153" s="116">
        <v>6199.6499050000002</v>
      </c>
      <c r="E153" s="116">
        <v>6374.9026810000005</v>
      </c>
      <c r="F153" s="116">
        <v>6594.1850960000002</v>
      </c>
      <c r="G153" s="116">
        <v>6925.4234619999997</v>
      </c>
      <c r="H153" s="116">
        <v>7192.8814349999993</v>
      </c>
      <c r="I153" s="116">
        <v>7405.8039170000002</v>
      </c>
      <c r="J153" s="116">
        <v>7583.9574679999996</v>
      </c>
      <c r="K153" s="116">
        <v>7917.9877630000001</v>
      </c>
      <c r="L153" s="116">
        <v>8439.7787500000013</v>
      </c>
      <c r="M153" s="116"/>
      <c r="N153" s="114"/>
      <c r="O153" s="114"/>
      <c r="P153" s="114"/>
      <c r="Q153" s="114"/>
      <c r="R153" s="114"/>
      <c r="S153" s="114"/>
      <c r="T153" s="114"/>
      <c r="U153" s="114"/>
      <c r="V153" s="114"/>
      <c r="W153" s="114"/>
      <c r="X153" s="114"/>
    </row>
    <row r="154" spans="1:25" x14ac:dyDescent="0.25">
      <c r="A154" s="115" t="s">
        <v>26</v>
      </c>
      <c r="B154" s="116">
        <v>27502.143560000004</v>
      </c>
      <c r="C154" s="116">
        <v>27927.068239</v>
      </c>
      <c r="D154" s="116">
        <v>27867.421401</v>
      </c>
      <c r="E154" s="116">
        <v>28207.547062000001</v>
      </c>
      <c r="F154" s="116">
        <v>28706.688850000002</v>
      </c>
      <c r="G154" s="116">
        <v>28743.687558999998</v>
      </c>
      <c r="H154" s="116">
        <v>30054.389286000001</v>
      </c>
      <c r="I154" s="116">
        <v>28152.72177</v>
      </c>
      <c r="J154" s="116">
        <v>30400.198092999999</v>
      </c>
      <c r="K154" s="116">
        <v>32152.825333999994</v>
      </c>
      <c r="L154" s="116">
        <v>34102.165199999996</v>
      </c>
      <c r="M154" s="116"/>
      <c r="N154" s="114"/>
      <c r="O154" s="114"/>
      <c r="P154" s="114"/>
      <c r="Q154" s="114"/>
      <c r="R154" s="114"/>
      <c r="S154" s="114"/>
      <c r="T154" s="114"/>
      <c r="U154" s="114"/>
      <c r="V154" s="114"/>
      <c r="W154" s="114"/>
      <c r="X154" s="114"/>
    </row>
    <row r="155" spans="1:25" x14ac:dyDescent="0.25">
      <c r="A155" s="115" t="s">
        <v>33</v>
      </c>
      <c r="B155" s="116">
        <v>21062.090329999999</v>
      </c>
      <c r="C155" s="116">
        <v>20547.387085999999</v>
      </c>
      <c r="D155" s="116">
        <v>19722.762105999998</v>
      </c>
      <c r="E155" s="116">
        <v>19352.464372999999</v>
      </c>
      <c r="F155" s="116">
        <v>19933.198518000001</v>
      </c>
      <c r="G155" s="116">
        <v>20483.425707000002</v>
      </c>
      <c r="H155" s="116">
        <v>21888.649501</v>
      </c>
      <c r="I155" s="116">
        <v>20603.941984999998</v>
      </c>
      <c r="J155" s="116">
        <v>21223.414933</v>
      </c>
      <c r="K155" s="116">
        <v>23250.639410999996</v>
      </c>
      <c r="L155" s="116">
        <v>25044.235864000006</v>
      </c>
      <c r="M155" s="116"/>
    </row>
    <row r="156" spans="1:25" x14ac:dyDescent="0.25">
      <c r="A156" s="199" t="s">
        <v>40</v>
      </c>
      <c r="B156" s="116">
        <v>46886.527045000003</v>
      </c>
      <c r="C156" s="116">
        <v>48536.867966999998</v>
      </c>
      <c r="D156" s="116">
        <v>49458.588538000004</v>
      </c>
      <c r="E156" s="116">
        <v>49897.510406000001</v>
      </c>
      <c r="F156" s="116">
        <v>50956.089587999995</v>
      </c>
      <c r="G156" s="116">
        <v>51530.73919</v>
      </c>
      <c r="H156" s="116">
        <v>52569.801501000009</v>
      </c>
      <c r="I156" s="116">
        <v>53663.851601000002</v>
      </c>
      <c r="J156" s="116">
        <v>54319.386726000004</v>
      </c>
      <c r="K156" s="116">
        <v>55794.631759999997</v>
      </c>
      <c r="L156" s="116">
        <v>59112.698063000003</v>
      </c>
      <c r="M156" s="116"/>
    </row>
    <row r="157" spans="1:25" x14ac:dyDescent="0.25">
      <c r="A157" s="199" t="s">
        <v>49</v>
      </c>
      <c r="B157" s="116">
        <v>11084.486586000001</v>
      </c>
      <c r="C157" s="116">
        <v>10724.959241</v>
      </c>
      <c r="D157" s="116">
        <v>10568.270345999998</v>
      </c>
      <c r="E157" s="116">
        <v>10685.2441</v>
      </c>
      <c r="F157" s="116">
        <v>10810.865354000001</v>
      </c>
      <c r="G157" s="116">
        <v>11570.292189</v>
      </c>
      <c r="H157" s="116">
        <v>12330.666644000001</v>
      </c>
      <c r="I157" s="116">
        <v>12143.481538999999</v>
      </c>
      <c r="J157" s="116">
        <v>13375.865252</v>
      </c>
      <c r="K157" s="116">
        <v>14709.238546999999</v>
      </c>
      <c r="L157" s="116">
        <v>16897.876428</v>
      </c>
      <c r="M157" s="116"/>
    </row>
    <row r="158" spans="1:25" x14ac:dyDescent="0.25">
      <c r="A158" s="199" t="s">
        <v>56</v>
      </c>
      <c r="B158" s="116">
        <v>29254.130329</v>
      </c>
      <c r="C158" s="116">
        <v>29160.130960999999</v>
      </c>
      <c r="D158" s="116">
        <v>28813.186607999996</v>
      </c>
      <c r="E158" s="116">
        <v>28568.412413000002</v>
      </c>
      <c r="F158" s="116">
        <v>29273.393591</v>
      </c>
      <c r="G158" s="116">
        <v>30290.632476999999</v>
      </c>
      <c r="H158" s="116">
        <v>31647.418873000002</v>
      </c>
      <c r="I158" s="116">
        <v>31016.773812999996</v>
      </c>
      <c r="J158" s="116">
        <v>33387.043865</v>
      </c>
      <c r="K158" s="116">
        <v>36161.025712999995</v>
      </c>
      <c r="L158" s="116">
        <v>38545.401520000007</v>
      </c>
      <c r="M158" s="116"/>
    </row>
    <row r="159" spans="1:25" x14ac:dyDescent="0.25">
      <c r="A159" s="199" t="s">
        <v>62</v>
      </c>
      <c r="B159" s="116">
        <v>38746.202632999994</v>
      </c>
      <c r="C159" s="116">
        <v>37196.042590999998</v>
      </c>
      <c r="D159" s="116">
        <v>36340.051041999999</v>
      </c>
      <c r="E159" s="116">
        <v>35676.618084000002</v>
      </c>
      <c r="F159" s="116">
        <v>37020.441295000004</v>
      </c>
      <c r="G159" s="116">
        <v>37238.069887999998</v>
      </c>
      <c r="H159" s="116">
        <v>39695.142325000008</v>
      </c>
      <c r="I159" s="116">
        <v>37870.766032</v>
      </c>
      <c r="J159" s="116">
        <v>39510.625868000003</v>
      </c>
      <c r="K159" s="116">
        <v>40168.679998999993</v>
      </c>
      <c r="L159" s="116">
        <v>41729.633025000003</v>
      </c>
      <c r="M159" s="116"/>
    </row>
    <row r="160" spans="1:25" x14ac:dyDescent="0.25">
      <c r="A160" s="199" t="s">
        <v>68</v>
      </c>
      <c r="B160" s="116">
        <v>7467.7425700000003</v>
      </c>
      <c r="C160" s="116">
        <v>7451.4039690000009</v>
      </c>
      <c r="D160" s="116">
        <v>7486.1863450000001</v>
      </c>
      <c r="E160" s="116">
        <v>6921.7956739999991</v>
      </c>
      <c r="F160" s="116">
        <v>7710.5388310000008</v>
      </c>
      <c r="G160" s="116">
        <v>7539.1254689999996</v>
      </c>
      <c r="H160" s="116">
        <v>7955.3481789999996</v>
      </c>
      <c r="I160" s="116">
        <v>9404.1593250000005</v>
      </c>
      <c r="J160" s="116">
        <v>8621.9765210000005</v>
      </c>
      <c r="K160" s="116">
        <v>8552.3363260000006</v>
      </c>
      <c r="L160" s="116">
        <v>8546.5365930000007</v>
      </c>
      <c r="M160" s="116"/>
    </row>
    <row r="161" spans="1:13" x14ac:dyDescent="0.25">
      <c r="A161" s="186" t="s">
        <v>11</v>
      </c>
      <c r="B161" s="124">
        <v>0</v>
      </c>
      <c r="C161" s="124">
        <v>0</v>
      </c>
      <c r="D161" s="124">
        <v>0</v>
      </c>
      <c r="E161" s="124">
        <v>0</v>
      </c>
      <c r="F161" s="124">
        <v>0</v>
      </c>
      <c r="G161" s="124">
        <v>0</v>
      </c>
      <c r="H161" s="124">
        <v>0</v>
      </c>
      <c r="I161" s="124">
        <v>0</v>
      </c>
      <c r="J161" s="124">
        <v>234.40270800000002</v>
      </c>
      <c r="K161" s="124">
        <v>338.923498</v>
      </c>
      <c r="L161" s="124">
        <v>0</v>
      </c>
      <c r="M161" s="116"/>
    </row>
    <row r="162" spans="1:13" x14ac:dyDescent="0.2">
      <c r="A162" s="200" t="s">
        <v>1560</v>
      </c>
      <c r="B162" s="57">
        <v>224935.18437199999</v>
      </c>
      <c r="C162" s="57">
        <v>225300.51156400001</v>
      </c>
      <c r="D162" s="57">
        <v>223871.68466100004</v>
      </c>
      <c r="E162" s="57">
        <v>222966.33432699999</v>
      </c>
      <c r="F162" s="57">
        <v>231618.21712800002</v>
      </c>
      <c r="G162" s="57">
        <v>235798.35242299997</v>
      </c>
      <c r="H162" s="57">
        <v>247049.72464999999</v>
      </c>
      <c r="I162" s="57">
        <v>244124.046195</v>
      </c>
      <c r="J162" s="57">
        <v>253353.79618500001</v>
      </c>
      <c r="K162" s="57">
        <v>266313.58798000001</v>
      </c>
      <c r="L162" s="57">
        <v>282510.85931999999</v>
      </c>
      <c r="M162" s="107"/>
    </row>
    <row r="163" spans="1:13" x14ac:dyDescent="0.2">
      <c r="A163" s="1005" t="s">
        <v>83</v>
      </c>
      <c r="B163" s="154">
        <v>5296.3256839999995</v>
      </c>
      <c r="C163" s="154">
        <v>5382.3115130000006</v>
      </c>
      <c r="D163" s="154">
        <v>5474.5383350000002</v>
      </c>
      <c r="E163" s="154">
        <v>5317.0545599999996</v>
      </c>
      <c r="F163" s="154">
        <v>4819.0663110000005</v>
      </c>
      <c r="G163" s="154">
        <v>4577.3483629999992</v>
      </c>
      <c r="H163" s="154">
        <v>4316.0825220000006</v>
      </c>
      <c r="I163" s="154">
        <v>4041.4789490000003</v>
      </c>
      <c r="J163" s="154">
        <v>3780.4698409999996</v>
      </c>
      <c r="K163" s="154">
        <v>3651.0027220000002</v>
      </c>
      <c r="L163" s="154">
        <v>4721.5160219999998</v>
      </c>
      <c r="M163" s="116"/>
    </row>
    <row r="164" spans="1:13" x14ac:dyDescent="0.2">
      <c r="A164" s="1005"/>
      <c r="B164" s="154">
        <v>26633.608475000001</v>
      </c>
      <c r="C164" s="154">
        <v>25067.765571000004</v>
      </c>
      <c r="D164" s="154">
        <v>24387.485635000005</v>
      </c>
      <c r="E164" s="154">
        <v>23875.500386999996</v>
      </c>
      <c r="F164" s="154">
        <v>23107.632893000002</v>
      </c>
      <c r="G164" s="154">
        <v>23697.410615000001</v>
      </c>
      <c r="H164" s="154">
        <v>24464.247683999998</v>
      </c>
      <c r="I164" s="154">
        <v>22559.407687000003</v>
      </c>
      <c r="J164" s="154">
        <v>23956.934314000002</v>
      </c>
      <c r="K164" s="154">
        <v>25773.770224</v>
      </c>
      <c r="L164" s="154">
        <v>27354.417890000001</v>
      </c>
      <c r="M164" s="116"/>
    </row>
  </sheetData>
  <mergeCells count="1">
    <mergeCell ref="A111:L1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3" sqref="C13"/>
    </sheetView>
  </sheetViews>
  <sheetFormatPr baseColWidth="10" defaultColWidth="11.42578125" defaultRowHeight="15" x14ac:dyDescent="0.25"/>
  <cols>
    <col min="1" max="1" width="4.7109375" style="259" customWidth="1"/>
    <col min="2" max="2" width="13.140625" style="639" customWidth="1"/>
    <col min="3" max="3" width="63.140625" style="639" customWidth="1"/>
    <col min="4" max="4" width="20.42578125" style="639" customWidth="1"/>
    <col min="5" max="5" width="77.7109375" style="639" customWidth="1"/>
    <col min="6" max="6" width="6.5703125" style="259" customWidth="1"/>
    <col min="7" max="7" width="75.140625" style="259" customWidth="1"/>
    <col min="8" max="8" width="16.5703125" style="704" customWidth="1"/>
    <col min="9" max="9" width="11.140625" style="739" customWidth="1"/>
    <col min="10" max="10" width="4.28515625" style="259" bestFit="1" customWidth="1"/>
    <col min="11" max="11" width="77.140625" style="259" customWidth="1"/>
    <col min="13" max="13" width="52.85546875" style="259" customWidth="1"/>
    <col min="14" max="14" width="4.5703125" style="259" customWidth="1"/>
    <col min="15" max="15" width="2" style="259" customWidth="1"/>
    <col min="16" max="16" width="11.42578125" style="259"/>
    <col min="17" max="17" width="11.140625" style="259" customWidth="1"/>
    <col min="18" max="16384" width="11.42578125" style="259"/>
  </cols>
  <sheetData>
    <row r="1" spans="2:12" ht="24" thickBot="1" x14ac:dyDescent="0.3">
      <c r="B1" s="1051" t="s">
        <v>1060</v>
      </c>
      <c r="C1" s="1052"/>
      <c r="D1" s="1052"/>
      <c r="E1" s="1052"/>
      <c r="F1" s="1052"/>
      <c r="G1" s="1052"/>
      <c r="H1" s="1052"/>
      <c r="I1" s="1052"/>
      <c r="J1" s="1052"/>
      <c r="K1" s="1053"/>
    </row>
    <row r="2" spans="2:12" ht="21" thickBot="1" x14ac:dyDescent="0.3">
      <c r="B2" s="1054" t="s">
        <v>201</v>
      </c>
      <c r="C2" s="1055"/>
      <c r="D2" s="1055"/>
      <c r="E2" s="1056"/>
      <c r="F2" s="1054" t="s">
        <v>202</v>
      </c>
      <c r="G2" s="1055"/>
      <c r="H2" s="1055"/>
      <c r="I2" s="1055"/>
      <c r="J2" s="1055"/>
      <c r="K2" s="1056"/>
    </row>
    <row r="3" spans="2:12" ht="21" thickBot="1" x14ac:dyDescent="0.3">
      <c r="B3" s="1057" t="s">
        <v>203</v>
      </c>
      <c r="C3" s="1058"/>
      <c r="D3" s="1057" t="s">
        <v>204</v>
      </c>
      <c r="E3" s="1058"/>
      <c r="F3" s="1059" t="s">
        <v>205</v>
      </c>
      <c r="G3" s="1060"/>
      <c r="H3" s="260" t="s">
        <v>206</v>
      </c>
      <c r="I3" s="706"/>
      <c r="J3" s="1059" t="s">
        <v>207</v>
      </c>
      <c r="K3" s="1060"/>
    </row>
    <row r="4" spans="2:12" ht="24" thickBot="1" x14ac:dyDescent="0.3">
      <c r="B4" s="261"/>
      <c r="C4" s="261"/>
      <c r="D4" s="261"/>
      <c r="E4" s="261"/>
      <c r="F4" s="262"/>
      <c r="G4" s="262"/>
      <c r="H4" s="263" t="s">
        <v>1061</v>
      </c>
      <c r="I4" s="707"/>
      <c r="J4" s="262"/>
      <c r="K4" s="262"/>
      <c r="L4" s="264"/>
    </row>
    <row r="5" spans="2:12" ht="32.25" thickBot="1" x14ac:dyDescent="0.3">
      <c r="B5" s="265" t="s">
        <v>209</v>
      </c>
      <c r="C5" s="259"/>
      <c r="D5" s="266"/>
      <c r="E5" s="266"/>
      <c r="F5" s="267" t="s">
        <v>210</v>
      </c>
      <c r="G5" s="268"/>
      <c r="H5" s="269" t="s">
        <v>211</v>
      </c>
      <c r="I5" s="708" t="s">
        <v>1062</v>
      </c>
      <c r="J5" s="271" t="s">
        <v>212</v>
      </c>
      <c r="K5" s="272" t="s">
        <v>213</v>
      </c>
      <c r="L5" s="259"/>
    </row>
    <row r="6" spans="2:12" x14ac:dyDescent="0.25">
      <c r="B6" s="273" t="s">
        <v>214</v>
      </c>
      <c r="C6" s="274" t="s">
        <v>215</v>
      </c>
      <c r="D6" s="275" t="s">
        <v>214</v>
      </c>
      <c r="E6" s="274" t="s">
        <v>215</v>
      </c>
      <c r="F6" s="276" t="s">
        <v>216</v>
      </c>
      <c r="G6" s="277" t="s">
        <v>217</v>
      </c>
      <c r="H6" s="348">
        <v>222568976</v>
      </c>
      <c r="I6" s="709">
        <v>3.1352764272934682E-3</v>
      </c>
      <c r="J6" s="280" t="s">
        <v>218</v>
      </c>
      <c r="K6" s="277" t="s">
        <v>219</v>
      </c>
      <c r="L6" s="259"/>
    </row>
    <row r="7" spans="2:12" x14ac:dyDescent="0.25">
      <c r="B7" s="281" t="s">
        <v>220</v>
      </c>
      <c r="C7" s="282" t="s">
        <v>16</v>
      </c>
      <c r="D7" s="281" t="s">
        <v>221</v>
      </c>
      <c r="E7" s="283" t="s">
        <v>16</v>
      </c>
      <c r="F7" s="284" t="s">
        <v>222</v>
      </c>
      <c r="G7" s="285" t="s">
        <v>223</v>
      </c>
      <c r="H7" s="286">
        <v>1989761718</v>
      </c>
      <c r="I7" s="710">
        <v>2.8029301848323883E-2</v>
      </c>
      <c r="J7" s="288" t="s">
        <v>218</v>
      </c>
      <c r="K7" s="285"/>
      <c r="L7" s="259"/>
    </row>
    <row r="8" spans="2:12" x14ac:dyDescent="0.25">
      <c r="B8" s="289">
        <v>0</v>
      </c>
      <c r="C8" s="290" t="s">
        <v>15</v>
      </c>
      <c r="D8" s="289">
        <v>0</v>
      </c>
      <c r="E8" s="291" t="s">
        <v>15</v>
      </c>
      <c r="F8" s="292" t="s">
        <v>224</v>
      </c>
      <c r="G8" s="293" t="s">
        <v>225</v>
      </c>
      <c r="H8" s="294">
        <v>16451158590</v>
      </c>
      <c r="I8" s="711">
        <v>0.23174357296271808</v>
      </c>
      <c r="J8" s="296" t="s">
        <v>226</v>
      </c>
      <c r="K8" s="293" t="s">
        <v>227</v>
      </c>
      <c r="L8" s="259"/>
    </row>
    <row r="9" spans="2:12" x14ac:dyDescent="0.25">
      <c r="B9" s="297" t="s">
        <v>228</v>
      </c>
      <c r="C9" s="298" t="s">
        <v>17</v>
      </c>
      <c r="D9" s="297" t="s">
        <v>228</v>
      </c>
      <c r="E9" s="299" t="s">
        <v>17</v>
      </c>
      <c r="F9" s="276" t="s">
        <v>224</v>
      </c>
      <c r="G9" s="277"/>
      <c r="H9" s="278"/>
      <c r="I9" s="709"/>
      <c r="J9" s="280" t="s">
        <v>226</v>
      </c>
      <c r="K9" s="277"/>
      <c r="L9" s="259"/>
    </row>
    <row r="10" spans="2:12" x14ac:dyDescent="0.25">
      <c r="B10" s="297" t="s">
        <v>229</v>
      </c>
      <c r="C10" s="298" t="s">
        <v>230</v>
      </c>
      <c r="D10" s="297" t="s">
        <v>229</v>
      </c>
      <c r="E10" s="299" t="s">
        <v>230</v>
      </c>
      <c r="F10" s="276" t="s">
        <v>224</v>
      </c>
      <c r="G10" s="277"/>
      <c r="H10" s="278"/>
      <c r="I10" s="709"/>
      <c r="J10" s="280" t="s">
        <v>226</v>
      </c>
      <c r="K10" s="277"/>
      <c r="L10" s="259"/>
    </row>
    <row r="11" spans="2:12" x14ac:dyDescent="0.25">
      <c r="B11" s="301"/>
      <c r="C11" s="302"/>
      <c r="D11" s="297" t="s">
        <v>231</v>
      </c>
      <c r="E11" s="299" t="s">
        <v>232</v>
      </c>
      <c r="F11" s="276" t="s">
        <v>224</v>
      </c>
      <c r="G11" s="277"/>
      <c r="H11" s="278"/>
      <c r="I11" s="709"/>
      <c r="J11" s="280" t="s">
        <v>226</v>
      </c>
      <c r="K11" s="277"/>
      <c r="L11" s="259"/>
    </row>
    <row r="12" spans="2:12" x14ac:dyDescent="0.25">
      <c r="B12" s="301"/>
      <c r="C12" s="302"/>
      <c r="D12" s="297" t="s">
        <v>233</v>
      </c>
      <c r="E12" s="299" t="s">
        <v>234</v>
      </c>
      <c r="F12" s="276" t="s">
        <v>224</v>
      </c>
      <c r="G12" s="277"/>
      <c r="H12" s="278"/>
      <c r="I12" s="709"/>
      <c r="J12" s="280" t="s">
        <v>226</v>
      </c>
      <c r="K12" s="277"/>
      <c r="L12" s="259"/>
    </row>
    <row r="13" spans="2:12" x14ac:dyDescent="0.25">
      <c r="B13" s="297" t="s">
        <v>235</v>
      </c>
      <c r="C13" s="303" t="s">
        <v>236</v>
      </c>
      <c r="D13" s="297" t="s">
        <v>237</v>
      </c>
      <c r="E13" s="299" t="s">
        <v>236</v>
      </c>
      <c r="F13" s="276" t="s">
        <v>238</v>
      </c>
      <c r="G13" s="277" t="s">
        <v>239</v>
      </c>
      <c r="H13" s="278">
        <v>514047258</v>
      </c>
      <c r="I13" s="709">
        <v>7.2412619201799432E-3</v>
      </c>
      <c r="J13" s="280" t="s">
        <v>226</v>
      </c>
      <c r="K13" s="277"/>
      <c r="L13" s="259"/>
    </row>
    <row r="14" spans="2:12" x14ac:dyDescent="0.25">
      <c r="B14" s="297" t="s">
        <v>240</v>
      </c>
      <c r="C14" s="303" t="s">
        <v>241</v>
      </c>
      <c r="D14" s="297" t="s">
        <v>235</v>
      </c>
      <c r="E14" s="299" t="s">
        <v>241</v>
      </c>
      <c r="F14" s="276" t="s">
        <v>242</v>
      </c>
      <c r="G14" s="277" t="s">
        <v>243</v>
      </c>
      <c r="H14" s="278">
        <v>475451471</v>
      </c>
      <c r="I14" s="709">
        <v>6.6975722139652749E-3</v>
      </c>
      <c r="J14" s="280" t="s">
        <v>226</v>
      </c>
      <c r="K14" s="277"/>
      <c r="L14" s="259"/>
    </row>
    <row r="15" spans="2:12" x14ac:dyDescent="0.25">
      <c r="B15" s="297" t="s">
        <v>244</v>
      </c>
      <c r="C15" s="303" t="s">
        <v>245</v>
      </c>
      <c r="D15" s="297" t="s">
        <v>240</v>
      </c>
      <c r="E15" s="299" t="s">
        <v>246</v>
      </c>
      <c r="F15" s="276" t="s">
        <v>247</v>
      </c>
      <c r="G15" s="277" t="s">
        <v>248</v>
      </c>
      <c r="H15" s="278">
        <v>401837418</v>
      </c>
      <c r="I15" s="709">
        <v>5.6605884921709483E-3</v>
      </c>
      <c r="J15" s="280" t="s">
        <v>226</v>
      </c>
      <c r="K15" s="277"/>
      <c r="L15" s="259"/>
    </row>
    <row r="16" spans="2:12" x14ac:dyDescent="0.25">
      <c r="B16" s="297" t="s">
        <v>249</v>
      </c>
      <c r="C16" s="303" t="s">
        <v>250</v>
      </c>
      <c r="D16" s="297" t="s">
        <v>244</v>
      </c>
      <c r="E16" s="299" t="s">
        <v>250</v>
      </c>
      <c r="F16" s="276" t="s">
        <v>251</v>
      </c>
      <c r="G16" s="277" t="s">
        <v>252</v>
      </c>
      <c r="H16" s="278">
        <v>279507088</v>
      </c>
      <c r="I16" s="709">
        <v>3.9373501195774973E-3</v>
      </c>
      <c r="J16" s="280" t="s">
        <v>226</v>
      </c>
      <c r="K16" s="277"/>
      <c r="L16" s="259"/>
    </row>
    <row r="17" spans="2:12" x14ac:dyDescent="0.25">
      <c r="B17" s="281" t="s">
        <v>237</v>
      </c>
      <c r="C17" s="304" t="s">
        <v>253</v>
      </c>
      <c r="D17" s="281" t="s">
        <v>249</v>
      </c>
      <c r="E17" s="305" t="s">
        <v>253</v>
      </c>
      <c r="F17" s="284" t="s">
        <v>254</v>
      </c>
      <c r="G17" s="285" t="s">
        <v>255</v>
      </c>
      <c r="H17" s="286">
        <v>445690131</v>
      </c>
      <c r="I17" s="710">
        <v>6.2783312693213715E-3</v>
      </c>
      <c r="J17" s="288" t="s">
        <v>226</v>
      </c>
      <c r="K17" s="285"/>
      <c r="L17" s="259"/>
    </row>
    <row r="18" spans="2:12" x14ac:dyDescent="0.25">
      <c r="B18" s="306" t="s">
        <v>231</v>
      </c>
      <c r="C18" s="307" t="s">
        <v>256</v>
      </c>
      <c r="D18" s="306" t="s">
        <v>257</v>
      </c>
      <c r="E18" s="308" t="s">
        <v>258</v>
      </c>
      <c r="F18" s="292" t="s">
        <v>259</v>
      </c>
      <c r="G18" s="293" t="s">
        <v>260</v>
      </c>
      <c r="H18" s="294">
        <v>633548762</v>
      </c>
      <c r="I18" s="711">
        <v>8.924651291200441E-3</v>
      </c>
      <c r="J18" s="296" t="s">
        <v>261</v>
      </c>
      <c r="K18" s="293" t="s">
        <v>262</v>
      </c>
      <c r="L18" s="259"/>
    </row>
    <row r="19" spans="2:12" x14ac:dyDescent="0.25">
      <c r="B19" s="309"/>
      <c r="C19" s="310"/>
      <c r="D19" s="297" t="s">
        <v>263</v>
      </c>
      <c r="E19" s="299" t="s">
        <v>264</v>
      </c>
      <c r="F19" s="276" t="s">
        <v>259</v>
      </c>
      <c r="G19" s="277"/>
      <c r="H19" s="278"/>
      <c r="I19" s="709"/>
      <c r="J19" s="280" t="s">
        <v>261</v>
      </c>
      <c r="K19" s="277"/>
      <c r="L19" s="259"/>
    </row>
    <row r="20" spans="2:12" x14ac:dyDescent="0.25">
      <c r="B20" s="309"/>
      <c r="C20" s="311"/>
      <c r="D20" s="297" t="s">
        <v>265</v>
      </c>
      <c r="E20" s="299" t="s">
        <v>266</v>
      </c>
      <c r="F20" s="276" t="s">
        <v>259</v>
      </c>
      <c r="G20" s="277"/>
      <c r="H20" s="278"/>
      <c r="I20" s="709"/>
      <c r="J20" s="280" t="s">
        <v>261</v>
      </c>
      <c r="K20" s="277"/>
      <c r="L20" s="259"/>
    </row>
    <row r="21" spans="2:12" x14ac:dyDescent="0.25">
      <c r="B21" s="309"/>
      <c r="C21" s="311"/>
      <c r="D21" s="297" t="s">
        <v>267</v>
      </c>
      <c r="E21" s="312" t="s">
        <v>268</v>
      </c>
      <c r="F21" s="276" t="s">
        <v>259</v>
      </c>
      <c r="G21" s="277"/>
      <c r="H21" s="278"/>
      <c r="I21" s="709"/>
      <c r="J21" s="280" t="s">
        <v>261</v>
      </c>
      <c r="K21" s="277"/>
      <c r="L21" s="259"/>
    </row>
    <row r="22" spans="2:12" x14ac:dyDescent="0.25">
      <c r="B22" s="309"/>
      <c r="C22" s="311"/>
      <c r="D22" s="297" t="s">
        <v>269</v>
      </c>
      <c r="E22" s="312" t="s">
        <v>270</v>
      </c>
      <c r="F22" s="276" t="s">
        <v>259</v>
      </c>
      <c r="G22" s="277"/>
      <c r="H22" s="278"/>
      <c r="I22" s="709"/>
      <c r="J22" s="280" t="s">
        <v>261</v>
      </c>
      <c r="K22" s="277"/>
      <c r="L22" s="259"/>
    </row>
    <row r="23" spans="2:12" x14ac:dyDescent="0.25">
      <c r="B23" s="309"/>
      <c r="C23" s="313"/>
      <c r="D23" s="314" t="s">
        <v>271</v>
      </c>
      <c r="E23" s="312" t="s">
        <v>272</v>
      </c>
      <c r="F23" s="276" t="s">
        <v>259</v>
      </c>
      <c r="G23" s="277"/>
      <c r="H23" s="278"/>
      <c r="I23" s="709"/>
      <c r="J23" s="280" t="s">
        <v>261</v>
      </c>
      <c r="K23" s="277"/>
      <c r="L23" s="259"/>
    </row>
    <row r="24" spans="2:12" x14ac:dyDescent="0.25">
      <c r="B24" s="309"/>
      <c r="C24" s="313"/>
      <c r="D24" s="314" t="s">
        <v>273</v>
      </c>
      <c r="E24" s="299" t="s">
        <v>274</v>
      </c>
      <c r="F24" s="276" t="s">
        <v>259</v>
      </c>
      <c r="G24" s="277"/>
      <c r="H24" s="278"/>
      <c r="I24" s="709"/>
      <c r="J24" s="280" t="s">
        <v>261</v>
      </c>
      <c r="K24" s="277"/>
      <c r="L24" s="259"/>
    </row>
    <row r="25" spans="2:12" x14ac:dyDescent="0.25">
      <c r="B25" s="309"/>
      <c r="C25" s="313"/>
      <c r="D25" s="297" t="s">
        <v>275</v>
      </c>
      <c r="E25" s="299" t="s">
        <v>276</v>
      </c>
      <c r="F25" s="276" t="s">
        <v>259</v>
      </c>
      <c r="G25" s="277"/>
      <c r="H25" s="278"/>
      <c r="I25" s="709"/>
      <c r="J25" s="280" t="s">
        <v>261</v>
      </c>
      <c r="K25" s="277"/>
      <c r="L25" s="259"/>
    </row>
    <row r="26" spans="2:12" x14ac:dyDescent="0.25">
      <c r="B26" s="315"/>
      <c r="C26" s="316"/>
      <c r="D26" s="281" t="s">
        <v>277</v>
      </c>
      <c r="E26" s="283" t="s">
        <v>278</v>
      </c>
      <c r="F26" s="284" t="s">
        <v>259</v>
      </c>
      <c r="G26" s="285"/>
      <c r="H26" s="286"/>
      <c r="I26" s="710"/>
      <c r="J26" s="288" t="s">
        <v>261</v>
      </c>
      <c r="K26" s="285"/>
      <c r="L26" s="259"/>
    </row>
    <row r="27" spans="2:12" ht="28.5" x14ac:dyDescent="0.25">
      <c r="B27" s="318" t="s">
        <v>279</v>
      </c>
      <c r="C27" s="319" t="s">
        <v>280</v>
      </c>
      <c r="D27" s="318" t="s">
        <v>281</v>
      </c>
      <c r="E27" s="320" t="s">
        <v>282</v>
      </c>
      <c r="F27" s="292" t="s">
        <v>283</v>
      </c>
      <c r="G27" s="321" t="s">
        <v>284</v>
      </c>
      <c r="H27" s="322">
        <v>2750375</v>
      </c>
      <c r="I27" s="712">
        <v>3.8743880924883588E-5</v>
      </c>
      <c r="J27" s="296" t="s">
        <v>285</v>
      </c>
      <c r="K27" s="321" t="s">
        <v>286</v>
      </c>
      <c r="L27" s="259"/>
    </row>
    <row r="28" spans="2:12" x14ac:dyDescent="0.25">
      <c r="B28" s="297" t="s">
        <v>287</v>
      </c>
      <c r="C28" s="298" t="s">
        <v>288</v>
      </c>
      <c r="D28" s="297" t="s">
        <v>289</v>
      </c>
      <c r="E28" s="299" t="s">
        <v>290</v>
      </c>
      <c r="F28" s="276" t="s">
        <v>291</v>
      </c>
      <c r="G28" s="277" t="s">
        <v>292</v>
      </c>
      <c r="H28" s="278">
        <v>3755891</v>
      </c>
      <c r="I28" s="709">
        <v>5.2908346560320659E-5</v>
      </c>
      <c r="J28" s="280" t="s">
        <v>285</v>
      </c>
      <c r="K28" s="277"/>
      <c r="L28" s="259"/>
    </row>
    <row r="29" spans="2:12" x14ac:dyDescent="0.25">
      <c r="B29" s="309"/>
      <c r="C29" s="310"/>
      <c r="D29" s="297" t="s">
        <v>293</v>
      </c>
      <c r="E29" s="299" t="s">
        <v>294</v>
      </c>
      <c r="F29" s="276" t="s">
        <v>291</v>
      </c>
      <c r="G29" s="277"/>
      <c r="H29" s="278"/>
      <c r="I29" s="709"/>
      <c r="J29" s="280" t="s">
        <v>285</v>
      </c>
      <c r="K29" s="277"/>
      <c r="L29" s="259"/>
    </row>
    <row r="30" spans="2:12" x14ac:dyDescent="0.25">
      <c r="B30" s="309"/>
      <c r="C30" s="311"/>
      <c r="D30" s="297" t="s">
        <v>295</v>
      </c>
      <c r="E30" s="312" t="s">
        <v>296</v>
      </c>
      <c r="F30" s="276" t="s">
        <v>291</v>
      </c>
      <c r="G30" s="277"/>
      <c r="H30" s="278"/>
      <c r="I30" s="709"/>
      <c r="J30" s="280" t="s">
        <v>285</v>
      </c>
      <c r="K30" s="277"/>
      <c r="L30" s="259"/>
    </row>
    <row r="31" spans="2:12" x14ac:dyDescent="0.25">
      <c r="B31" s="309"/>
      <c r="C31" s="311"/>
      <c r="D31" s="297" t="s">
        <v>297</v>
      </c>
      <c r="E31" s="312" t="s">
        <v>298</v>
      </c>
      <c r="F31" s="276" t="s">
        <v>291</v>
      </c>
      <c r="G31" s="277"/>
      <c r="H31" s="278"/>
      <c r="I31" s="709"/>
      <c r="J31" s="280" t="s">
        <v>285</v>
      </c>
      <c r="K31" s="277"/>
      <c r="L31" s="259"/>
    </row>
    <row r="32" spans="2:12" x14ac:dyDescent="0.25">
      <c r="B32" s="309"/>
      <c r="C32" s="311"/>
      <c r="D32" s="297" t="s">
        <v>299</v>
      </c>
      <c r="E32" s="312" t="s">
        <v>300</v>
      </c>
      <c r="F32" s="276" t="s">
        <v>291</v>
      </c>
      <c r="G32" s="277"/>
      <c r="H32" s="278"/>
      <c r="I32" s="709"/>
      <c r="J32" s="280" t="s">
        <v>285</v>
      </c>
      <c r="K32" s="277"/>
      <c r="L32" s="259"/>
    </row>
    <row r="33" spans="2:12" x14ac:dyDescent="0.25">
      <c r="B33" s="309"/>
      <c r="C33" s="311"/>
      <c r="D33" s="314" t="s">
        <v>301</v>
      </c>
      <c r="E33" s="312" t="s">
        <v>302</v>
      </c>
      <c r="F33" s="276" t="s">
        <v>291</v>
      </c>
      <c r="G33" s="277"/>
      <c r="H33" s="278"/>
      <c r="I33" s="709"/>
      <c r="J33" s="280" t="s">
        <v>285</v>
      </c>
      <c r="K33" s="277"/>
      <c r="L33" s="259"/>
    </row>
    <row r="34" spans="2:12" x14ac:dyDescent="0.25">
      <c r="B34" s="309"/>
      <c r="C34" s="311"/>
      <c r="D34" s="314" t="s">
        <v>303</v>
      </c>
      <c r="E34" s="312" t="s">
        <v>304</v>
      </c>
      <c r="F34" s="276" t="s">
        <v>291</v>
      </c>
      <c r="G34" s="277"/>
      <c r="H34" s="278"/>
      <c r="I34" s="709"/>
      <c r="J34" s="280" t="s">
        <v>285</v>
      </c>
      <c r="K34" s="277"/>
      <c r="L34" s="259"/>
    </row>
    <row r="35" spans="2:12" x14ac:dyDescent="0.25">
      <c r="B35" s="297" t="s">
        <v>305</v>
      </c>
      <c r="C35" s="324" t="s">
        <v>306</v>
      </c>
      <c r="D35" s="297" t="s">
        <v>307</v>
      </c>
      <c r="E35" s="299" t="s">
        <v>308</v>
      </c>
      <c r="F35" s="276" t="s">
        <v>309</v>
      </c>
      <c r="G35" s="277" t="s">
        <v>310</v>
      </c>
      <c r="H35" s="278">
        <v>9209988</v>
      </c>
      <c r="I35" s="709">
        <v>1.2973891865349516E-4</v>
      </c>
      <c r="J35" s="280" t="s">
        <v>285</v>
      </c>
      <c r="K35" s="277"/>
      <c r="L35" s="259"/>
    </row>
    <row r="36" spans="2:12" x14ac:dyDescent="0.25">
      <c r="B36" s="309"/>
      <c r="C36" s="313"/>
      <c r="D36" s="297" t="s">
        <v>311</v>
      </c>
      <c r="E36" s="299" t="s">
        <v>312</v>
      </c>
      <c r="F36" s="276" t="s">
        <v>309</v>
      </c>
      <c r="G36" s="277"/>
      <c r="H36" s="278"/>
      <c r="I36" s="709"/>
      <c r="J36" s="280" t="s">
        <v>285</v>
      </c>
      <c r="K36" s="277"/>
      <c r="L36" s="259"/>
    </row>
    <row r="37" spans="2:12" x14ac:dyDescent="0.25">
      <c r="B37" s="309"/>
      <c r="C37" s="313"/>
      <c r="D37" s="297" t="s">
        <v>313</v>
      </c>
      <c r="E37" s="299" t="s">
        <v>314</v>
      </c>
      <c r="F37" s="276" t="s">
        <v>309</v>
      </c>
      <c r="G37" s="277"/>
      <c r="H37" s="278"/>
      <c r="I37" s="709"/>
      <c r="J37" s="280" t="s">
        <v>285</v>
      </c>
      <c r="K37" s="277"/>
      <c r="L37" s="259"/>
    </row>
    <row r="38" spans="2:12" x14ac:dyDescent="0.25">
      <c r="B38" s="325"/>
      <c r="C38" s="326"/>
      <c r="D38" s="281" t="s">
        <v>315</v>
      </c>
      <c r="E38" s="283" t="s">
        <v>316</v>
      </c>
      <c r="F38" s="284" t="s">
        <v>309</v>
      </c>
      <c r="G38" s="285"/>
      <c r="H38" s="286"/>
      <c r="I38" s="710"/>
      <c r="J38" s="288" t="s">
        <v>285</v>
      </c>
      <c r="K38" s="285"/>
      <c r="L38" s="259"/>
    </row>
    <row r="39" spans="2:12" ht="15.75" thickBot="1" x14ac:dyDescent="0.3">
      <c r="B39" s="327" t="s">
        <v>293</v>
      </c>
      <c r="C39" s="328" t="s">
        <v>317</v>
      </c>
      <c r="D39" s="327" t="s">
        <v>318</v>
      </c>
      <c r="E39" s="329" t="s">
        <v>317</v>
      </c>
      <c r="F39" s="330" t="s">
        <v>319</v>
      </c>
      <c r="G39" s="331" t="s">
        <v>320</v>
      </c>
      <c r="H39" s="332"/>
      <c r="I39" s="713"/>
      <c r="J39" s="334" t="s">
        <v>321</v>
      </c>
      <c r="K39" s="331" t="s">
        <v>322</v>
      </c>
      <c r="L39" s="259"/>
    </row>
    <row r="40" spans="2:12" ht="15.75" thickBot="1" x14ac:dyDescent="0.3">
      <c r="B40" s="335"/>
      <c r="C40" s="336"/>
      <c r="D40" s="337"/>
      <c r="E40" s="336"/>
      <c r="F40" s="276"/>
      <c r="G40" s="338"/>
      <c r="H40" s="339"/>
      <c r="I40" s="714"/>
      <c r="J40" s="338"/>
      <c r="K40" s="276"/>
      <c r="L40" s="259"/>
    </row>
    <row r="41" spans="2:12" ht="24" thickBot="1" x14ac:dyDescent="0.3">
      <c r="B41" s="340" t="s">
        <v>209</v>
      </c>
      <c r="C41" s="259"/>
      <c r="D41" s="341"/>
      <c r="E41" s="341"/>
      <c r="F41" s="267" t="s">
        <v>210</v>
      </c>
      <c r="G41" s="268"/>
      <c r="H41" s="269" t="s">
        <v>211</v>
      </c>
      <c r="I41" s="715" t="s">
        <v>1063</v>
      </c>
      <c r="J41" s="343" t="s">
        <v>323</v>
      </c>
      <c r="K41" s="272" t="s">
        <v>324</v>
      </c>
      <c r="L41" s="259"/>
    </row>
    <row r="42" spans="2:12" x14ac:dyDescent="0.25">
      <c r="B42" s="344">
        <v>1</v>
      </c>
      <c r="C42" s="345" t="s">
        <v>325</v>
      </c>
      <c r="D42" s="344">
        <v>1</v>
      </c>
      <c r="E42" s="345" t="s">
        <v>325</v>
      </c>
      <c r="F42" s="346" t="s">
        <v>326</v>
      </c>
      <c r="G42" s="347" t="s">
        <v>327</v>
      </c>
      <c r="H42" s="348">
        <v>282120508</v>
      </c>
      <c r="I42" s="709">
        <v>3.9741647478688056E-3</v>
      </c>
      <c r="J42" s="280" t="s">
        <v>328</v>
      </c>
      <c r="K42" s="277" t="s">
        <v>329</v>
      </c>
      <c r="L42" s="259"/>
    </row>
    <row r="43" spans="2:12" x14ac:dyDescent="0.25">
      <c r="B43" s="349" t="s">
        <v>330</v>
      </c>
      <c r="C43" s="350" t="s">
        <v>21</v>
      </c>
      <c r="D43" s="351" t="s">
        <v>331</v>
      </c>
      <c r="E43" s="350" t="s">
        <v>21</v>
      </c>
      <c r="F43" s="276" t="s">
        <v>326</v>
      </c>
      <c r="G43" s="277"/>
      <c r="H43" s="278"/>
      <c r="I43" s="709"/>
      <c r="J43" s="280" t="s">
        <v>328</v>
      </c>
      <c r="K43" s="277"/>
      <c r="L43" s="259"/>
    </row>
    <row r="44" spans="2:12" x14ac:dyDescent="0.2">
      <c r="B44" s="349" t="s">
        <v>332</v>
      </c>
      <c r="C44" s="350" t="s">
        <v>333</v>
      </c>
      <c r="D44" s="349" t="s">
        <v>332</v>
      </c>
      <c r="E44" s="350" t="s">
        <v>22</v>
      </c>
      <c r="F44" s="352" t="s">
        <v>334</v>
      </c>
      <c r="G44" s="353" t="s">
        <v>335</v>
      </c>
      <c r="H44" s="354">
        <v>1629579193</v>
      </c>
      <c r="I44" s="716">
        <v>2.2955495963735813E-2</v>
      </c>
      <c r="J44" s="356" t="s">
        <v>328</v>
      </c>
      <c r="K44" s="353"/>
      <c r="L44" s="259"/>
    </row>
    <row r="45" spans="2:12" x14ac:dyDescent="0.2">
      <c r="B45" s="349" t="s">
        <v>336</v>
      </c>
      <c r="C45" s="350" t="s">
        <v>337</v>
      </c>
      <c r="D45" s="357"/>
      <c r="E45" s="313"/>
      <c r="F45" s="352" t="s">
        <v>334</v>
      </c>
      <c r="G45" s="353"/>
      <c r="H45" s="354"/>
      <c r="I45" s="716"/>
      <c r="J45" s="356" t="s">
        <v>328</v>
      </c>
      <c r="K45" s="353"/>
      <c r="L45" s="259"/>
    </row>
    <row r="46" spans="2:12" x14ac:dyDescent="0.2">
      <c r="B46" s="349" t="s">
        <v>338</v>
      </c>
      <c r="C46" s="350" t="s">
        <v>339</v>
      </c>
      <c r="D46" s="357"/>
      <c r="E46" s="313"/>
      <c r="F46" s="352" t="s">
        <v>334</v>
      </c>
      <c r="G46" s="353"/>
      <c r="H46" s="354"/>
      <c r="I46" s="716"/>
      <c r="J46" s="356" t="s">
        <v>328</v>
      </c>
      <c r="K46" s="353"/>
      <c r="L46" s="259"/>
    </row>
    <row r="47" spans="2:12" x14ac:dyDescent="0.2">
      <c r="B47" s="359" t="s">
        <v>257</v>
      </c>
      <c r="C47" s="298" t="s">
        <v>340</v>
      </c>
      <c r="D47" s="357"/>
      <c r="E47" s="313"/>
      <c r="F47" s="352" t="s">
        <v>334</v>
      </c>
      <c r="G47" s="353"/>
      <c r="H47" s="354"/>
      <c r="I47" s="716"/>
      <c r="J47" s="356" t="s">
        <v>328</v>
      </c>
      <c r="K47" s="353"/>
      <c r="L47" s="259"/>
    </row>
    <row r="48" spans="2:12" x14ac:dyDescent="0.2">
      <c r="B48" s="349" t="s">
        <v>341</v>
      </c>
      <c r="C48" s="350" t="s">
        <v>342</v>
      </c>
      <c r="D48" s="349" t="s">
        <v>343</v>
      </c>
      <c r="E48" s="350" t="s">
        <v>23</v>
      </c>
      <c r="F48" s="352" t="s">
        <v>344</v>
      </c>
      <c r="G48" s="353" t="s">
        <v>345</v>
      </c>
      <c r="H48" s="354">
        <v>760148976</v>
      </c>
      <c r="I48" s="716">
        <v>1.0708038507954803E-2</v>
      </c>
      <c r="J48" s="356" t="s">
        <v>328</v>
      </c>
      <c r="K48" s="353"/>
      <c r="L48" s="259"/>
    </row>
    <row r="49" spans="1:13" x14ac:dyDescent="0.2">
      <c r="B49" s="349" t="s">
        <v>343</v>
      </c>
      <c r="C49" s="350" t="s">
        <v>24</v>
      </c>
      <c r="D49" s="349" t="s">
        <v>346</v>
      </c>
      <c r="E49" s="350" t="s">
        <v>24</v>
      </c>
      <c r="F49" s="352" t="s">
        <v>347</v>
      </c>
      <c r="G49" s="353" t="s">
        <v>348</v>
      </c>
      <c r="H49" s="354">
        <v>133204501</v>
      </c>
      <c r="I49" s="716">
        <v>1.8764202428405352E-3</v>
      </c>
      <c r="J49" s="356" t="s">
        <v>328</v>
      </c>
      <c r="K49" s="353"/>
      <c r="L49" s="259"/>
    </row>
    <row r="50" spans="1:13" x14ac:dyDescent="0.2">
      <c r="A50" s="360"/>
      <c r="B50" s="361" t="s">
        <v>349</v>
      </c>
      <c r="C50" s="362" t="s">
        <v>350</v>
      </c>
      <c r="D50" s="363" t="s">
        <v>351</v>
      </c>
      <c r="E50" s="362" t="s">
        <v>352</v>
      </c>
      <c r="F50" s="364" t="s">
        <v>353</v>
      </c>
      <c r="G50" s="365" t="s">
        <v>354</v>
      </c>
      <c r="H50" s="366">
        <v>277012731</v>
      </c>
      <c r="I50" s="717">
        <v>3.9022127035552635E-3</v>
      </c>
      <c r="J50" s="368" t="s">
        <v>328</v>
      </c>
      <c r="K50" s="365"/>
      <c r="L50" s="360"/>
      <c r="M50" s="360"/>
    </row>
    <row r="51" spans="1:13" ht="15.75" thickBot="1" x14ac:dyDescent="0.25">
      <c r="B51" s="369">
        <v>13</v>
      </c>
      <c r="C51" s="370" t="s">
        <v>355</v>
      </c>
      <c r="D51" s="369">
        <v>14</v>
      </c>
      <c r="E51" s="370" t="s">
        <v>355</v>
      </c>
      <c r="F51" s="371" t="s">
        <v>356</v>
      </c>
      <c r="G51" s="372" t="s">
        <v>357</v>
      </c>
      <c r="H51" s="373"/>
      <c r="I51" s="718"/>
      <c r="J51" s="375" t="s">
        <v>358</v>
      </c>
      <c r="K51" s="372" t="s">
        <v>359</v>
      </c>
      <c r="L51" s="259"/>
    </row>
    <row r="52" spans="1:13" s="381" customFormat="1" ht="15.75" thickBot="1" x14ac:dyDescent="0.3">
      <c r="A52" s="360"/>
      <c r="B52" s="376"/>
      <c r="C52" s="377"/>
      <c r="D52" s="378"/>
      <c r="E52" s="378"/>
      <c r="F52" s="346"/>
      <c r="G52" s="346"/>
      <c r="H52" s="379"/>
      <c r="I52" s="719"/>
      <c r="J52" s="380"/>
      <c r="K52" s="380"/>
      <c r="L52" s="360"/>
      <c r="M52" s="360"/>
    </row>
    <row r="53" spans="1:13" ht="24" thickBot="1" x14ac:dyDescent="0.3">
      <c r="A53" s="360"/>
      <c r="B53" s="340" t="s">
        <v>209</v>
      </c>
      <c r="C53" s="360"/>
      <c r="D53" s="341"/>
      <c r="E53" s="341"/>
      <c r="F53" s="267" t="s">
        <v>210</v>
      </c>
      <c r="G53" s="268"/>
      <c r="H53" s="269" t="s">
        <v>211</v>
      </c>
      <c r="I53" s="715" t="s">
        <v>1063</v>
      </c>
      <c r="J53" s="343" t="s">
        <v>360</v>
      </c>
      <c r="K53" s="272" t="s">
        <v>361</v>
      </c>
      <c r="L53" s="360"/>
      <c r="M53" s="360"/>
    </row>
    <row r="54" spans="1:13" x14ac:dyDescent="0.25">
      <c r="B54" s="382">
        <v>2</v>
      </c>
      <c r="C54" s="383" t="s">
        <v>362</v>
      </c>
      <c r="D54" s="382">
        <v>2</v>
      </c>
      <c r="E54" s="384" t="s">
        <v>363</v>
      </c>
      <c r="F54" s="385" t="s">
        <v>364</v>
      </c>
      <c r="G54" s="347" t="s">
        <v>365</v>
      </c>
      <c r="H54" s="348">
        <v>1560799988</v>
      </c>
      <c r="I54" s="709">
        <v>2.1986619600102435E-2</v>
      </c>
      <c r="J54" s="280" t="s">
        <v>366</v>
      </c>
      <c r="K54" s="277" t="s">
        <v>367</v>
      </c>
      <c r="L54" s="259"/>
    </row>
    <row r="55" spans="1:13" x14ac:dyDescent="0.25">
      <c r="B55" s="386" t="s">
        <v>368</v>
      </c>
      <c r="C55" s="387" t="s">
        <v>75</v>
      </c>
      <c r="D55" s="386" t="s">
        <v>369</v>
      </c>
      <c r="E55" s="388" t="s">
        <v>370</v>
      </c>
      <c r="F55" s="280" t="s">
        <v>364</v>
      </c>
      <c r="G55" s="277"/>
      <c r="H55" s="278"/>
      <c r="I55" s="720"/>
      <c r="J55" s="259" t="s">
        <v>366</v>
      </c>
      <c r="K55" s="389"/>
      <c r="L55" s="259"/>
    </row>
    <row r="56" spans="1:13" x14ac:dyDescent="0.25">
      <c r="B56" s="390"/>
      <c r="C56" s="391"/>
      <c r="D56" s="386" t="s">
        <v>371</v>
      </c>
      <c r="E56" s="388" t="s">
        <v>370</v>
      </c>
      <c r="F56" s="280" t="s">
        <v>364</v>
      </c>
      <c r="G56" s="277"/>
      <c r="H56" s="278"/>
      <c r="I56" s="720"/>
      <c r="J56" s="259" t="s">
        <v>366</v>
      </c>
      <c r="K56" s="389"/>
      <c r="L56" s="259"/>
    </row>
    <row r="57" spans="1:13" x14ac:dyDescent="0.25">
      <c r="B57" s="315"/>
      <c r="C57" s="392"/>
      <c r="D57" s="393" t="s">
        <v>372</v>
      </c>
      <c r="E57" s="394" t="s">
        <v>373</v>
      </c>
      <c r="F57" s="284" t="s">
        <v>364</v>
      </c>
      <c r="G57" s="395"/>
      <c r="H57" s="396"/>
      <c r="I57" s="721"/>
      <c r="J57" s="288" t="s">
        <v>366</v>
      </c>
      <c r="K57" s="285"/>
      <c r="L57" s="259"/>
    </row>
    <row r="58" spans="1:13" x14ac:dyDescent="0.25">
      <c r="B58" s="398" t="s">
        <v>374</v>
      </c>
      <c r="C58" s="399" t="s">
        <v>28</v>
      </c>
      <c r="D58" s="398" t="s">
        <v>374</v>
      </c>
      <c r="E58" s="399" t="s">
        <v>28</v>
      </c>
      <c r="F58" s="292" t="s">
        <v>375</v>
      </c>
      <c r="G58" s="293" t="s">
        <v>376</v>
      </c>
      <c r="H58" s="294">
        <v>43410170</v>
      </c>
      <c r="I58" s="711">
        <v>6.1150877876978735E-4</v>
      </c>
      <c r="J58" s="296" t="s">
        <v>377</v>
      </c>
      <c r="K58" s="293" t="s">
        <v>378</v>
      </c>
      <c r="L58" s="259"/>
    </row>
    <row r="59" spans="1:13" x14ac:dyDescent="0.25">
      <c r="B59" s="386" t="s">
        <v>379</v>
      </c>
      <c r="C59" s="400" t="s">
        <v>380</v>
      </c>
      <c r="D59" s="386" t="s">
        <v>379</v>
      </c>
      <c r="E59" s="400" t="s">
        <v>380</v>
      </c>
      <c r="F59" s="276" t="s">
        <v>381</v>
      </c>
      <c r="G59" s="277" t="s">
        <v>382</v>
      </c>
      <c r="H59" s="278">
        <v>2042549491</v>
      </c>
      <c r="I59" s="709">
        <v>2.8772910698535863E-2</v>
      </c>
      <c r="J59" s="280" t="s">
        <v>377</v>
      </c>
      <c r="K59" s="277"/>
      <c r="L59" s="259"/>
    </row>
    <row r="60" spans="1:13" x14ac:dyDescent="0.25">
      <c r="B60" s="386" t="s">
        <v>383</v>
      </c>
      <c r="C60" s="400" t="s">
        <v>384</v>
      </c>
      <c r="D60" s="386" t="s">
        <v>383</v>
      </c>
      <c r="E60" s="400" t="s">
        <v>384</v>
      </c>
      <c r="F60" s="276" t="s">
        <v>385</v>
      </c>
      <c r="G60" s="277" t="s">
        <v>386</v>
      </c>
      <c r="H60" s="278">
        <v>1991281535</v>
      </c>
      <c r="I60" s="709">
        <v>2.8050711150282927E-2</v>
      </c>
      <c r="J60" s="280" t="s">
        <v>377</v>
      </c>
      <c r="K60" s="277"/>
      <c r="L60" s="259"/>
    </row>
    <row r="61" spans="1:13" x14ac:dyDescent="0.25">
      <c r="B61" s="401" t="s">
        <v>387</v>
      </c>
      <c r="C61" s="402" t="s">
        <v>388</v>
      </c>
      <c r="D61" s="401" t="s">
        <v>387</v>
      </c>
      <c r="E61" s="402" t="s">
        <v>388</v>
      </c>
      <c r="F61" s="284" t="s">
        <v>389</v>
      </c>
      <c r="G61" s="285" t="s">
        <v>390</v>
      </c>
      <c r="H61" s="286">
        <v>1982684595</v>
      </c>
      <c r="I61" s="710">
        <v>2.7929608093543987E-2</v>
      </c>
      <c r="J61" s="288" t="s">
        <v>377</v>
      </c>
      <c r="K61" s="285"/>
      <c r="L61" s="259"/>
    </row>
    <row r="62" spans="1:13" x14ac:dyDescent="0.25">
      <c r="B62" s="398" t="s">
        <v>391</v>
      </c>
      <c r="C62" s="403" t="s">
        <v>29</v>
      </c>
      <c r="D62" s="398" t="s">
        <v>391</v>
      </c>
      <c r="E62" s="399" t="s">
        <v>29</v>
      </c>
      <c r="F62" s="292" t="s">
        <v>392</v>
      </c>
      <c r="G62" s="293" t="s">
        <v>393</v>
      </c>
      <c r="H62" s="294">
        <v>167350185</v>
      </c>
      <c r="I62" s="711">
        <v>2.3574224025441036E-3</v>
      </c>
      <c r="J62" s="296" t="s">
        <v>394</v>
      </c>
      <c r="K62" s="293" t="s">
        <v>395</v>
      </c>
      <c r="L62" s="259"/>
    </row>
    <row r="63" spans="1:13" x14ac:dyDescent="0.25">
      <c r="B63" s="390"/>
      <c r="C63" s="391"/>
      <c r="D63" s="386" t="s">
        <v>396</v>
      </c>
      <c r="E63" s="400" t="s">
        <v>397</v>
      </c>
      <c r="F63" s="276" t="s">
        <v>392</v>
      </c>
      <c r="G63" s="277"/>
      <c r="H63" s="278"/>
      <c r="I63" s="709"/>
      <c r="J63" s="280" t="s">
        <v>394</v>
      </c>
      <c r="K63" s="277"/>
      <c r="L63" s="259"/>
    </row>
    <row r="64" spans="1:13" x14ac:dyDescent="0.25">
      <c r="B64" s="390"/>
      <c r="C64" s="391"/>
      <c r="D64" s="386" t="s">
        <v>398</v>
      </c>
      <c r="E64" s="400" t="s">
        <v>399</v>
      </c>
      <c r="F64" s="276" t="s">
        <v>392</v>
      </c>
      <c r="G64" s="277"/>
      <c r="H64" s="278"/>
      <c r="I64" s="709"/>
      <c r="J64" s="280" t="s">
        <v>394</v>
      </c>
      <c r="K64" s="277"/>
      <c r="L64" s="259"/>
    </row>
    <row r="65" spans="2:12" x14ac:dyDescent="0.25">
      <c r="B65" s="315"/>
      <c r="C65" s="404"/>
      <c r="D65" s="401" t="s">
        <v>400</v>
      </c>
      <c r="E65" s="402" t="s">
        <v>401</v>
      </c>
      <c r="F65" s="284" t="s">
        <v>392</v>
      </c>
      <c r="G65" s="285"/>
      <c r="H65" s="286"/>
      <c r="I65" s="710"/>
      <c r="J65" s="288" t="s">
        <v>394</v>
      </c>
      <c r="K65" s="285"/>
      <c r="L65" s="259"/>
    </row>
    <row r="66" spans="2:12" x14ac:dyDescent="0.25">
      <c r="B66" s="405" t="s">
        <v>402</v>
      </c>
      <c r="C66" s="403" t="s">
        <v>403</v>
      </c>
      <c r="D66" s="398" t="s">
        <v>402</v>
      </c>
      <c r="E66" s="406" t="s">
        <v>403</v>
      </c>
      <c r="F66" s="292" t="s">
        <v>404</v>
      </c>
      <c r="G66" s="293" t="s">
        <v>405</v>
      </c>
      <c r="H66" s="294">
        <v>151200807</v>
      </c>
      <c r="I66" s="711">
        <v>2.129929941245941E-3</v>
      </c>
      <c r="J66" s="296" t="s">
        <v>406</v>
      </c>
      <c r="K66" s="293" t="s">
        <v>407</v>
      </c>
      <c r="L66" s="259"/>
    </row>
    <row r="67" spans="2:12" x14ac:dyDescent="0.25">
      <c r="B67" s="407" t="s">
        <v>408</v>
      </c>
      <c r="C67" s="387" t="s">
        <v>409</v>
      </c>
      <c r="D67" s="386" t="s">
        <v>410</v>
      </c>
      <c r="E67" s="400" t="s">
        <v>411</v>
      </c>
      <c r="F67" s="276" t="s">
        <v>404</v>
      </c>
      <c r="G67" s="277"/>
      <c r="H67" s="278"/>
      <c r="I67" s="709"/>
      <c r="J67" s="280" t="s">
        <v>406</v>
      </c>
      <c r="K67" s="277"/>
      <c r="L67" s="259"/>
    </row>
    <row r="68" spans="2:12" x14ac:dyDescent="0.25">
      <c r="B68" s="301"/>
      <c r="C68" s="336"/>
      <c r="D68" s="407" t="s">
        <v>412</v>
      </c>
      <c r="E68" s="400" t="s">
        <v>413</v>
      </c>
      <c r="F68" s="276" t="s">
        <v>404</v>
      </c>
      <c r="G68" s="277"/>
      <c r="H68" s="278"/>
      <c r="I68" s="709"/>
      <c r="J68" s="280" t="s">
        <v>406</v>
      </c>
      <c r="K68" s="277"/>
      <c r="L68" s="259"/>
    </row>
    <row r="69" spans="2:12" x14ac:dyDescent="0.25">
      <c r="B69" s="301"/>
      <c r="C69" s="336"/>
      <c r="D69" s="407" t="s">
        <v>414</v>
      </c>
      <c r="E69" s="400" t="s">
        <v>415</v>
      </c>
      <c r="F69" s="276" t="s">
        <v>404</v>
      </c>
      <c r="G69" s="277"/>
      <c r="H69" s="278"/>
      <c r="I69" s="709"/>
      <c r="J69" s="280" t="s">
        <v>406</v>
      </c>
      <c r="K69" s="277"/>
      <c r="L69" s="259"/>
    </row>
    <row r="70" spans="2:12" x14ac:dyDescent="0.25">
      <c r="B70" s="301"/>
      <c r="C70" s="336"/>
      <c r="D70" s="407" t="s">
        <v>416</v>
      </c>
      <c r="E70" s="400" t="s">
        <v>417</v>
      </c>
      <c r="F70" s="276" t="s">
        <v>404</v>
      </c>
      <c r="G70" s="277"/>
      <c r="H70" s="278"/>
      <c r="I70" s="709"/>
      <c r="J70" s="280" t="s">
        <v>406</v>
      </c>
      <c r="K70" s="277"/>
      <c r="L70" s="259"/>
    </row>
    <row r="71" spans="2:12" x14ac:dyDescent="0.25">
      <c r="B71" s="301"/>
      <c r="C71" s="336"/>
      <c r="D71" s="407" t="s">
        <v>418</v>
      </c>
      <c r="E71" s="400" t="s">
        <v>419</v>
      </c>
      <c r="F71" s="276" t="s">
        <v>404</v>
      </c>
      <c r="G71" s="277"/>
      <c r="H71" s="278"/>
      <c r="I71" s="709"/>
      <c r="J71" s="280" t="s">
        <v>406</v>
      </c>
      <c r="K71" s="277"/>
      <c r="L71" s="259"/>
    </row>
    <row r="72" spans="2:12" x14ac:dyDescent="0.25">
      <c r="B72" s="301"/>
      <c r="C72" s="336"/>
      <c r="D72" s="407" t="s">
        <v>420</v>
      </c>
      <c r="E72" s="400" t="s">
        <v>421</v>
      </c>
      <c r="F72" s="276" t="s">
        <v>404</v>
      </c>
      <c r="G72" s="277"/>
      <c r="H72" s="278"/>
      <c r="I72" s="709"/>
      <c r="J72" s="280" t="s">
        <v>406</v>
      </c>
      <c r="K72" s="277"/>
      <c r="L72" s="259"/>
    </row>
    <row r="73" spans="2:12" x14ac:dyDescent="0.25">
      <c r="B73" s="301"/>
      <c r="C73" s="336"/>
      <c r="D73" s="407" t="s">
        <v>422</v>
      </c>
      <c r="E73" s="400" t="s">
        <v>423</v>
      </c>
      <c r="F73" s="276" t="s">
        <v>404</v>
      </c>
      <c r="G73" s="277"/>
      <c r="H73" s="278"/>
      <c r="I73" s="709"/>
      <c r="J73" s="280" t="s">
        <v>406</v>
      </c>
      <c r="K73" s="277"/>
      <c r="L73" s="259"/>
    </row>
    <row r="74" spans="2:12" x14ac:dyDescent="0.25">
      <c r="B74" s="309"/>
      <c r="C74" s="391"/>
      <c r="D74" s="386" t="s">
        <v>424</v>
      </c>
      <c r="E74" s="400" t="s">
        <v>425</v>
      </c>
      <c r="F74" s="276" t="s">
        <v>404</v>
      </c>
      <c r="G74" s="277"/>
      <c r="H74" s="278"/>
      <c r="I74" s="709"/>
      <c r="J74" s="280" t="s">
        <v>406</v>
      </c>
      <c r="K74" s="277"/>
      <c r="L74" s="259"/>
    </row>
    <row r="75" spans="2:12" x14ac:dyDescent="0.25">
      <c r="B75" s="315"/>
      <c r="C75" s="404"/>
      <c r="D75" s="401" t="s">
        <v>426</v>
      </c>
      <c r="E75" s="402" t="s">
        <v>427</v>
      </c>
      <c r="F75" s="284" t="s">
        <v>404</v>
      </c>
      <c r="G75" s="285"/>
      <c r="H75" s="286"/>
      <c r="I75" s="710"/>
      <c r="J75" s="288" t="s">
        <v>406</v>
      </c>
      <c r="K75" s="285"/>
      <c r="L75" s="259"/>
    </row>
    <row r="76" spans="2:12" x14ac:dyDescent="0.25">
      <c r="B76" s="398" t="s">
        <v>412</v>
      </c>
      <c r="C76" s="403" t="s">
        <v>428</v>
      </c>
      <c r="D76" s="398" t="s">
        <v>429</v>
      </c>
      <c r="E76" s="399" t="s">
        <v>1064</v>
      </c>
      <c r="F76" s="292" t="s">
        <v>430</v>
      </c>
      <c r="G76" s="293" t="s">
        <v>1065</v>
      </c>
      <c r="H76" s="294">
        <v>2337024202</v>
      </c>
      <c r="I76" s="711">
        <v>3.2921106176742841E-2</v>
      </c>
      <c r="J76" s="296" t="s">
        <v>432</v>
      </c>
      <c r="K76" s="293" t="s">
        <v>433</v>
      </c>
      <c r="L76" s="259"/>
    </row>
    <row r="77" spans="2:12" x14ac:dyDescent="0.25">
      <c r="B77" s="407" t="s">
        <v>416</v>
      </c>
      <c r="C77" s="408" t="s">
        <v>434</v>
      </c>
      <c r="D77" s="407" t="s">
        <v>435</v>
      </c>
      <c r="E77" s="400" t="s">
        <v>434</v>
      </c>
      <c r="F77" s="276" t="s">
        <v>436</v>
      </c>
      <c r="G77" s="277" t="s">
        <v>437</v>
      </c>
      <c r="H77" s="278">
        <v>56270899</v>
      </c>
      <c r="I77" s="709">
        <v>7.9267482084884825E-4</v>
      </c>
      <c r="J77" s="280" t="s">
        <v>432</v>
      </c>
      <c r="K77" s="277"/>
      <c r="L77" s="259"/>
    </row>
    <row r="78" spans="2:12" x14ac:dyDescent="0.25">
      <c r="B78" s="407" t="s">
        <v>418</v>
      </c>
      <c r="C78" s="409" t="s">
        <v>438</v>
      </c>
      <c r="D78" s="407" t="s">
        <v>439</v>
      </c>
      <c r="E78" s="400" t="s">
        <v>438</v>
      </c>
      <c r="F78" s="276" t="s">
        <v>440</v>
      </c>
      <c r="G78" s="277" t="s">
        <v>441</v>
      </c>
      <c r="H78" s="278">
        <v>9310542</v>
      </c>
      <c r="I78" s="709">
        <v>1.311553990252702E-4</v>
      </c>
      <c r="J78" s="280" t="s">
        <v>442</v>
      </c>
      <c r="K78" s="277"/>
      <c r="L78" s="259"/>
    </row>
    <row r="79" spans="2:12" x14ac:dyDescent="0.25">
      <c r="B79" s="407" t="s">
        <v>420</v>
      </c>
      <c r="C79" s="408" t="s">
        <v>443</v>
      </c>
      <c r="D79" s="407" t="s">
        <v>444</v>
      </c>
      <c r="E79" s="400" t="s">
        <v>445</v>
      </c>
      <c r="F79" s="276" t="s">
        <v>446</v>
      </c>
      <c r="G79" s="277" t="s">
        <v>447</v>
      </c>
      <c r="H79" s="278">
        <v>315644219</v>
      </c>
      <c r="I79" s="709">
        <v>4.4464053212975967E-3</v>
      </c>
      <c r="J79" s="280" t="s">
        <v>432</v>
      </c>
      <c r="K79" s="277"/>
      <c r="L79" s="259"/>
    </row>
    <row r="80" spans="2:12" x14ac:dyDescent="0.25">
      <c r="B80" s="410"/>
      <c r="C80" s="311"/>
      <c r="D80" s="407" t="s">
        <v>448</v>
      </c>
      <c r="E80" s="400" t="s">
        <v>32</v>
      </c>
      <c r="F80" s="276" t="s">
        <v>446</v>
      </c>
      <c r="G80" s="277"/>
      <c r="H80" s="278"/>
      <c r="I80" s="709"/>
      <c r="J80" s="280" t="s">
        <v>432</v>
      </c>
      <c r="K80" s="277"/>
      <c r="L80" s="259"/>
    </row>
    <row r="81" spans="2:12" x14ac:dyDescent="0.25">
      <c r="B81" s="410"/>
      <c r="C81" s="311"/>
      <c r="D81" s="407" t="s">
        <v>408</v>
      </c>
      <c r="E81" s="400" t="s">
        <v>449</v>
      </c>
      <c r="F81" s="276" t="s">
        <v>446</v>
      </c>
      <c r="G81" s="277"/>
      <c r="H81" s="278"/>
      <c r="I81" s="709"/>
      <c r="J81" s="280" t="s">
        <v>432</v>
      </c>
      <c r="K81" s="277"/>
      <c r="L81" s="259"/>
    </row>
    <row r="82" spans="2:12" x14ac:dyDescent="0.25">
      <c r="B82" s="393" t="s">
        <v>410</v>
      </c>
      <c r="C82" s="411" t="s">
        <v>450</v>
      </c>
      <c r="D82" s="393" t="s">
        <v>451</v>
      </c>
      <c r="E82" s="402" t="s">
        <v>452</v>
      </c>
      <c r="F82" s="284" t="s">
        <v>446</v>
      </c>
      <c r="G82" s="285"/>
      <c r="H82" s="286"/>
      <c r="I82" s="710"/>
      <c r="J82" s="288" t="s">
        <v>432</v>
      </c>
      <c r="K82" s="285"/>
      <c r="L82" s="259"/>
    </row>
    <row r="83" spans="2:12" ht="15.75" thickBot="1" x14ac:dyDescent="0.3">
      <c r="B83" s="412" t="s">
        <v>424</v>
      </c>
      <c r="C83" s="413" t="s">
        <v>453</v>
      </c>
      <c r="D83" s="412" t="s">
        <v>454</v>
      </c>
      <c r="E83" s="414" t="s">
        <v>455</v>
      </c>
      <c r="F83" s="334" t="s">
        <v>456</v>
      </c>
      <c r="G83" s="331" t="s">
        <v>457</v>
      </c>
      <c r="H83" s="332"/>
      <c r="I83" s="713"/>
      <c r="J83" s="334" t="s">
        <v>458</v>
      </c>
      <c r="K83" s="331" t="s">
        <v>459</v>
      </c>
      <c r="L83" s="259"/>
    </row>
    <row r="84" spans="2:12" ht="15.75" thickBot="1" x14ac:dyDescent="0.3">
      <c r="B84" s="415"/>
      <c r="C84" s="416"/>
      <c r="D84" s="337"/>
      <c r="E84" s="417"/>
      <c r="F84" s="276"/>
      <c r="G84" s="276"/>
      <c r="H84" s="300"/>
      <c r="I84" s="709"/>
      <c r="J84" s="338"/>
      <c r="K84" s="276"/>
      <c r="L84" s="259"/>
    </row>
    <row r="85" spans="2:12" ht="16.5" thickBot="1" x14ac:dyDescent="0.3">
      <c r="B85" s="340" t="s">
        <v>209</v>
      </c>
      <c r="C85" s="416"/>
      <c r="D85" s="337"/>
      <c r="E85" s="417"/>
      <c r="F85" s="267" t="s">
        <v>210</v>
      </c>
      <c r="G85" s="276"/>
      <c r="H85" s="269" t="s">
        <v>211</v>
      </c>
      <c r="I85" s="715" t="s">
        <v>1063</v>
      </c>
      <c r="J85" s="343" t="s">
        <v>460</v>
      </c>
      <c r="K85" s="272" t="s">
        <v>461</v>
      </c>
      <c r="L85" s="259"/>
    </row>
    <row r="86" spans="2:12" x14ac:dyDescent="0.25">
      <c r="B86" s="418"/>
      <c r="C86" s="419"/>
      <c r="D86" s="420">
        <v>3</v>
      </c>
      <c r="E86" s="421" t="s">
        <v>462</v>
      </c>
      <c r="F86" s="346" t="s">
        <v>463</v>
      </c>
      <c r="G86" s="347" t="s">
        <v>464</v>
      </c>
      <c r="H86" s="348">
        <v>1577214092</v>
      </c>
      <c r="I86" s="722">
        <v>2.221784119383589E-2</v>
      </c>
      <c r="J86" s="276" t="s">
        <v>465</v>
      </c>
      <c r="K86" s="277" t="s">
        <v>466</v>
      </c>
      <c r="L86" s="259"/>
    </row>
    <row r="87" spans="2:12" x14ac:dyDescent="0.25">
      <c r="B87" s="309"/>
      <c r="C87" s="391"/>
      <c r="D87" s="423" t="s">
        <v>467</v>
      </c>
      <c r="E87" s="424" t="s">
        <v>468</v>
      </c>
      <c r="F87" s="276" t="s">
        <v>463</v>
      </c>
      <c r="G87" s="277"/>
      <c r="H87" s="278"/>
      <c r="I87" s="720"/>
      <c r="J87" s="276" t="s">
        <v>465</v>
      </c>
      <c r="K87" s="277"/>
      <c r="L87" s="259"/>
    </row>
    <row r="88" spans="2:12" x14ac:dyDescent="0.25">
      <c r="B88" s="425" t="s">
        <v>469</v>
      </c>
      <c r="C88" s="426" t="s">
        <v>470</v>
      </c>
      <c r="D88" s="427"/>
      <c r="E88" s="428"/>
      <c r="F88" s="276" t="s">
        <v>463</v>
      </c>
      <c r="G88" s="277"/>
      <c r="H88" s="278"/>
      <c r="I88" s="720"/>
      <c r="J88" s="276" t="s">
        <v>465</v>
      </c>
      <c r="K88" s="277"/>
      <c r="L88" s="259"/>
    </row>
    <row r="89" spans="2:12" x14ac:dyDescent="0.25">
      <c r="B89" s="429" t="s">
        <v>471</v>
      </c>
      <c r="C89" s="426" t="s">
        <v>472</v>
      </c>
      <c r="D89" s="427"/>
      <c r="E89" s="428"/>
      <c r="F89" s="276" t="s">
        <v>463</v>
      </c>
      <c r="G89" s="277"/>
      <c r="H89" s="278"/>
      <c r="I89" s="720"/>
      <c r="J89" s="276" t="s">
        <v>465</v>
      </c>
      <c r="K89" s="277"/>
      <c r="L89" s="259"/>
    </row>
    <row r="90" spans="2:12" x14ac:dyDescent="0.25">
      <c r="B90" s="427"/>
      <c r="C90" s="430"/>
      <c r="D90" s="423" t="s">
        <v>473</v>
      </c>
      <c r="E90" s="424" t="s">
        <v>474</v>
      </c>
      <c r="F90" s="276" t="s">
        <v>463</v>
      </c>
      <c r="G90" s="277"/>
      <c r="H90" s="278"/>
      <c r="I90" s="720"/>
      <c r="J90" s="276" t="s">
        <v>465</v>
      </c>
      <c r="K90" s="277"/>
      <c r="L90" s="259"/>
    </row>
    <row r="91" spans="2:12" x14ac:dyDescent="0.25">
      <c r="B91" s="427"/>
      <c r="C91" s="430"/>
      <c r="D91" s="423" t="s">
        <v>475</v>
      </c>
      <c r="E91" s="424" t="s">
        <v>476</v>
      </c>
      <c r="F91" s="276" t="s">
        <v>463</v>
      </c>
      <c r="G91" s="277"/>
      <c r="H91" s="278"/>
      <c r="I91" s="720"/>
      <c r="J91" s="276" t="s">
        <v>465</v>
      </c>
      <c r="K91" s="277"/>
      <c r="L91" s="259"/>
    </row>
    <row r="92" spans="2:12" x14ac:dyDescent="0.25">
      <c r="B92" s="427"/>
      <c r="C92" s="430"/>
      <c r="D92" s="423" t="s">
        <v>477</v>
      </c>
      <c r="E92" s="424" t="s">
        <v>478</v>
      </c>
      <c r="F92" s="276" t="s">
        <v>463</v>
      </c>
      <c r="G92" s="277"/>
      <c r="H92" s="278"/>
      <c r="I92" s="720"/>
      <c r="J92" s="276" t="s">
        <v>465</v>
      </c>
      <c r="K92" s="277"/>
      <c r="L92" s="259"/>
    </row>
    <row r="93" spans="2:12" x14ac:dyDescent="0.25">
      <c r="B93" s="431"/>
      <c r="C93" s="432"/>
      <c r="D93" s="433" t="s">
        <v>479</v>
      </c>
      <c r="E93" s="434" t="s">
        <v>480</v>
      </c>
      <c r="F93" s="284" t="s">
        <v>463</v>
      </c>
      <c r="G93" s="285"/>
      <c r="H93" s="286"/>
      <c r="I93" s="723"/>
      <c r="J93" s="284" t="s">
        <v>465</v>
      </c>
      <c r="K93" s="285"/>
      <c r="L93" s="259"/>
    </row>
    <row r="94" spans="2:12" x14ac:dyDescent="0.25">
      <c r="B94" s="435">
        <v>3</v>
      </c>
      <c r="C94" s="436" t="s">
        <v>35</v>
      </c>
      <c r="D94" s="435" t="s">
        <v>481</v>
      </c>
      <c r="E94" s="437" t="s">
        <v>35</v>
      </c>
      <c r="F94" s="292" t="s">
        <v>482</v>
      </c>
      <c r="G94" s="293" t="s">
        <v>483</v>
      </c>
      <c r="H94" s="294">
        <v>2461376079</v>
      </c>
      <c r="I94" s="724">
        <v>3.4672821602920643E-2</v>
      </c>
      <c r="J94" s="292" t="s">
        <v>484</v>
      </c>
      <c r="K94" s="293" t="s">
        <v>485</v>
      </c>
      <c r="L94" s="259"/>
    </row>
    <row r="95" spans="2:12" x14ac:dyDescent="0.25">
      <c r="B95" s="423" t="s">
        <v>467</v>
      </c>
      <c r="C95" s="439" t="s">
        <v>486</v>
      </c>
      <c r="D95" s="423" t="s">
        <v>487</v>
      </c>
      <c r="E95" s="424" t="s">
        <v>488</v>
      </c>
      <c r="F95" s="276" t="s">
        <v>482</v>
      </c>
      <c r="G95" s="277"/>
      <c r="H95" s="278"/>
      <c r="I95" s="720"/>
      <c r="J95" s="276" t="s">
        <v>484</v>
      </c>
      <c r="K95" s="277"/>
      <c r="L95" s="259"/>
    </row>
    <row r="96" spans="2:12" x14ac:dyDescent="0.25">
      <c r="B96" s="440" t="s">
        <v>481</v>
      </c>
      <c r="C96" s="441" t="s">
        <v>489</v>
      </c>
      <c r="D96" s="309"/>
      <c r="E96" s="442"/>
      <c r="F96" s="276" t="s">
        <v>482</v>
      </c>
      <c r="G96" s="277"/>
      <c r="H96" s="278"/>
      <c r="I96" s="720"/>
      <c r="J96" s="276" t="s">
        <v>484</v>
      </c>
      <c r="K96" s="277"/>
      <c r="L96" s="259"/>
    </row>
    <row r="97" spans="2:12" x14ac:dyDescent="0.25">
      <c r="B97" s="423" t="s">
        <v>487</v>
      </c>
      <c r="C97" s="439" t="s">
        <v>490</v>
      </c>
      <c r="D97" s="309"/>
      <c r="E97" s="442"/>
      <c r="F97" s="276" t="s">
        <v>482</v>
      </c>
      <c r="G97" s="277"/>
      <c r="H97" s="278"/>
      <c r="I97" s="709"/>
      <c r="J97" s="280" t="s">
        <v>484</v>
      </c>
      <c r="K97" s="277"/>
      <c r="L97" s="259"/>
    </row>
    <row r="98" spans="2:12" x14ac:dyDescent="0.25">
      <c r="B98" s="423" t="s">
        <v>491</v>
      </c>
      <c r="C98" s="439" t="s">
        <v>492</v>
      </c>
      <c r="D98" s="301"/>
      <c r="E98" s="443"/>
      <c r="F98" s="276" t="s">
        <v>482</v>
      </c>
      <c r="G98" s="277"/>
      <c r="H98" s="278"/>
      <c r="I98" s="709"/>
      <c r="J98" s="280" t="s">
        <v>484</v>
      </c>
      <c r="K98" s="277"/>
      <c r="L98" s="259"/>
    </row>
    <row r="99" spans="2:12" x14ac:dyDescent="0.25">
      <c r="B99" s="423" t="s">
        <v>493</v>
      </c>
      <c r="C99" s="439" t="s">
        <v>494</v>
      </c>
      <c r="D99" s="301"/>
      <c r="E99" s="443"/>
      <c r="F99" s="276" t="s">
        <v>482</v>
      </c>
      <c r="G99" s="277"/>
      <c r="H99" s="278"/>
      <c r="I99" s="709"/>
      <c r="J99" s="280" t="s">
        <v>484</v>
      </c>
      <c r="K99" s="277"/>
      <c r="L99" s="259"/>
    </row>
    <row r="100" spans="2:12" x14ac:dyDescent="0.25">
      <c r="B100" s="423" t="s">
        <v>495</v>
      </c>
      <c r="C100" s="439" t="s">
        <v>496</v>
      </c>
      <c r="D100" s="423" t="s">
        <v>497</v>
      </c>
      <c r="E100" s="424" t="s">
        <v>498</v>
      </c>
      <c r="F100" s="276" t="s">
        <v>499</v>
      </c>
      <c r="G100" s="277" t="s">
        <v>500</v>
      </c>
      <c r="H100" s="278">
        <v>432323696</v>
      </c>
      <c r="I100" s="709">
        <v>6.0900414666471194E-3</v>
      </c>
      <c r="J100" s="280" t="s">
        <v>484</v>
      </c>
      <c r="K100" s="277"/>
      <c r="L100" s="259"/>
    </row>
    <row r="101" spans="2:12" x14ac:dyDescent="0.25">
      <c r="B101" s="423" t="s">
        <v>501</v>
      </c>
      <c r="C101" s="444" t="s">
        <v>502</v>
      </c>
      <c r="D101" s="423" t="s">
        <v>503</v>
      </c>
      <c r="E101" s="424" t="s">
        <v>502</v>
      </c>
      <c r="F101" s="276" t="s">
        <v>504</v>
      </c>
      <c r="G101" s="277" t="s">
        <v>505</v>
      </c>
      <c r="H101" s="278">
        <v>275340227</v>
      </c>
      <c r="I101" s="709">
        <v>3.8786525360063324E-3</v>
      </c>
      <c r="J101" s="280" t="s">
        <v>484</v>
      </c>
      <c r="K101" s="277"/>
      <c r="L101" s="259"/>
    </row>
    <row r="102" spans="2:12" x14ac:dyDescent="0.25">
      <c r="B102" s="423" t="s">
        <v>506</v>
      </c>
      <c r="C102" s="439" t="s">
        <v>507</v>
      </c>
      <c r="D102" s="423" t="s">
        <v>491</v>
      </c>
      <c r="E102" s="424" t="s">
        <v>508</v>
      </c>
      <c r="F102" s="276" t="s">
        <v>509</v>
      </c>
      <c r="G102" s="277" t="s">
        <v>510</v>
      </c>
      <c r="H102" s="278">
        <v>344777979</v>
      </c>
      <c r="I102" s="709">
        <v>4.8568056951862979E-3</v>
      </c>
      <c r="J102" s="280" t="s">
        <v>484</v>
      </c>
      <c r="K102" s="277"/>
      <c r="L102" s="259"/>
    </row>
    <row r="103" spans="2:12" x14ac:dyDescent="0.25">
      <c r="B103" s="423" t="s">
        <v>511</v>
      </c>
      <c r="C103" s="439" t="s">
        <v>512</v>
      </c>
      <c r="D103" s="301"/>
      <c r="E103" s="443"/>
      <c r="F103" s="276" t="s">
        <v>509</v>
      </c>
      <c r="G103" s="277"/>
      <c r="H103" s="278"/>
      <c r="I103" s="709"/>
      <c r="J103" s="280" t="s">
        <v>484</v>
      </c>
      <c r="K103" s="277"/>
      <c r="L103" s="259"/>
    </row>
    <row r="104" spans="2:12" x14ac:dyDescent="0.25">
      <c r="B104" s="309"/>
      <c r="C104" s="311"/>
      <c r="D104" s="423" t="s">
        <v>513</v>
      </c>
      <c r="E104" s="424" t="s">
        <v>514</v>
      </c>
      <c r="F104" s="276" t="s">
        <v>509</v>
      </c>
      <c r="G104" s="277"/>
      <c r="H104" s="278"/>
      <c r="I104" s="709"/>
      <c r="J104" s="280" t="s">
        <v>484</v>
      </c>
      <c r="K104" s="277"/>
      <c r="L104" s="259"/>
    </row>
    <row r="105" spans="2:12" x14ac:dyDescent="0.25">
      <c r="B105" s="423" t="s">
        <v>515</v>
      </c>
      <c r="C105" s="439" t="s">
        <v>516</v>
      </c>
      <c r="D105" s="423" t="s">
        <v>495</v>
      </c>
      <c r="E105" s="424" t="s">
        <v>517</v>
      </c>
      <c r="F105" s="276" t="s">
        <v>518</v>
      </c>
      <c r="G105" s="277" t="s">
        <v>519</v>
      </c>
      <c r="H105" s="278">
        <v>988348301</v>
      </c>
      <c r="I105" s="709">
        <v>1.3922628327502615E-2</v>
      </c>
      <c r="J105" s="280" t="s">
        <v>484</v>
      </c>
      <c r="K105" s="277"/>
      <c r="L105" s="259"/>
    </row>
    <row r="106" spans="2:12" x14ac:dyDescent="0.25">
      <c r="B106" s="423" t="s">
        <v>520</v>
      </c>
      <c r="C106" s="439" t="s">
        <v>521</v>
      </c>
      <c r="D106" s="423" t="s">
        <v>501</v>
      </c>
      <c r="E106" s="424" t="s">
        <v>521</v>
      </c>
      <c r="F106" s="276" t="s">
        <v>522</v>
      </c>
      <c r="G106" s="277" t="s">
        <v>523</v>
      </c>
      <c r="H106" s="278">
        <v>583913049</v>
      </c>
      <c r="I106" s="709">
        <v>8.2254447633292611E-3</v>
      </c>
      <c r="J106" s="280" t="s">
        <v>484</v>
      </c>
      <c r="K106" s="277"/>
      <c r="L106" s="259"/>
    </row>
    <row r="107" spans="2:12" x14ac:dyDescent="0.25">
      <c r="B107" s="433" t="s">
        <v>524</v>
      </c>
      <c r="C107" s="445" t="s">
        <v>525</v>
      </c>
      <c r="D107" s="446" t="s">
        <v>526</v>
      </c>
      <c r="E107" s="447" t="s">
        <v>527</v>
      </c>
      <c r="F107" s="284" t="s">
        <v>528</v>
      </c>
      <c r="G107" s="285" t="s">
        <v>529</v>
      </c>
      <c r="H107" s="286">
        <v>66369621</v>
      </c>
      <c r="I107" s="710">
        <v>9.3493312477522269E-4</v>
      </c>
      <c r="J107" s="288" t="s">
        <v>484</v>
      </c>
      <c r="K107" s="285"/>
      <c r="L107" s="259"/>
    </row>
    <row r="108" spans="2:12" x14ac:dyDescent="0.25">
      <c r="B108" s="448" t="s">
        <v>530</v>
      </c>
      <c r="C108" s="449" t="s">
        <v>38</v>
      </c>
      <c r="D108" s="450" t="s">
        <v>506</v>
      </c>
      <c r="E108" s="451" t="s">
        <v>531</v>
      </c>
      <c r="F108" s="292" t="s">
        <v>532</v>
      </c>
      <c r="G108" s="293" t="s">
        <v>533</v>
      </c>
      <c r="H108" s="294">
        <v>35362034</v>
      </c>
      <c r="I108" s="711">
        <v>4.9813659393998448E-4</v>
      </c>
      <c r="J108" s="296" t="s">
        <v>534</v>
      </c>
      <c r="K108" s="293" t="s">
        <v>535</v>
      </c>
      <c r="L108" s="259"/>
    </row>
    <row r="109" spans="2:12" x14ac:dyDescent="0.25">
      <c r="B109" s="452"/>
      <c r="C109" s="453"/>
      <c r="D109" s="423" t="s">
        <v>511</v>
      </c>
      <c r="E109" s="424" t="s">
        <v>536</v>
      </c>
      <c r="F109" s="276" t="s">
        <v>532</v>
      </c>
      <c r="G109" s="277"/>
      <c r="H109" s="278"/>
      <c r="I109" s="709"/>
      <c r="J109" s="280" t="s">
        <v>534</v>
      </c>
      <c r="K109" s="277"/>
      <c r="L109" s="259"/>
    </row>
    <row r="110" spans="2:12" x14ac:dyDescent="0.25">
      <c r="B110" s="452" t="s">
        <v>537</v>
      </c>
      <c r="C110" s="453" t="s">
        <v>538</v>
      </c>
      <c r="D110" s="423" t="s">
        <v>515</v>
      </c>
      <c r="E110" s="424" t="s">
        <v>539</v>
      </c>
      <c r="F110" s="276" t="s">
        <v>540</v>
      </c>
      <c r="G110" s="277" t="s">
        <v>541</v>
      </c>
      <c r="H110" s="278">
        <v>1159320832</v>
      </c>
      <c r="I110" s="709">
        <v>1.6331077859835466E-2</v>
      </c>
      <c r="J110" s="280" t="s">
        <v>534</v>
      </c>
      <c r="K110" s="277"/>
      <c r="L110" s="259"/>
    </row>
    <row r="111" spans="2:12" x14ac:dyDescent="0.25">
      <c r="B111" s="452" t="s">
        <v>542</v>
      </c>
      <c r="C111" s="454" t="s">
        <v>543</v>
      </c>
      <c r="D111" s="423" t="s">
        <v>520</v>
      </c>
      <c r="E111" s="424" t="s">
        <v>543</v>
      </c>
      <c r="F111" s="276" t="s">
        <v>544</v>
      </c>
      <c r="G111" s="277" t="s">
        <v>545</v>
      </c>
      <c r="H111" s="278">
        <v>794722978</v>
      </c>
      <c r="I111" s="709">
        <v>1.1195074281834614E-2</v>
      </c>
      <c r="J111" s="280" t="s">
        <v>534</v>
      </c>
      <c r="K111" s="277"/>
      <c r="L111" s="259"/>
    </row>
    <row r="112" spans="2:12" x14ac:dyDescent="0.25">
      <c r="B112" s="452" t="s">
        <v>546</v>
      </c>
      <c r="C112" s="454" t="s">
        <v>547</v>
      </c>
      <c r="D112" s="423" t="s">
        <v>524</v>
      </c>
      <c r="E112" s="424" t="s">
        <v>547</v>
      </c>
      <c r="F112" s="276" t="s">
        <v>548</v>
      </c>
      <c r="G112" s="277" t="s">
        <v>549</v>
      </c>
      <c r="H112" s="278">
        <v>659443634</v>
      </c>
      <c r="I112" s="709">
        <v>9.2894262172861924E-3</v>
      </c>
      <c r="J112" s="280" t="s">
        <v>534</v>
      </c>
      <c r="K112" s="277"/>
      <c r="L112" s="259"/>
    </row>
    <row r="113" spans="2:12" x14ac:dyDescent="0.25">
      <c r="B113" s="452" t="s">
        <v>550</v>
      </c>
      <c r="C113" s="454" t="s">
        <v>551</v>
      </c>
      <c r="D113" s="423" t="s">
        <v>552</v>
      </c>
      <c r="E113" s="424" t="s">
        <v>551</v>
      </c>
      <c r="F113" s="276" t="s">
        <v>553</v>
      </c>
      <c r="G113" s="277" t="s">
        <v>554</v>
      </c>
      <c r="H113" s="278">
        <v>500405775</v>
      </c>
      <c r="I113" s="709">
        <v>7.0490975815021908E-3</v>
      </c>
      <c r="J113" s="280" t="s">
        <v>534</v>
      </c>
      <c r="K113" s="277"/>
      <c r="L113" s="259"/>
    </row>
    <row r="114" spans="2:12" x14ac:dyDescent="0.25">
      <c r="B114" s="455" t="s">
        <v>555</v>
      </c>
      <c r="C114" s="456" t="s">
        <v>556</v>
      </c>
      <c r="D114" s="433" t="s">
        <v>557</v>
      </c>
      <c r="E114" s="434" t="s">
        <v>556</v>
      </c>
      <c r="F114" s="284" t="s">
        <v>558</v>
      </c>
      <c r="G114" s="285" t="s">
        <v>559</v>
      </c>
      <c r="H114" s="286">
        <v>171943007</v>
      </c>
      <c r="I114" s="710">
        <v>2.4221203977910014E-3</v>
      </c>
      <c r="J114" s="288" t="s">
        <v>534</v>
      </c>
      <c r="K114" s="285"/>
      <c r="L114" s="259"/>
    </row>
    <row r="115" spans="2:12" x14ac:dyDescent="0.25">
      <c r="B115" s="457" t="s">
        <v>560</v>
      </c>
      <c r="C115" s="458" t="s">
        <v>561</v>
      </c>
      <c r="D115" s="450" t="s">
        <v>493</v>
      </c>
      <c r="E115" s="451" t="s">
        <v>562</v>
      </c>
      <c r="F115" s="292" t="s">
        <v>563</v>
      </c>
      <c r="G115" s="293" t="s">
        <v>564</v>
      </c>
      <c r="H115" s="294">
        <v>20742541</v>
      </c>
      <c r="I115" s="711">
        <v>2.9219526013126053E-4</v>
      </c>
      <c r="J115" s="296" t="s">
        <v>565</v>
      </c>
      <c r="K115" s="293" t="s">
        <v>566</v>
      </c>
      <c r="L115" s="259"/>
    </row>
    <row r="116" spans="2:12" x14ac:dyDescent="0.25">
      <c r="B116" s="459" t="s">
        <v>567</v>
      </c>
      <c r="C116" s="454" t="s">
        <v>568</v>
      </c>
      <c r="D116" s="423" t="s">
        <v>569</v>
      </c>
      <c r="E116" s="460" t="s">
        <v>568</v>
      </c>
      <c r="F116" s="276" t="s">
        <v>570</v>
      </c>
      <c r="G116" s="277" t="s">
        <v>571</v>
      </c>
      <c r="H116" s="278">
        <v>1366153916</v>
      </c>
      <c r="I116" s="709">
        <v>1.924468650513745E-2</v>
      </c>
      <c r="J116" s="280" t="s">
        <v>565</v>
      </c>
      <c r="K116" s="277"/>
      <c r="L116" s="259"/>
    </row>
    <row r="117" spans="2:12" x14ac:dyDescent="0.25">
      <c r="B117" s="452" t="s">
        <v>572</v>
      </c>
      <c r="C117" s="454" t="s">
        <v>573</v>
      </c>
      <c r="D117" s="423" t="s">
        <v>574</v>
      </c>
      <c r="E117" s="424" t="s">
        <v>573</v>
      </c>
      <c r="F117" s="276" t="s">
        <v>575</v>
      </c>
      <c r="G117" s="277" t="s">
        <v>576</v>
      </c>
      <c r="H117" s="278">
        <v>64332543</v>
      </c>
      <c r="I117" s="709">
        <v>9.0623728967393648E-4</v>
      </c>
      <c r="J117" s="280" t="s">
        <v>565</v>
      </c>
      <c r="K117" s="277"/>
      <c r="L117" s="259"/>
    </row>
    <row r="118" spans="2:12" x14ac:dyDescent="0.25">
      <c r="B118" s="455" t="s">
        <v>577</v>
      </c>
      <c r="C118" s="456" t="s">
        <v>578</v>
      </c>
      <c r="D118" s="433" t="s">
        <v>579</v>
      </c>
      <c r="E118" s="434" t="s">
        <v>580</v>
      </c>
      <c r="F118" s="284" t="s">
        <v>581</v>
      </c>
      <c r="G118" s="285" t="s">
        <v>582</v>
      </c>
      <c r="H118" s="286">
        <v>1151882559</v>
      </c>
      <c r="I118" s="710">
        <v>1.6226296670579902E-2</v>
      </c>
      <c r="J118" s="288" t="s">
        <v>565</v>
      </c>
      <c r="K118" s="285"/>
      <c r="L118" s="259"/>
    </row>
    <row r="119" spans="2:12" x14ac:dyDescent="0.25">
      <c r="B119" s="450" t="s">
        <v>473</v>
      </c>
      <c r="C119" s="461" t="s">
        <v>583</v>
      </c>
      <c r="D119" s="450" t="s">
        <v>584</v>
      </c>
      <c r="E119" s="451" t="s">
        <v>585</v>
      </c>
      <c r="F119" s="292" t="s">
        <v>586</v>
      </c>
      <c r="G119" s="293" t="s">
        <v>587</v>
      </c>
      <c r="H119" s="294"/>
      <c r="I119" s="711"/>
      <c r="J119" s="296" t="s">
        <v>588</v>
      </c>
      <c r="K119" s="293" t="s">
        <v>587</v>
      </c>
      <c r="L119" s="259"/>
    </row>
    <row r="120" spans="2:12" ht="15.75" thickBot="1" x14ac:dyDescent="0.3">
      <c r="B120" s="463" t="s">
        <v>589</v>
      </c>
      <c r="C120" s="464" t="s">
        <v>590</v>
      </c>
      <c r="D120" s="465"/>
      <c r="E120" s="466"/>
      <c r="F120" s="467" t="s">
        <v>586</v>
      </c>
      <c r="G120" s="468"/>
      <c r="H120" s="469"/>
      <c r="I120" s="725"/>
      <c r="J120" s="471" t="s">
        <v>588</v>
      </c>
      <c r="K120" s="468"/>
      <c r="L120" s="259"/>
    </row>
    <row r="121" spans="2:12" ht="15.75" thickBot="1" x14ac:dyDescent="0.3">
      <c r="B121" s="415"/>
      <c r="C121" s="416"/>
      <c r="D121" s="416"/>
      <c r="E121" s="416"/>
      <c r="F121" s="276"/>
      <c r="G121" s="338"/>
      <c r="H121" s="339"/>
      <c r="I121" s="714"/>
      <c r="J121" s="338"/>
      <c r="K121" s="276"/>
      <c r="L121" s="259"/>
    </row>
    <row r="122" spans="2:12" ht="16.5" thickBot="1" x14ac:dyDescent="0.3">
      <c r="B122" s="340" t="s">
        <v>209</v>
      </c>
      <c r="C122" s="416"/>
      <c r="D122" s="416"/>
      <c r="E122" s="416"/>
      <c r="F122" s="267" t="s">
        <v>210</v>
      </c>
      <c r="G122" s="338"/>
      <c r="H122" s="269" t="s">
        <v>211</v>
      </c>
      <c r="I122" s="715" t="s">
        <v>1063</v>
      </c>
      <c r="J122" s="472" t="s">
        <v>591</v>
      </c>
      <c r="K122" s="272" t="s">
        <v>592</v>
      </c>
      <c r="L122" s="259"/>
    </row>
    <row r="123" spans="2:12" x14ac:dyDescent="0.25">
      <c r="B123" s="473">
        <v>5</v>
      </c>
      <c r="C123" s="474" t="s">
        <v>593</v>
      </c>
      <c r="D123" s="475">
        <v>4</v>
      </c>
      <c r="E123" s="476" t="s">
        <v>594</v>
      </c>
      <c r="F123" s="346" t="s">
        <v>595</v>
      </c>
      <c r="G123" s="347" t="s">
        <v>596</v>
      </c>
      <c r="H123" s="348">
        <v>598858845</v>
      </c>
      <c r="I123" s="722">
        <v>8.4359826501816358E-3</v>
      </c>
      <c r="J123" s="276" t="s">
        <v>597</v>
      </c>
      <c r="K123" s="277" t="s">
        <v>1066</v>
      </c>
      <c r="L123" s="259"/>
    </row>
    <row r="124" spans="2:12" x14ac:dyDescent="0.25">
      <c r="B124" s="477"/>
      <c r="C124" s="478"/>
      <c r="D124" s="479">
        <v>43</v>
      </c>
      <c r="E124" s="480" t="s">
        <v>599</v>
      </c>
      <c r="F124" s="276" t="s">
        <v>595</v>
      </c>
      <c r="G124" s="277"/>
      <c r="H124" s="278"/>
      <c r="I124" s="709"/>
      <c r="J124" s="280" t="s">
        <v>597</v>
      </c>
      <c r="K124" s="277"/>
      <c r="L124" s="259"/>
    </row>
    <row r="125" spans="2:12" x14ac:dyDescent="0.25">
      <c r="B125" s="477"/>
      <c r="C125" s="478"/>
      <c r="D125" s="479">
        <v>430</v>
      </c>
      <c r="E125" s="480" t="s">
        <v>600</v>
      </c>
      <c r="F125" s="276" t="s">
        <v>595</v>
      </c>
      <c r="G125" s="277"/>
      <c r="H125" s="278"/>
      <c r="I125" s="709"/>
      <c r="J125" s="280" t="s">
        <v>597</v>
      </c>
      <c r="K125" s="277"/>
      <c r="L125" s="259"/>
    </row>
    <row r="126" spans="2:12" x14ac:dyDescent="0.25">
      <c r="B126" s="477"/>
      <c r="C126" s="478"/>
      <c r="D126" s="479">
        <v>431</v>
      </c>
      <c r="E126" s="481" t="s">
        <v>601</v>
      </c>
      <c r="F126" s="276" t="s">
        <v>595</v>
      </c>
      <c r="G126" s="277"/>
      <c r="H126" s="278"/>
      <c r="I126" s="709"/>
      <c r="J126" s="280" t="s">
        <v>597</v>
      </c>
      <c r="K126" s="277"/>
      <c r="L126" s="259"/>
    </row>
    <row r="127" spans="2:12" x14ac:dyDescent="0.25">
      <c r="B127" s="477"/>
      <c r="C127" s="478"/>
      <c r="D127" s="479">
        <v>432</v>
      </c>
      <c r="E127" s="481" t="s">
        <v>602</v>
      </c>
      <c r="F127" s="276" t="s">
        <v>595</v>
      </c>
      <c r="G127" s="277"/>
      <c r="H127" s="278"/>
      <c r="I127" s="709"/>
      <c r="J127" s="280" t="s">
        <v>597</v>
      </c>
      <c r="K127" s="277"/>
      <c r="L127" s="259"/>
    </row>
    <row r="128" spans="2:12" x14ac:dyDescent="0.25">
      <c r="B128" s="482"/>
      <c r="C128" s="416"/>
      <c r="D128" s="479">
        <v>433</v>
      </c>
      <c r="E128" s="480" t="s">
        <v>603</v>
      </c>
      <c r="F128" s="276" t="s">
        <v>595</v>
      </c>
      <c r="G128" s="277"/>
      <c r="H128" s="278"/>
      <c r="I128" s="709"/>
      <c r="J128" s="280" t="s">
        <v>597</v>
      </c>
      <c r="K128" s="277"/>
      <c r="L128" s="259"/>
    </row>
    <row r="129" spans="2:12" x14ac:dyDescent="0.25">
      <c r="B129" s="477"/>
      <c r="C129" s="478"/>
      <c r="D129" s="479">
        <v>44</v>
      </c>
      <c r="E129" s="480" t="s">
        <v>604</v>
      </c>
      <c r="F129" s="276" t="s">
        <v>595</v>
      </c>
      <c r="G129" s="277"/>
      <c r="H129" s="278"/>
      <c r="I129" s="709"/>
      <c r="J129" s="280" t="s">
        <v>597</v>
      </c>
      <c r="K129" s="277"/>
      <c r="L129" s="259"/>
    </row>
    <row r="130" spans="2:12" x14ac:dyDescent="0.25">
      <c r="B130" s="477"/>
      <c r="C130" s="478"/>
      <c r="D130" s="479">
        <v>441</v>
      </c>
      <c r="E130" s="483" t="s">
        <v>605</v>
      </c>
      <c r="F130" s="276" t="s">
        <v>595</v>
      </c>
      <c r="G130" s="277"/>
      <c r="H130" s="278"/>
      <c r="I130" s="709"/>
      <c r="J130" s="280" t="s">
        <v>597</v>
      </c>
      <c r="K130" s="277"/>
      <c r="L130" s="259"/>
    </row>
    <row r="131" spans="2:12" x14ac:dyDescent="0.25">
      <c r="B131" s="477"/>
      <c r="C131" s="478"/>
      <c r="D131" s="479">
        <v>442</v>
      </c>
      <c r="E131" s="481" t="s">
        <v>606</v>
      </c>
      <c r="F131" s="276" t="s">
        <v>595</v>
      </c>
      <c r="G131" s="277"/>
      <c r="H131" s="278"/>
      <c r="I131" s="709"/>
      <c r="J131" s="280" t="s">
        <v>597</v>
      </c>
      <c r="K131" s="277"/>
      <c r="L131" s="259"/>
    </row>
    <row r="132" spans="2:12" x14ac:dyDescent="0.25">
      <c r="B132" s="477"/>
      <c r="C132" s="478"/>
      <c r="D132" s="479">
        <v>443</v>
      </c>
      <c r="E132" s="483" t="s">
        <v>607</v>
      </c>
      <c r="F132" s="276" t="s">
        <v>595</v>
      </c>
      <c r="G132" s="277"/>
      <c r="H132" s="278"/>
      <c r="I132" s="709"/>
      <c r="J132" s="280" t="s">
        <v>597</v>
      </c>
      <c r="K132" s="277"/>
      <c r="L132" s="259"/>
    </row>
    <row r="133" spans="2:12" x14ac:dyDescent="0.25">
      <c r="B133" s="477"/>
      <c r="C133" s="478"/>
      <c r="D133" s="479">
        <v>444</v>
      </c>
      <c r="E133" s="483" t="s">
        <v>608</v>
      </c>
      <c r="F133" s="276" t="s">
        <v>595</v>
      </c>
      <c r="G133" s="277"/>
      <c r="H133" s="278"/>
      <c r="I133" s="709"/>
      <c r="J133" s="280" t="s">
        <v>597</v>
      </c>
      <c r="K133" s="277"/>
      <c r="L133" s="259"/>
    </row>
    <row r="134" spans="2:12" x14ac:dyDescent="0.25">
      <c r="B134" s="477"/>
      <c r="C134" s="478"/>
      <c r="D134" s="479">
        <v>445</v>
      </c>
      <c r="E134" s="483" t="s">
        <v>609</v>
      </c>
      <c r="F134" s="276" t="s">
        <v>595</v>
      </c>
      <c r="G134" s="277"/>
      <c r="H134" s="278"/>
      <c r="I134" s="709"/>
      <c r="J134" s="280" t="s">
        <v>597</v>
      </c>
      <c r="K134" s="277"/>
      <c r="L134" s="259"/>
    </row>
    <row r="135" spans="2:12" x14ac:dyDescent="0.25">
      <c r="B135" s="477"/>
      <c r="C135" s="478"/>
      <c r="D135" s="479">
        <v>446</v>
      </c>
      <c r="E135" s="483" t="s">
        <v>610</v>
      </c>
      <c r="F135" s="276" t="s">
        <v>595</v>
      </c>
      <c r="G135" s="277"/>
      <c r="H135" s="278"/>
      <c r="I135" s="709"/>
      <c r="J135" s="280" t="s">
        <v>597</v>
      </c>
      <c r="K135" s="277"/>
      <c r="L135" s="259"/>
    </row>
    <row r="136" spans="2:12" x14ac:dyDescent="0.25">
      <c r="B136" s="477"/>
      <c r="C136" s="478"/>
      <c r="D136" s="479" t="s">
        <v>611</v>
      </c>
      <c r="E136" s="483" t="s">
        <v>612</v>
      </c>
      <c r="F136" s="276" t="s">
        <v>595</v>
      </c>
      <c r="G136" s="277"/>
      <c r="H136" s="278"/>
      <c r="I136" s="709"/>
      <c r="J136" s="280" t="s">
        <v>597</v>
      </c>
      <c r="K136" s="277"/>
      <c r="L136" s="259"/>
    </row>
    <row r="137" spans="2:12" x14ac:dyDescent="0.25">
      <c r="B137" s="484"/>
      <c r="C137" s="485"/>
      <c r="D137" s="486">
        <v>448</v>
      </c>
      <c r="E137" s="487" t="s">
        <v>613</v>
      </c>
      <c r="F137" s="284" t="s">
        <v>595</v>
      </c>
      <c r="G137" s="285"/>
      <c r="H137" s="286"/>
      <c r="I137" s="710"/>
      <c r="J137" s="288" t="s">
        <v>597</v>
      </c>
      <c r="K137" s="285"/>
      <c r="L137" s="259"/>
    </row>
    <row r="138" spans="2:12" x14ac:dyDescent="0.2">
      <c r="B138" s="488" t="s">
        <v>614</v>
      </c>
      <c r="C138" s="489" t="s">
        <v>42</v>
      </c>
      <c r="D138" s="490" t="s">
        <v>530</v>
      </c>
      <c r="E138" s="491" t="s">
        <v>42</v>
      </c>
      <c r="F138" s="292" t="s">
        <v>615</v>
      </c>
      <c r="G138" s="293" t="s">
        <v>616</v>
      </c>
      <c r="H138" s="294">
        <v>146635938</v>
      </c>
      <c r="I138" s="711">
        <v>2.0656257132865927E-3</v>
      </c>
      <c r="J138" s="296" t="s">
        <v>617</v>
      </c>
      <c r="K138" s="293" t="s">
        <v>618</v>
      </c>
      <c r="L138" s="259"/>
    </row>
    <row r="139" spans="2:12" x14ac:dyDescent="0.2">
      <c r="B139" s="492" t="s">
        <v>619</v>
      </c>
      <c r="C139" s="493" t="s">
        <v>620</v>
      </c>
      <c r="D139" s="494" t="s">
        <v>621</v>
      </c>
      <c r="E139" s="495" t="s">
        <v>620</v>
      </c>
      <c r="F139" s="276" t="s">
        <v>615</v>
      </c>
      <c r="G139" s="277"/>
      <c r="H139" s="278"/>
      <c r="I139" s="709"/>
      <c r="J139" s="280" t="s">
        <v>617</v>
      </c>
      <c r="K139" s="277"/>
      <c r="L139" s="259"/>
    </row>
    <row r="140" spans="2:12" x14ac:dyDescent="0.25">
      <c r="B140" s="477"/>
      <c r="C140" s="478"/>
      <c r="D140" s="494" t="s">
        <v>537</v>
      </c>
      <c r="E140" s="495" t="s">
        <v>622</v>
      </c>
      <c r="F140" s="276" t="s">
        <v>615</v>
      </c>
      <c r="G140" s="277"/>
      <c r="H140" s="278"/>
      <c r="I140" s="709"/>
      <c r="J140" s="280" t="s">
        <v>617</v>
      </c>
      <c r="K140" s="277"/>
      <c r="L140" s="259"/>
    </row>
    <row r="141" spans="2:12" x14ac:dyDescent="0.25">
      <c r="B141" s="496"/>
      <c r="C141" s="497"/>
      <c r="D141" s="494" t="s">
        <v>546</v>
      </c>
      <c r="E141" s="495" t="s">
        <v>623</v>
      </c>
      <c r="F141" s="276" t="s">
        <v>615</v>
      </c>
      <c r="G141" s="277"/>
      <c r="H141" s="278"/>
      <c r="I141" s="709"/>
      <c r="J141" s="280" t="s">
        <v>617</v>
      </c>
      <c r="K141" s="277"/>
      <c r="L141" s="259"/>
    </row>
    <row r="142" spans="2:12" x14ac:dyDescent="0.25">
      <c r="B142" s="477"/>
      <c r="C142" s="259"/>
      <c r="D142" s="494" t="s">
        <v>624</v>
      </c>
      <c r="E142" s="495" t="s">
        <v>625</v>
      </c>
      <c r="F142" s="276" t="s">
        <v>615</v>
      </c>
      <c r="G142" s="277"/>
      <c r="H142" s="278"/>
      <c r="I142" s="709"/>
      <c r="J142" s="280" t="s">
        <v>617</v>
      </c>
      <c r="K142" s="277"/>
      <c r="L142" s="259"/>
    </row>
    <row r="143" spans="2:12" x14ac:dyDescent="0.25">
      <c r="B143" s="498" t="s">
        <v>626</v>
      </c>
      <c r="C143" s="499" t="s">
        <v>627</v>
      </c>
      <c r="D143" s="494" t="s">
        <v>542</v>
      </c>
      <c r="E143" s="495" t="s">
        <v>628</v>
      </c>
      <c r="F143" s="276" t="s">
        <v>629</v>
      </c>
      <c r="G143" s="277" t="s">
        <v>630</v>
      </c>
      <c r="H143" s="278">
        <v>147248067</v>
      </c>
      <c r="I143" s="709">
        <v>2.074248629465902E-3</v>
      </c>
      <c r="J143" s="280" t="s">
        <v>617</v>
      </c>
      <c r="K143" s="277"/>
      <c r="L143" s="259"/>
    </row>
    <row r="144" spans="2:12" x14ac:dyDescent="0.25">
      <c r="B144" s="501" t="s">
        <v>631</v>
      </c>
      <c r="C144" s="502" t="s">
        <v>632</v>
      </c>
      <c r="D144" s="503" t="s">
        <v>550</v>
      </c>
      <c r="E144" s="504" t="s">
        <v>632</v>
      </c>
      <c r="F144" s="284" t="s">
        <v>633</v>
      </c>
      <c r="G144" s="285" t="s">
        <v>634</v>
      </c>
      <c r="H144" s="286">
        <v>227393695</v>
      </c>
      <c r="I144" s="723">
        <v>3.2032411006314761E-3</v>
      </c>
      <c r="J144" s="284" t="s">
        <v>617</v>
      </c>
      <c r="K144" s="285"/>
      <c r="L144" s="259"/>
    </row>
    <row r="145" spans="2:12" x14ac:dyDescent="0.25">
      <c r="B145" s="506" t="s">
        <v>635</v>
      </c>
      <c r="C145" s="507" t="s">
        <v>636</v>
      </c>
      <c r="D145" s="490" t="s">
        <v>560</v>
      </c>
      <c r="E145" s="491" t="s">
        <v>117</v>
      </c>
      <c r="F145" s="292" t="s">
        <v>637</v>
      </c>
      <c r="G145" s="293" t="s">
        <v>638</v>
      </c>
      <c r="H145" s="294">
        <v>1692344181</v>
      </c>
      <c r="I145" s="711">
        <v>2.3839651477556199E-2</v>
      </c>
      <c r="J145" s="296" t="s">
        <v>639</v>
      </c>
      <c r="K145" s="293" t="s">
        <v>640</v>
      </c>
      <c r="L145" s="259"/>
    </row>
    <row r="146" spans="2:12" x14ac:dyDescent="0.25">
      <c r="B146" s="498" t="s">
        <v>641</v>
      </c>
      <c r="C146" s="499" t="s">
        <v>642</v>
      </c>
      <c r="D146" s="494" t="s">
        <v>643</v>
      </c>
      <c r="E146" s="495" t="s">
        <v>644</v>
      </c>
      <c r="F146" s="276" t="s">
        <v>637</v>
      </c>
      <c r="G146" s="277"/>
      <c r="H146" s="278"/>
      <c r="I146" s="709"/>
      <c r="J146" s="280" t="s">
        <v>639</v>
      </c>
      <c r="K146" s="277"/>
      <c r="L146" s="259"/>
    </row>
    <row r="147" spans="2:12" x14ac:dyDescent="0.25">
      <c r="B147" s="494" t="s">
        <v>645</v>
      </c>
      <c r="C147" s="508" t="s">
        <v>646</v>
      </c>
      <c r="D147" s="494" t="s">
        <v>567</v>
      </c>
      <c r="E147" s="495" t="s">
        <v>647</v>
      </c>
      <c r="F147" s="276" t="s">
        <v>648</v>
      </c>
      <c r="G147" s="277" t="s">
        <v>649</v>
      </c>
      <c r="H147" s="278">
        <v>141805559</v>
      </c>
      <c r="I147" s="709">
        <v>1.9975813088697193E-3</v>
      </c>
      <c r="J147" s="280" t="s">
        <v>639</v>
      </c>
      <c r="K147" s="277"/>
      <c r="L147" s="259"/>
    </row>
    <row r="148" spans="2:12" x14ac:dyDescent="0.25">
      <c r="B148" s="494">
        <v>60</v>
      </c>
      <c r="C148" s="508" t="s">
        <v>650</v>
      </c>
      <c r="D148" s="301"/>
      <c r="E148" s="509"/>
      <c r="F148" s="276" t="s">
        <v>648</v>
      </c>
      <c r="G148" s="277"/>
      <c r="H148" s="278"/>
      <c r="I148" s="709"/>
      <c r="J148" s="280" t="s">
        <v>639</v>
      </c>
      <c r="K148" s="277"/>
      <c r="L148" s="259"/>
    </row>
    <row r="149" spans="2:12" x14ac:dyDescent="0.25">
      <c r="B149" s="494" t="s">
        <v>651</v>
      </c>
      <c r="C149" s="508" t="s">
        <v>652</v>
      </c>
      <c r="D149" s="479" t="s">
        <v>653</v>
      </c>
      <c r="E149" s="495" t="s">
        <v>652</v>
      </c>
      <c r="F149" s="276" t="s">
        <v>654</v>
      </c>
      <c r="G149" s="277" t="s">
        <v>655</v>
      </c>
      <c r="H149" s="278">
        <v>1248878</v>
      </c>
      <c r="I149" s="709">
        <v>1.759264846492088E-5</v>
      </c>
      <c r="J149" s="280" t="s">
        <v>639</v>
      </c>
      <c r="K149" s="277"/>
      <c r="L149" s="259"/>
    </row>
    <row r="150" spans="2:12" x14ac:dyDescent="0.25">
      <c r="B150" s="494" t="s">
        <v>656</v>
      </c>
      <c r="C150" s="508" t="s">
        <v>657</v>
      </c>
      <c r="D150" s="479" t="s">
        <v>658</v>
      </c>
      <c r="E150" s="495" t="s">
        <v>657</v>
      </c>
      <c r="F150" s="276" t="s">
        <v>659</v>
      </c>
      <c r="G150" s="277" t="s">
        <v>660</v>
      </c>
      <c r="H150" s="278">
        <v>63331560</v>
      </c>
      <c r="I150" s="709">
        <v>8.9213667933540713E-4</v>
      </c>
      <c r="J150" s="280" t="s">
        <v>639</v>
      </c>
      <c r="K150" s="277"/>
      <c r="L150" s="259"/>
    </row>
    <row r="151" spans="2:12" x14ac:dyDescent="0.25">
      <c r="B151" s="498" t="s">
        <v>661</v>
      </c>
      <c r="C151" s="499" t="s">
        <v>662</v>
      </c>
      <c r="D151" s="479" t="s">
        <v>663</v>
      </c>
      <c r="E151" s="495" t="s">
        <v>664</v>
      </c>
      <c r="F151" s="276" t="s">
        <v>665</v>
      </c>
      <c r="G151" s="277" t="s">
        <v>666</v>
      </c>
      <c r="H151" s="278">
        <v>577099518</v>
      </c>
      <c r="I151" s="709">
        <v>8.1294641665953602E-3</v>
      </c>
      <c r="J151" s="280" t="s">
        <v>639</v>
      </c>
      <c r="K151" s="277"/>
      <c r="L151" s="259"/>
    </row>
    <row r="152" spans="2:12" x14ac:dyDescent="0.25">
      <c r="B152" s="477"/>
      <c r="C152" s="478"/>
      <c r="D152" s="479" t="s">
        <v>667</v>
      </c>
      <c r="E152" s="495" t="s">
        <v>668</v>
      </c>
      <c r="F152" s="276" t="s">
        <v>665</v>
      </c>
      <c r="G152" s="277"/>
      <c r="H152" s="278"/>
      <c r="I152" s="709"/>
      <c r="J152" s="280" t="s">
        <v>639</v>
      </c>
      <c r="K152" s="277"/>
      <c r="L152" s="259"/>
    </row>
    <row r="153" spans="2:12" x14ac:dyDescent="0.25">
      <c r="B153" s="477"/>
      <c r="C153" s="478"/>
      <c r="D153" s="479" t="s">
        <v>669</v>
      </c>
      <c r="E153" s="495" t="s">
        <v>670</v>
      </c>
      <c r="F153" s="276" t="s">
        <v>665</v>
      </c>
      <c r="G153" s="277"/>
      <c r="H153" s="278"/>
      <c r="I153" s="709"/>
      <c r="J153" s="280" t="s">
        <v>639</v>
      </c>
      <c r="K153" s="277"/>
      <c r="L153" s="259"/>
    </row>
    <row r="154" spans="2:12" x14ac:dyDescent="0.25">
      <c r="B154" s="477"/>
      <c r="C154" s="478"/>
      <c r="D154" s="479" t="s">
        <v>671</v>
      </c>
      <c r="E154" s="495" t="s">
        <v>672</v>
      </c>
      <c r="F154" s="276" t="s">
        <v>665</v>
      </c>
      <c r="G154" s="277"/>
      <c r="H154" s="278"/>
      <c r="I154" s="709"/>
      <c r="J154" s="280" t="s">
        <v>639</v>
      </c>
      <c r="K154" s="277"/>
      <c r="L154" s="259"/>
    </row>
    <row r="155" spans="2:12" x14ac:dyDescent="0.25">
      <c r="B155" s="477"/>
      <c r="C155" s="478"/>
      <c r="D155" s="479" t="s">
        <v>673</v>
      </c>
      <c r="E155" s="495" t="s">
        <v>674</v>
      </c>
      <c r="F155" s="276" t="s">
        <v>665</v>
      </c>
      <c r="G155" s="277"/>
      <c r="H155" s="278"/>
      <c r="I155" s="709"/>
      <c r="J155" s="280" t="s">
        <v>639</v>
      </c>
      <c r="K155" s="277"/>
      <c r="L155" s="259"/>
    </row>
    <row r="156" spans="2:12" ht="28.5" x14ac:dyDescent="0.25">
      <c r="B156" s="494" t="s">
        <v>675</v>
      </c>
      <c r="C156" s="508" t="s">
        <v>676</v>
      </c>
      <c r="D156" s="510" t="s">
        <v>677</v>
      </c>
      <c r="E156" s="495" t="s">
        <v>676</v>
      </c>
      <c r="F156" s="276" t="s">
        <v>678</v>
      </c>
      <c r="G156" s="277" t="s">
        <v>679</v>
      </c>
      <c r="H156" s="278">
        <v>3146614081</v>
      </c>
      <c r="I156" s="709">
        <v>4.4325606970258967E-2</v>
      </c>
      <c r="J156" s="280" t="s">
        <v>639</v>
      </c>
      <c r="K156" s="277"/>
      <c r="L156" s="259"/>
    </row>
    <row r="157" spans="2:12" x14ac:dyDescent="0.25">
      <c r="B157" s="494" t="s">
        <v>680</v>
      </c>
      <c r="C157" s="508" t="s">
        <v>681</v>
      </c>
      <c r="D157" s="479" t="s">
        <v>572</v>
      </c>
      <c r="E157" s="495" t="s">
        <v>682</v>
      </c>
      <c r="F157" s="276" t="s">
        <v>683</v>
      </c>
      <c r="G157" s="277" t="s">
        <v>684</v>
      </c>
      <c r="H157" s="278">
        <v>358848619</v>
      </c>
      <c r="I157" s="709">
        <v>5.0550154668344924E-3</v>
      </c>
      <c r="J157" s="280" t="s">
        <v>639</v>
      </c>
      <c r="K157" s="277"/>
      <c r="L157" s="259"/>
    </row>
    <row r="158" spans="2:12" x14ac:dyDescent="0.25">
      <c r="B158" s="477"/>
      <c r="C158" s="478"/>
      <c r="D158" s="479" t="s">
        <v>685</v>
      </c>
      <c r="E158" s="495" t="s">
        <v>686</v>
      </c>
      <c r="F158" s="276" t="s">
        <v>683</v>
      </c>
      <c r="G158" s="277"/>
      <c r="H158" s="278"/>
      <c r="I158" s="709"/>
      <c r="J158" s="280" t="s">
        <v>639</v>
      </c>
      <c r="K158" s="277"/>
      <c r="L158" s="259"/>
    </row>
    <row r="159" spans="2:12" x14ac:dyDescent="0.25">
      <c r="B159" s="477"/>
      <c r="C159" s="478"/>
      <c r="D159" s="479" t="s">
        <v>687</v>
      </c>
      <c r="E159" s="495" t="s">
        <v>688</v>
      </c>
      <c r="F159" s="276" t="s">
        <v>683</v>
      </c>
      <c r="G159" s="277"/>
      <c r="H159" s="278"/>
      <c r="I159" s="709"/>
      <c r="J159" s="280" t="s">
        <v>639</v>
      </c>
      <c r="K159" s="277"/>
      <c r="L159" s="259"/>
    </row>
    <row r="160" spans="2:12" x14ac:dyDescent="0.25">
      <c r="B160" s="477"/>
      <c r="C160" s="478"/>
      <c r="D160" s="479" t="s">
        <v>689</v>
      </c>
      <c r="E160" s="495" t="s">
        <v>690</v>
      </c>
      <c r="F160" s="276" t="s">
        <v>683</v>
      </c>
      <c r="G160" s="277"/>
      <c r="H160" s="278"/>
      <c r="I160" s="709"/>
      <c r="J160" s="280" t="s">
        <v>639</v>
      </c>
      <c r="K160" s="277"/>
      <c r="L160" s="259"/>
    </row>
    <row r="161" spans="2:12" ht="28.5" x14ac:dyDescent="0.25">
      <c r="B161" s="498" t="s">
        <v>691</v>
      </c>
      <c r="C161" s="499" t="s">
        <v>692</v>
      </c>
      <c r="D161" s="510" t="s">
        <v>693</v>
      </c>
      <c r="E161" s="495" t="s">
        <v>694</v>
      </c>
      <c r="F161" s="276" t="s">
        <v>695</v>
      </c>
      <c r="G161" s="277" t="s">
        <v>696</v>
      </c>
      <c r="H161" s="278">
        <v>295150969</v>
      </c>
      <c r="I161" s="709">
        <v>4.1577217644139458E-3</v>
      </c>
      <c r="J161" s="280" t="s">
        <v>639</v>
      </c>
      <c r="K161" s="277"/>
      <c r="L161" s="259"/>
    </row>
    <row r="162" spans="2:12" x14ac:dyDescent="0.25">
      <c r="B162" s="498" t="s">
        <v>697</v>
      </c>
      <c r="C162" s="499" t="s">
        <v>698</v>
      </c>
      <c r="D162" s="494" t="s">
        <v>699</v>
      </c>
      <c r="E162" s="495" t="s">
        <v>700</v>
      </c>
      <c r="F162" s="276" t="s">
        <v>701</v>
      </c>
      <c r="G162" s="277" t="s">
        <v>702</v>
      </c>
      <c r="H162" s="278">
        <v>234080121</v>
      </c>
      <c r="I162" s="709">
        <v>3.2974311993478498E-3</v>
      </c>
      <c r="J162" s="280" t="s">
        <v>639</v>
      </c>
      <c r="K162" s="277"/>
      <c r="L162" s="259"/>
    </row>
    <row r="163" spans="2:12" x14ac:dyDescent="0.25">
      <c r="B163" s="511" t="s">
        <v>703</v>
      </c>
      <c r="C163" s="512" t="s">
        <v>704</v>
      </c>
      <c r="D163" s="486" t="s">
        <v>705</v>
      </c>
      <c r="E163" s="504" t="s">
        <v>706</v>
      </c>
      <c r="F163" s="288" t="s">
        <v>707</v>
      </c>
      <c r="G163" s="285" t="s">
        <v>708</v>
      </c>
      <c r="H163" s="286">
        <v>574734754</v>
      </c>
      <c r="I163" s="710">
        <v>8.0961522964571233E-3</v>
      </c>
      <c r="J163" s="288" t="s">
        <v>639</v>
      </c>
      <c r="K163" s="285"/>
      <c r="L163" s="259"/>
    </row>
    <row r="164" spans="2:12" x14ac:dyDescent="0.25">
      <c r="B164" s="513">
        <v>53</v>
      </c>
      <c r="C164" s="514" t="s">
        <v>709</v>
      </c>
      <c r="D164" s="490" t="s">
        <v>710</v>
      </c>
      <c r="E164" s="515" t="s">
        <v>711</v>
      </c>
      <c r="F164" s="292" t="s">
        <v>712</v>
      </c>
      <c r="G164" s="516" t="s">
        <v>713</v>
      </c>
      <c r="H164" s="294"/>
      <c r="I164" s="724"/>
      <c r="J164" s="292" t="s">
        <v>714</v>
      </c>
      <c r="K164" s="516" t="s">
        <v>715</v>
      </c>
      <c r="L164" s="259"/>
    </row>
    <row r="165" spans="2:12" ht="15.75" thickBot="1" x14ac:dyDescent="0.3">
      <c r="B165" s="517">
        <v>65</v>
      </c>
      <c r="C165" s="518" t="s">
        <v>716</v>
      </c>
      <c r="D165" s="519"/>
      <c r="E165" s="520"/>
      <c r="F165" s="467" t="s">
        <v>712</v>
      </c>
      <c r="G165" s="468"/>
      <c r="H165" s="469"/>
      <c r="I165" s="725"/>
      <c r="J165" s="471" t="s">
        <v>714</v>
      </c>
      <c r="K165" s="468"/>
      <c r="L165" s="259"/>
    </row>
    <row r="166" spans="2:12" ht="15.75" thickBot="1" x14ac:dyDescent="0.3">
      <c r="B166" s="415"/>
      <c r="C166" s="416"/>
      <c r="D166" s="416"/>
      <c r="E166" s="416"/>
      <c r="F166" s="276"/>
      <c r="G166" s="338"/>
      <c r="H166" s="339"/>
      <c r="I166" s="714"/>
      <c r="J166" s="338"/>
      <c r="K166" s="276"/>
      <c r="L166" s="259"/>
    </row>
    <row r="167" spans="2:12" ht="16.5" thickBot="1" x14ac:dyDescent="0.3">
      <c r="B167" s="340" t="s">
        <v>209</v>
      </c>
      <c r="C167" s="416"/>
      <c r="D167" s="416"/>
      <c r="E167" s="416"/>
      <c r="F167" s="267" t="s">
        <v>210</v>
      </c>
      <c r="G167" s="338"/>
      <c r="H167" s="269" t="s">
        <v>211</v>
      </c>
      <c r="I167" s="715" t="s">
        <v>1063</v>
      </c>
      <c r="J167" s="521" t="s">
        <v>717</v>
      </c>
      <c r="K167" s="522" t="s">
        <v>718</v>
      </c>
      <c r="L167" s="259"/>
    </row>
    <row r="168" spans="2:12" s="532" customFormat="1" x14ac:dyDescent="0.25">
      <c r="B168" s="523" t="s">
        <v>719</v>
      </c>
      <c r="C168" s="524" t="s">
        <v>720</v>
      </c>
      <c r="D168" s="525">
        <v>5</v>
      </c>
      <c r="E168" s="526" t="s">
        <v>49</v>
      </c>
      <c r="F168" s="527" t="s">
        <v>721</v>
      </c>
      <c r="G168" s="528" t="s">
        <v>722</v>
      </c>
      <c r="H168" s="529">
        <v>28910552</v>
      </c>
      <c r="I168" s="726">
        <v>4.0725609568173613E-4</v>
      </c>
      <c r="J168" s="311" t="s">
        <v>723</v>
      </c>
      <c r="K168" s="531" t="s">
        <v>724</v>
      </c>
    </row>
    <row r="169" spans="2:12" s="532" customFormat="1" x14ac:dyDescent="0.25">
      <c r="B169" s="533"/>
      <c r="C169" s="311"/>
      <c r="D169" s="534" t="s">
        <v>725</v>
      </c>
      <c r="E169" s="535" t="s">
        <v>726</v>
      </c>
      <c r="F169" s="536" t="s">
        <v>721</v>
      </c>
      <c r="G169" s="531"/>
      <c r="H169" s="537"/>
      <c r="I169" s="727"/>
      <c r="J169" s="538" t="s">
        <v>723</v>
      </c>
      <c r="K169" s="531"/>
    </row>
    <row r="170" spans="2:12" s="532" customFormat="1" x14ac:dyDescent="0.25">
      <c r="B170" s="533"/>
      <c r="C170" s="311"/>
      <c r="D170" s="534" t="s">
        <v>727</v>
      </c>
      <c r="E170" s="535" t="s">
        <v>726</v>
      </c>
      <c r="F170" s="536" t="s">
        <v>721</v>
      </c>
      <c r="G170" s="531"/>
      <c r="H170" s="537"/>
      <c r="I170" s="727"/>
      <c r="J170" s="538" t="s">
        <v>723</v>
      </c>
      <c r="K170" s="531"/>
    </row>
    <row r="171" spans="2:12" s="532" customFormat="1" x14ac:dyDescent="0.25">
      <c r="B171" s="390"/>
      <c r="C171" s="539"/>
      <c r="D171" s="534" t="s">
        <v>728</v>
      </c>
      <c r="E171" s="540" t="s">
        <v>729</v>
      </c>
      <c r="F171" s="536" t="s">
        <v>721</v>
      </c>
      <c r="G171" s="531"/>
      <c r="H171" s="537"/>
      <c r="I171" s="727"/>
      <c r="J171" s="538" t="s">
        <v>723</v>
      </c>
      <c r="K171" s="531"/>
    </row>
    <row r="172" spans="2:12" s="532" customFormat="1" x14ac:dyDescent="0.25">
      <c r="B172" s="541" t="s">
        <v>730</v>
      </c>
      <c r="C172" s="542" t="s">
        <v>731</v>
      </c>
      <c r="D172" s="543" t="s">
        <v>631</v>
      </c>
      <c r="E172" s="544" t="s">
        <v>731</v>
      </c>
      <c r="F172" s="545" t="s">
        <v>732</v>
      </c>
      <c r="G172" s="546" t="s">
        <v>733</v>
      </c>
      <c r="H172" s="547">
        <v>2269685321</v>
      </c>
      <c r="I172" s="728">
        <v>3.1972519316013338E-2</v>
      </c>
      <c r="J172" s="549" t="s">
        <v>734</v>
      </c>
      <c r="K172" s="546" t="s">
        <v>735</v>
      </c>
    </row>
    <row r="173" spans="2:12" s="532" customFormat="1" x14ac:dyDescent="0.25">
      <c r="B173" s="550" t="s">
        <v>736</v>
      </c>
      <c r="C173" s="551" t="s">
        <v>737</v>
      </c>
      <c r="D173" s="534" t="s">
        <v>626</v>
      </c>
      <c r="E173" s="552" t="s">
        <v>737</v>
      </c>
      <c r="F173" s="536" t="s">
        <v>738</v>
      </c>
      <c r="G173" s="531" t="s">
        <v>739</v>
      </c>
      <c r="H173" s="537">
        <v>928922364</v>
      </c>
      <c r="I173" s="727">
        <v>1.3085509233932598E-2</v>
      </c>
      <c r="J173" s="538" t="s">
        <v>734</v>
      </c>
      <c r="K173" s="531"/>
    </row>
    <row r="174" spans="2:12" s="532" customFormat="1" x14ac:dyDescent="0.25">
      <c r="B174" s="550" t="s">
        <v>740</v>
      </c>
      <c r="C174" s="554" t="s">
        <v>741</v>
      </c>
      <c r="D174" s="534" t="s">
        <v>614</v>
      </c>
      <c r="E174" s="552" t="s">
        <v>742</v>
      </c>
      <c r="F174" s="536" t="s">
        <v>743</v>
      </c>
      <c r="G174" s="531" t="s">
        <v>744</v>
      </c>
      <c r="H174" s="537">
        <v>1264221506</v>
      </c>
      <c r="I174" s="727">
        <v>1.7808788798306049E-2</v>
      </c>
      <c r="J174" s="538" t="s">
        <v>734</v>
      </c>
      <c r="K174" s="531"/>
    </row>
    <row r="175" spans="2:12" s="532" customFormat="1" x14ac:dyDescent="0.25">
      <c r="B175" s="390"/>
      <c r="C175" s="555"/>
      <c r="D175" s="534" t="s">
        <v>745</v>
      </c>
      <c r="E175" s="552" t="s">
        <v>746</v>
      </c>
      <c r="F175" s="536" t="s">
        <v>743</v>
      </c>
      <c r="G175" s="531"/>
      <c r="H175" s="537"/>
      <c r="I175" s="727"/>
      <c r="J175" s="538" t="s">
        <v>734</v>
      </c>
      <c r="K175" s="531"/>
    </row>
    <row r="176" spans="2:12" s="532" customFormat="1" x14ac:dyDescent="0.25">
      <c r="B176" s="390"/>
      <c r="C176" s="539"/>
      <c r="D176" s="534" t="s">
        <v>747</v>
      </c>
      <c r="E176" s="552" t="s">
        <v>748</v>
      </c>
      <c r="F176" s="536" t="s">
        <v>743</v>
      </c>
      <c r="G176" s="531"/>
      <c r="H176" s="537"/>
      <c r="I176" s="727"/>
      <c r="J176" s="538" t="s">
        <v>734</v>
      </c>
      <c r="K176" s="531"/>
    </row>
    <row r="177" spans="2:11" s="532" customFormat="1" x14ac:dyDescent="0.25">
      <c r="B177" s="390"/>
      <c r="C177" s="539"/>
      <c r="D177" s="534" t="s">
        <v>749</v>
      </c>
      <c r="E177" s="552" t="s">
        <v>750</v>
      </c>
      <c r="F177" s="536" t="s">
        <v>743</v>
      </c>
      <c r="G177" s="531"/>
      <c r="H177" s="537"/>
      <c r="I177" s="727"/>
      <c r="J177" s="538" t="s">
        <v>734</v>
      </c>
      <c r="K177" s="531"/>
    </row>
    <row r="178" spans="2:11" s="532" customFormat="1" x14ac:dyDescent="0.25">
      <c r="B178" s="390"/>
      <c r="C178" s="539"/>
      <c r="D178" s="534" t="s">
        <v>751</v>
      </c>
      <c r="E178" s="552" t="s">
        <v>752</v>
      </c>
      <c r="F178" s="536" t="s">
        <v>743</v>
      </c>
      <c r="G178" s="531"/>
      <c r="H178" s="537"/>
      <c r="I178" s="727"/>
      <c r="J178" s="538" t="s">
        <v>734</v>
      </c>
      <c r="K178" s="531"/>
    </row>
    <row r="179" spans="2:11" s="532" customFormat="1" x14ac:dyDescent="0.25">
      <c r="B179" s="390"/>
      <c r="C179" s="539"/>
      <c r="D179" s="534" t="s">
        <v>753</v>
      </c>
      <c r="E179" s="552" t="s">
        <v>754</v>
      </c>
      <c r="F179" s="536" t="s">
        <v>743</v>
      </c>
      <c r="G179" s="531"/>
      <c r="H179" s="537"/>
      <c r="I179" s="727"/>
      <c r="J179" s="538" t="s">
        <v>734</v>
      </c>
      <c r="K179" s="531"/>
    </row>
    <row r="180" spans="2:11" s="532" customFormat="1" x14ac:dyDescent="0.25">
      <c r="B180" s="390"/>
      <c r="C180" s="539"/>
      <c r="D180" s="534" t="s">
        <v>635</v>
      </c>
      <c r="E180" s="552" t="s">
        <v>755</v>
      </c>
      <c r="F180" s="536" t="s">
        <v>743</v>
      </c>
      <c r="G180" s="531"/>
      <c r="H180" s="537"/>
      <c r="I180" s="727"/>
      <c r="J180" s="538" t="s">
        <v>734</v>
      </c>
      <c r="K180" s="531"/>
    </row>
    <row r="181" spans="2:11" s="532" customFormat="1" x14ac:dyDescent="0.25">
      <c r="B181" s="390"/>
      <c r="C181" s="539"/>
      <c r="D181" s="534" t="s">
        <v>756</v>
      </c>
      <c r="E181" s="552" t="s">
        <v>757</v>
      </c>
      <c r="F181" s="536" t="s">
        <v>743</v>
      </c>
      <c r="G181" s="531"/>
      <c r="H181" s="537"/>
      <c r="I181" s="727"/>
      <c r="J181" s="538" t="s">
        <v>734</v>
      </c>
      <c r="K181" s="531"/>
    </row>
    <row r="182" spans="2:11" s="532" customFormat="1" x14ac:dyDescent="0.25">
      <c r="B182" s="390"/>
      <c r="C182" s="539"/>
      <c r="D182" s="534" t="s">
        <v>758</v>
      </c>
      <c r="E182" s="552" t="s">
        <v>759</v>
      </c>
      <c r="F182" s="536" t="s">
        <v>743</v>
      </c>
      <c r="G182" s="531"/>
      <c r="H182" s="537"/>
      <c r="I182" s="727"/>
      <c r="J182" s="538" t="s">
        <v>734</v>
      </c>
      <c r="K182" s="531"/>
    </row>
    <row r="183" spans="2:11" s="532" customFormat="1" x14ac:dyDescent="0.25">
      <c r="B183" s="390"/>
      <c r="C183" s="539"/>
      <c r="D183" s="534" t="s">
        <v>760</v>
      </c>
      <c r="E183" s="552" t="s">
        <v>761</v>
      </c>
      <c r="F183" s="536" t="s">
        <v>743</v>
      </c>
      <c r="G183" s="531"/>
      <c r="H183" s="537"/>
      <c r="I183" s="727"/>
      <c r="J183" s="538" t="s">
        <v>734</v>
      </c>
      <c r="K183" s="531"/>
    </row>
    <row r="184" spans="2:11" s="532" customFormat="1" x14ac:dyDescent="0.25">
      <c r="B184" s="390"/>
      <c r="C184" s="539"/>
      <c r="D184" s="534" t="s">
        <v>762</v>
      </c>
      <c r="E184" s="552" t="s">
        <v>763</v>
      </c>
      <c r="F184" s="536" t="s">
        <v>743</v>
      </c>
      <c r="G184" s="531"/>
      <c r="H184" s="537"/>
      <c r="I184" s="727"/>
      <c r="J184" s="538" t="s">
        <v>734</v>
      </c>
      <c r="K184" s="531"/>
    </row>
    <row r="185" spans="2:11" s="532" customFormat="1" x14ac:dyDescent="0.25">
      <c r="B185" s="556"/>
      <c r="C185" s="478"/>
      <c r="D185" s="534" t="s">
        <v>764</v>
      </c>
      <c r="E185" s="552" t="s">
        <v>765</v>
      </c>
      <c r="F185" s="536" t="s">
        <v>743</v>
      </c>
      <c r="G185" s="531"/>
      <c r="H185" s="537"/>
      <c r="I185" s="727"/>
      <c r="J185" s="538" t="s">
        <v>734</v>
      </c>
      <c r="K185" s="531"/>
    </row>
    <row r="186" spans="2:11" s="532" customFormat="1" x14ac:dyDescent="0.25">
      <c r="B186" s="390"/>
      <c r="C186" s="539"/>
      <c r="D186" s="534" t="s">
        <v>766</v>
      </c>
      <c r="E186" s="552" t="s">
        <v>767</v>
      </c>
      <c r="F186" s="536" t="s">
        <v>743</v>
      </c>
      <c r="G186" s="531"/>
      <c r="H186" s="537"/>
      <c r="I186" s="727"/>
      <c r="J186" s="538" t="s">
        <v>734</v>
      </c>
      <c r="K186" s="531"/>
    </row>
    <row r="187" spans="2:11" s="532" customFormat="1" x14ac:dyDescent="0.25">
      <c r="B187" s="390"/>
      <c r="C187" s="539"/>
      <c r="D187" s="534" t="s">
        <v>768</v>
      </c>
      <c r="E187" s="552" t="s">
        <v>769</v>
      </c>
      <c r="F187" s="536" t="s">
        <v>743</v>
      </c>
      <c r="G187" s="531"/>
      <c r="H187" s="537"/>
      <c r="I187" s="727"/>
      <c r="J187" s="538" t="s">
        <v>734</v>
      </c>
      <c r="K187" s="531"/>
    </row>
    <row r="188" spans="2:11" s="532" customFormat="1" x14ac:dyDescent="0.25">
      <c r="B188" s="557" t="s">
        <v>770</v>
      </c>
      <c r="C188" s="558" t="s">
        <v>771</v>
      </c>
      <c r="D188" s="543" t="s">
        <v>772</v>
      </c>
      <c r="E188" s="544" t="s">
        <v>773</v>
      </c>
      <c r="F188" s="545" t="s">
        <v>774</v>
      </c>
      <c r="G188" s="546" t="s">
        <v>775</v>
      </c>
      <c r="H188" s="547">
        <v>333531263</v>
      </c>
      <c r="I188" s="728">
        <v>4.6983758717985841E-3</v>
      </c>
      <c r="J188" s="549" t="s">
        <v>776</v>
      </c>
      <c r="K188" s="546" t="s">
        <v>777</v>
      </c>
    </row>
    <row r="189" spans="2:11" s="532" customFormat="1" x14ac:dyDescent="0.25">
      <c r="B189" s="559" t="s">
        <v>778</v>
      </c>
      <c r="C189" s="560" t="s">
        <v>779</v>
      </c>
      <c r="D189" s="301"/>
      <c r="E189" s="561"/>
      <c r="F189" s="536" t="s">
        <v>774</v>
      </c>
      <c r="G189" s="531"/>
      <c r="H189" s="537"/>
      <c r="I189" s="727"/>
      <c r="J189" s="538" t="s">
        <v>776</v>
      </c>
      <c r="K189" s="531"/>
    </row>
    <row r="190" spans="2:11" s="532" customFormat="1" x14ac:dyDescent="0.25">
      <c r="B190" s="390"/>
      <c r="C190" s="539"/>
      <c r="D190" s="534" t="s">
        <v>780</v>
      </c>
      <c r="E190" s="552" t="s">
        <v>781</v>
      </c>
      <c r="F190" s="536" t="s">
        <v>774</v>
      </c>
      <c r="G190" s="531"/>
      <c r="H190" s="537"/>
      <c r="I190" s="727"/>
      <c r="J190" s="538" t="s">
        <v>776</v>
      </c>
      <c r="K190" s="531"/>
    </row>
    <row r="191" spans="2:11" s="532" customFormat="1" x14ac:dyDescent="0.25">
      <c r="B191" s="390"/>
      <c r="C191" s="539"/>
      <c r="D191" s="534" t="s">
        <v>782</v>
      </c>
      <c r="E191" s="552" t="s">
        <v>783</v>
      </c>
      <c r="F191" s="562" t="s">
        <v>774</v>
      </c>
      <c r="G191" s="531"/>
      <c r="H191" s="537"/>
      <c r="I191" s="727"/>
      <c r="J191" s="538" t="s">
        <v>776</v>
      </c>
      <c r="K191" s="531"/>
    </row>
    <row r="192" spans="2:11" s="532" customFormat="1" x14ac:dyDescent="0.25">
      <c r="B192" s="559" t="s">
        <v>784</v>
      </c>
      <c r="C192" s="560" t="s">
        <v>785</v>
      </c>
      <c r="D192" s="534" t="s">
        <v>786</v>
      </c>
      <c r="E192" s="552" t="s">
        <v>787</v>
      </c>
      <c r="F192" s="536" t="s">
        <v>788</v>
      </c>
      <c r="G192" s="531" t="s">
        <v>789</v>
      </c>
      <c r="H192" s="537">
        <v>221879759</v>
      </c>
      <c r="I192" s="727">
        <v>3.1255675907241255E-3</v>
      </c>
      <c r="J192" s="538" t="s">
        <v>776</v>
      </c>
      <c r="K192" s="531"/>
    </row>
    <row r="193" spans="2:12" s="532" customFormat="1" x14ac:dyDescent="0.25">
      <c r="B193" s="559" t="s">
        <v>790</v>
      </c>
      <c r="C193" s="560" t="s">
        <v>791</v>
      </c>
      <c r="D193" s="534" t="s">
        <v>792</v>
      </c>
      <c r="E193" s="552" t="s">
        <v>791</v>
      </c>
      <c r="F193" s="536" t="s">
        <v>793</v>
      </c>
      <c r="G193" s="531" t="s">
        <v>794</v>
      </c>
      <c r="H193" s="537">
        <v>101390768</v>
      </c>
      <c r="I193" s="727">
        <v>1.4282677243192281E-3</v>
      </c>
      <c r="J193" s="538" t="s">
        <v>776</v>
      </c>
      <c r="K193" s="531"/>
    </row>
    <row r="194" spans="2:12" s="532" customFormat="1" x14ac:dyDescent="0.25">
      <c r="B194" s="559" t="s">
        <v>795</v>
      </c>
      <c r="C194" s="560" t="s">
        <v>796</v>
      </c>
      <c r="D194" s="534" t="s">
        <v>797</v>
      </c>
      <c r="E194" s="552" t="s">
        <v>796</v>
      </c>
      <c r="F194" s="536" t="s">
        <v>798</v>
      </c>
      <c r="G194" s="531" t="s">
        <v>799</v>
      </c>
      <c r="H194" s="537">
        <v>4017491</v>
      </c>
      <c r="I194" s="727">
        <v>5.6593443774318588E-5</v>
      </c>
      <c r="J194" s="538" t="s">
        <v>776</v>
      </c>
      <c r="K194" s="531"/>
    </row>
    <row r="195" spans="2:12" s="532" customFormat="1" ht="15.75" thickBot="1" x14ac:dyDescent="0.3">
      <c r="B195" s="563" t="s">
        <v>800</v>
      </c>
      <c r="C195" s="564" t="s">
        <v>801</v>
      </c>
      <c r="D195" s="565" t="s">
        <v>802</v>
      </c>
      <c r="E195" s="566" t="s">
        <v>803</v>
      </c>
      <c r="F195" s="567" t="s">
        <v>804</v>
      </c>
      <c r="G195" s="568" t="s">
        <v>805</v>
      </c>
      <c r="H195" s="569"/>
      <c r="I195" s="729"/>
      <c r="J195" s="570" t="s">
        <v>806</v>
      </c>
      <c r="K195" s="568" t="s">
        <v>807</v>
      </c>
    </row>
    <row r="196" spans="2:12" s="532" customFormat="1" ht="15.75" thickBot="1" x14ac:dyDescent="0.3">
      <c r="B196" s="571"/>
      <c r="C196" s="572"/>
      <c r="D196" s="573"/>
      <c r="E196" s="574"/>
      <c r="F196" s="575"/>
      <c r="G196" s="527"/>
      <c r="H196" s="576"/>
      <c r="I196" s="730"/>
      <c r="J196" s="577"/>
      <c r="K196" s="578"/>
    </row>
    <row r="197" spans="2:12" s="532" customFormat="1" ht="16.5" thickBot="1" x14ac:dyDescent="0.3">
      <c r="B197" s="340" t="s">
        <v>209</v>
      </c>
      <c r="C197" s="579"/>
      <c r="D197" s="580"/>
      <c r="E197" s="581"/>
      <c r="F197" s="267" t="s">
        <v>210</v>
      </c>
      <c r="G197" s="582"/>
      <c r="H197" s="269" t="s">
        <v>211</v>
      </c>
      <c r="I197" s="715" t="s">
        <v>1063</v>
      </c>
      <c r="J197" s="521" t="s">
        <v>808</v>
      </c>
      <c r="K197" s="522" t="s">
        <v>809</v>
      </c>
    </row>
    <row r="198" spans="2:12" s="532" customFormat="1" x14ac:dyDescent="0.25">
      <c r="B198" s="583">
        <v>8</v>
      </c>
      <c r="C198" s="584" t="s">
        <v>810</v>
      </c>
      <c r="D198" s="583">
        <v>7</v>
      </c>
      <c r="E198" s="585" t="s">
        <v>56</v>
      </c>
      <c r="F198" s="527" t="s">
        <v>811</v>
      </c>
      <c r="G198" s="528" t="s">
        <v>812</v>
      </c>
      <c r="H198" s="529">
        <v>558625471</v>
      </c>
      <c r="I198" s="726">
        <v>7.8692246439234677E-3</v>
      </c>
      <c r="J198" s="538" t="s">
        <v>813</v>
      </c>
      <c r="K198" s="531" t="s">
        <v>814</v>
      </c>
    </row>
    <row r="199" spans="2:12" s="532" customFormat="1" x14ac:dyDescent="0.25">
      <c r="B199" s="550" t="s">
        <v>815</v>
      </c>
      <c r="C199" s="554" t="s">
        <v>816</v>
      </c>
      <c r="D199" s="586" t="s">
        <v>778</v>
      </c>
      <c r="E199" s="587" t="s">
        <v>817</v>
      </c>
      <c r="F199" s="536" t="s">
        <v>811</v>
      </c>
      <c r="G199" s="531"/>
      <c r="H199" s="537"/>
      <c r="I199" s="727"/>
      <c r="J199" s="538" t="s">
        <v>813</v>
      </c>
      <c r="K199" s="531"/>
    </row>
    <row r="200" spans="2:12" s="532" customFormat="1" x14ac:dyDescent="0.25">
      <c r="B200" s="550" t="s">
        <v>818</v>
      </c>
      <c r="C200" s="588" t="s">
        <v>56</v>
      </c>
      <c r="D200" s="550" t="s">
        <v>784</v>
      </c>
      <c r="E200" s="551" t="s">
        <v>819</v>
      </c>
      <c r="F200" s="536" t="s">
        <v>811</v>
      </c>
      <c r="G200" s="531"/>
      <c r="H200" s="537"/>
      <c r="I200" s="727"/>
      <c r="J200" s="538" t="s">
        <v>813</v>
      </c>
      <c r="K200" s="531"/>
    </row>
    <row r="201" spans="2:12" s="360" customFormat="1" x14ac:dyDescent="0.25">
      <c r="B201" s="589">
        <v>830</v>
      </c>
      <c r="C201" s="588" t="s">
        <v>817</v>
      </c>
      <c r="D201" s="590"/>
      <c r="E201" s="591"/>
      <c r="F201" s="562" t="s">
        <v>811</v>
      </c>
      <c r="G201" s="531"/>
      <c r="H201" s="537"/>
      <c r="I201" s="727"/>
      <c r="J201" s="538" t="s">
        <v>813</v>
      </c>
      <c r="K201" s="531"/>
    </row>
    <row r="202" spans="2:12" s="360" customFormat="1" x14ac:dyDescent="0.25">
      <c r="B202" s="592">
        <v>832</v>
      </c>
      <c r="C202" s="593" t="s">
        <v>820</v>
      </c>
      <c r="D202" s="594"/>
      <c r="E202" s="595"/>
      <c r="F202" s="596" t="s">
        <v>811</v>
      </c>
      <c r="G202" s="597"/>
      <c r="H202" s="598"/>
      <c r="I202" s="731"/>
      <c r="J202" s="599" t="s">
        <v>813</v>
      </c>
      <c r="K202" s="597"/>
    </row>
    <row r="203" spans="2:12" x14ac:dyDescent="0.25">
      <c r="B203" s="541" t="s">
        <v>821</v>
      </c>
      <c r="C203" s="600" t="s">
        <v>822</v>
      </c>
      <c r="D203" s="601" t="s">
        <v>790</v>
      </c>
      <c r="E203" s="602" t="s">
        <v>823</v>
      </c>
      <c r="F203" s="545" t="s">
        <v>824</v>
      </c>
      <c r="G203" s="546" t="s">
        <v>825</v>
      </c>
      <c r="H203" s="547">
        <v>598190810</v>
      </c>
      <c r="I203" s="728">
        <v>8.4265721994272284E-3</v>
      </c>
      <c r="J203" s="549" t="s">
        <v>826</v>
      </c>
      <c r="K203" s="546" t="s">
        <v>827</v>
      </c>
      <c r="L203" s="259"/>
    </row>
    <row r="204" spans="2:12" x14ac:dyDescent="0.25">
      <c r="B204" s="390"/>
      <c r="C204" s="311"/>
      <c r="D204" s="603" t="s">
        <v>828</v>
      </c>
      <c r="E204" s="587" t="s">
        <v>829</v>
      </c>
      <c r="F204" s="536" t="s">
        <v>824</v>
      </c>
      <c r="G204" s="531"/>
      <c r="H204" s="537"/>
      <c r="I204" s="727"/>
      <c r="J204" s="538" t="s">
        <v>826</v>
      </c>
      <c r="K204" s="531"/>
      <c r="L204" s="259"/>
    </row>
    <row r="205" spans="2:12" x14ac:dyDescent="0.25">
      <c r="B205" s="604"/>
      <c r="C205" s="360"/>
      <c r="D205" s="603" t="s">
        <v>830</v>
      </c>
      <c r="E205" s="587" t="s">
        <v>58</v>
      </c>
      <c r="F205" s="536" t="s">
        <v>824</v>
      </c>
      <c r="G205" s="531"/>
      <c r="H205" s="537"/>
      <c r="I205" s="727"/>
      <c r="J205" s="538" t="s">
        <v>826</v>
      </c>
      <c r="K205" s="531"/>
      <c r="L205" s="259"/>
    </row>
    <row r="206" spans="2:12" x14ac:dyDescent="0.25">
      <c r="B206" s="390"/>
      <c r="C206" s="311"/>
      <c r="D206" s="603" t="s">
        <v>831</v>
      </c>
      <c r="E206" s="587" t="s">
        <v>832</v>
      </c>
      <c r="F206" s="536" t="s">
        <v>824</v>
      </c>
      <c r="G206" s="531"/>
      <c r="H206" s="537"/>
      <c r="I206" s="727"/>
      <c r="J206" s="538" t="s">
        <v>826</v>
      </c>
      <c r="K206" s="531"/>
      <c r="L206" s="259"/>
    </row>
    <row r="207" spans="2:12" x14ac:dyDescent="0.25">
      <c r="B207" s="390"/>
      <c r="C207" s="311"/>
      <c r="D207" s="603" t="s">
        <v>833</v>
      </c>
      <c r="E207" s="587" t="s">
        <v>834</v>
      </c>
      <c r="F207" s="536" t="s">
        <v>824</v>
      </c>
      <c r="G207" s="531"/>
      <c r="H207" s="537"/>
      <c r="I207" s="727"/>
      <c r="J207" s="538" t="s">
        <v>826</v>
      </c>
      <c r="K207" s="531"/>
      <c r="L207" s="259"/>
    </row>
    <row r="208" spans="2:12" x14ac:dyDescent="0.25">
      <c r="B208" s="390"/>
      <c r="C208" s="311"/>
      <c r="D208" s="603" t="s">
        <v>835</v>
      </c>
      <c r="E208" s="587" t="s">
        <v>836</v>
      </c>
      <c r="F208" s="536" t="s">
        <v>824</v>
      </c>
      <c r="G208" s="531"/>
      <c r="H208" s="537"/>
      <c r="I208" s="727"/>
      <c r="J208" s="538" t="s">
        <v>826</v>
      </c>
      <c r="K208" s="531"/>
      <c r="L208" s="259"/>
    </row>
    <row r="209" spans="2:12" x14ac:dyDescent="0.25">
      <c r="B209" s="550" t="s">
        <v>837</v>
      </c>
      <c r="C209" s="587" t="s">
        <v>59</v>
      </c>
      <c r="D209" s="603" t="s">
        <v>838</v>
      </c>
      <c r="E209" s="587" t="s">
        <v>59</v>
      </c>
      <c r="F209" s="536" t="s">
        <v>839</v>
      </c>
      <c r="G209" s="531" t="s">
        <v>840</v>
      </c>
      <c r="H209" s="537">
        <v>836817803</v>
      </c>
      <c r="I209" s="727">
        <v>1.1788054107259806E-2</v>
      </c>
      <c r="J209" s="538" t="s">
        <v>826</v>
      </c>
      <c r="K209" s="531"/>
      <c r="L209" s="259"/>
    </row>
    <row r="210" spans="2:12" x14ac:dyDescent="0.25">
      <c r="B210" s="390"/>
      <c r="C210" s="311"/>
      <c r="D210" s="603" t="s">
        <v>841</v>
      </c>
      <c r="E210" s="587" t="s">
        <v>832</v>
      </c>
      <c r="F210" s="536" t="s">
        <v>839</v>
      </c>
      <c r="G210" s="531"/>
      <c r="H210" s="537"/>
      <c r="I210" s="727"/>
      <c r="J210" s="538" t="s">
        <v>826</v>
      </c>
      <c r="K210" s="531"/>
      <c r="L210" s="259"/>
    </row>
    <row r="211" spans="2:12" x14ac:dyDescent="0.25">
      <c r="B211" s="605"/>
      <c r="C211" s="606"/>
      <c r="D211" s="607" t="s">
        <v>842</v>
      </c>
      <c r="E211" s="608" t="s">
        <v>843</v>
      </c>
      <c r="F211" s="609" t="s">
        <v>839</v>
      </c>
      <c r="G211" s="597"/>
      <c r="H211" s="598"/>
      <c r="I211" s="731"/>
      <c r="J211" s="599" t="s">
        <v>826</v>
      </c>
      <c r="K211" s="597"/>
      <c r="L211" s="259"/>
    </row>
    <row r="212" spans="2:12" x14ac:dyDescent="0.25">
      <c r="B212" s="541" t="s">
        <v>844</v>
      </c>
      <c r="C212" s="600" t="s">
        <v>845</v>
      </c>
      <c r="D212" s="601" t="s">
        <v>795</v>
      </c>
      <c r="E212" s="602" t="s">
        <v>60</v>
      </c>
      <c r="F212" s="610" t="s">
        <v>846</v>
      </c>
      <c r="G212" s="546" t="s">
        <v>847</v>
      </c>
      <c r="H212" s="547">
        <v>251937812</v>
      </c>
      <c r="I212" s="728">
        <v>3.5489882610930173E-3</v>
      </c>
      <c r="J212" s="549" t="s">
        <v>848</v>
      </c>
      <c r="K212" s="546" t="s">
        <v>849</v>
      </c>
      <c r="L212" s="259"/>
    </row>
    <row r="213" spans="2:12" x14ac:dyDescent="0.25">
      <c r="B213" s="611"/>
      <c r="C213" s="478"/>
      <c r="D213" s="603" t="s">
        <v>850</v>
      </c>
      <c r="E213" s="587" t="s">
        <v>851</v>
      </c>
      <c r="F213" s="536" t="s">
        <v>846</v>
      </c>
      <c r="G213" s="531"/>
      <c r="H213" s="537"/>
      <c r="I213" s="727"/>
      <c r="J213" s="538" t="s">
        <v>848</v>
      </c>
      <c r="K213" s="531"/>
      <c r="L213" s="259"/>
    </row>
    <row r="214" spans="2:12" x14ac:dyDescent="0.25">
      <c r="B214" s="390"/>
      <c r="C214" s="311"/>
      <c r="D214" s="603" t="s">
        <v>852</v>
      </c>
      <c r="E214" s="587" t="s">
        <v>853</v>
      </c>
      <c r="F214" s="536" t="s">
        <v>846</v>
      </c>
      <c r="G214" s="531"/>
      <c r="H214" s="537"/>
      <c r="I214" s="727"/>
      <c r="J214" s="538" t="s">
        <v>848</v>
      </c>
      <c r="K214" s="531"/>
      <c r="L214" s="259"/>
    </row>
    <row r="215" spans="2:12" x14ac:dyDescent="0.25">
      <c r="B215" s="390"/>
      <c r="C215" s="311"/>
      <c r="D215" s="603" t="s">
        <v>854</v>
      </c>
      <c r="E215" s="587" t="s">
        <v>855</v>
      </c>
      <c r="F215" s="536" t="s">
        <v>846</v>
      </c>
      <c r="G215" s="531"/>
      <c r="H215" s="537"/>
      <c r="I215" s="727"/>
      <c r="J215" s="538" t="s">
        <v>848</v>
      </c>
      <c r="K215" s="531"/>
      <c r="L215" s="259"/>
    </row>
    <row r="216" spans="2:12" x14ac:dyDescent="0.25">
      <c r="B216" s="390"/>
      <c r="C216" s="311"/>
      <c r="D216" s="603" t="s">
        <v>856</v>
      </c>
      <c r="E216" s="587" t="s">
        <v>857</v>
      </c>
      <c r="F216" s="536" t="s">
        <v>846</v>
      </c>
      <c r="G216" s="531"/>
      <c r="H216" s="537"/>
      <c r="I216" s="727"/>
      <c r="J216" s="538" t="s">
        <v>848</v>
      </c>
      <c r="K216" s="531"/>
      <c r="L216" s="259"/>
    </row>
    <row r="217" spans="2:12" x14ac:dyDescent="0.25">
      <c r="B217" s="550" t="s">
        <v>858</v>
      </c>
      <c r="C217" s="588" t="s">
        <v>859</v>
      </c>
      <c r="D217" s="603" t="s">
        <v>860</v>
      </c>
      <c r="E217" s="587" t="s">
        <v>861</v>
      </c>
      <c r="F217" s="536" t="s">
        <v>846</v>
      </c>
      <c r="G217" s="531"/>
      <c r="H217" s="537"/>
      <c r="I217" s="727"/>
      <c r="J217" s="538" t="s">
        <v>848</v>
      </c>
      <c r="K217" s="531"/>
      <c r="L217" s="259"/>
    </row>
    <row r="218" spans="2:12" x14ac:dyDescent="0.25">
      <c r="B218" s="541" t="s">
        <v>862</v>
      </c>
      <c r="C218" s="600" t="s">
        <v>863</v>
      </c>
      <c r="D218" s="601" t="s">
        <v>864</v>
      </c>
      <c r="E218" s="602" t="s">
        <v>865</v>
      </c>
      <c r="F218" s="545" t="s">
        <v>866</v>
      </c>
      <c r="G218" s="546" t="s">
        <v>867</v>
      </c>
      <c r="H218" s="547">
        <v>95483657</v>
      </c>
      <c r="I218" s="728">
        <v>1.3450556513495168E-3</v>
      </c>
      <c r="J218" s="549" t="s">
        <v>868</v>
      </c>
      <c r="K218" s="546" t="s">
        <v>869</v>
      </c>
      <c r="L218" s="259"/>
    </row>
    <row r="219" spans="2:12" x14ac:dyDescent="0.25">
      <c r="B219" s="589">
        <v>816</v>
      </c>
      <c r="C219" s="588" t="s">
        <v>870</v>
      </c>
      <c r="D219" s="603" t="s">
        <v>800</v>
      </c>
      <c r="E219" s="587" t="s">
        <v>871</v>
      </c>
      <c r="F219" s="311" t="s">
        <v>872</v>
      </c>
      <c r="G219" s="531" t="s">
        <v>873</v>
      </c>
      <c r="H219" s="537">
        <v>173977109</v>
      </c>
      <c r="I219" s="727">
        <v>2.4507743106854493E-3</v>
      </c>
      <c r="J219" s="311" t="s">
        <v>868</v>
      </c>
      <c r="K219" s="531"/>
      <c r="L219" s="259"/>
    </row>
    <row r="220" spans="2:12" x14ac:dyDescent="0.25">
      <c r="B220" s="390"/>
      <c r="C220" s="311"/>
      <c r="D220" s="603" t="s">
        <v>874</v>
      </c>
      <c r="E220" s="587" t="s">
        <v>875</v>
      </c>
      <c r="F220" s="311" t="s">
        <v>872</v>
      </c>
      <c r="G220" s="531"/>
      <c r="H220" s="537"/>
      <c r="I220" s="727"/>
      <c r="J220" s="311" t="s">
        <v>868</v>
      </c>
      <c r="K220" s="531"/>
      <c r="L220" s="259"/>
    </row>
    <row r="221" spans="2:12" x14ac:dyDescent="0.25">
      <c r="B221" s="390"/>
      <c r="C221" s="311"/>
      <c r="D221" s="603" t="s">
        <v>876</v>
      </c>
      <c r="E221" s="587" t="s">
        <v>877</v>
      </c>
      <c r="F221" s="311" t="s">
        <v>872</v>
      </c>
      <c r="G221" s="531"/>
      <c r="H221" s="537"/>
      <c r="I221" s="727"/>
      <c r="J221" s="311" t="s">
        <v>868</v>
      </c>
      <c r="K221" s="531"/>
      <c r="L221" s="259"/>
    </row>
    <row r="222" spans="2:12" x14ac:dyDescent="0.25">
      <c r="B222" s="390"/>
      <c r="C222" s="311"/>
      <c r="D222" s="603" t="s">
        <v>878</v>
      </c>
      <c r="E222" s="587" t="s">
        <v>879</v>
      </c>
      <c r="F222" s="311" t="s">
        <v>872</v>
      </c>
      <c r="G222" s="531"/>
      <c r="H222" s="537"/>
      <c r="I222" s="727"/>
      <c r="J222" s="311" t="s">
        <v>868</v>
      </c>
      <c r="K222" s="531"/>
      <c r="L222" s="259"/>
    </row>
    <row r="223" spans="2:12" x14ac:dyDescent="0.25">
      <c r="B223" s="390"/>
      <c r="C223" s="311"/>
      <c r="D223" s="603" t="s">
        <v>880</v>
      </c>
      <c r="E223" s="587" t="s">
        <v>881</v>
      </c>
      <c r="F223" s="311" t="s">
        <v>872</v>
      </c>
      <c r="G223" s="531"/>
      <c r="H223" s="537"/>
      <c r="I223" s="727"/>
      <c r="J223" s="311" t="s">
        <v>868</v>
      </c>
      <c r="K223" s="531"/>
      <c r="L223" s="259"/>
    </row>
    <row r="224" spans="2:12" x14ac:dyDescent="0.25">
      <c r="B224" s="390"/>
      <c r="C224" s="311"/>
      <c r="D224" s="603" t="s">
        <v>882</v>
      </c>
      <c r="E224" s="587" t="s">
        <v>883</v>
      </c>
      <c r="F224" s="311" t="s">
        <v>872</v>
      </c>
      <c r="G224" s="531"/>
      <c r="H224" s="537"/>
      <c r="I224" s="727"/>
      <c r="J224" s="311" t="s">
        <v>868</v>
      </c>
      <c r="K224" s="531"/>
      <c r="L224" s="259"/>
    </row>
    <row r="225" spans="1:12" x14ac:dyDescent="0.25">
      <c r="B225" s="390"/>
      <c r="C225" s="311"/>
      <c r="D225" s="603" t="s">
        <v>884</v>
      </c>
      <c r="E225" s="587" t="s">
        <v>885</v>
      </c>
      <c r="F225" s="311" t="s">
        <v>872</v>
      </c>
      <c r="G225" s="531"/>
      <c r="H225" s="537"/>
      <c r="I225" s="727"/>
      <c r="J225" s="311" t="s">
        <v>868</v>
      </c>
      <c r="K225" s="531"/>
      <c r="L225" s="259"/>
    </row>
    <row r="226" spans="1:12" x14ac:dyDescent="0.25">
      <c r="B226" s="390"/>
      <c r="C226" s="311"/>
      <c r="D226" s="603" t="s">
        <v>886</v>
      </c>
      <c r="E226" s="587" t="s">
        <v>887</v>
      </c>
      <c r="F226" s="311" t="s">
        <v>872</v>
      </c>
      <c r="G226" s="531"/>
      <c r="H226" s="537"/>
      <c r="I226" s="727"/>
      <c r="J226" s="311" t="s">
        <v>868</v>
      </c>
      <c r="K226" s="531"/>
      <c r="L226" s="259"/>
    </row>
    <row r="227" spans="1:12" x14ac:dyDescent="0.25">
      <c r="B227" s="611"/>
      <c r="C227" s="478"/>
      <c r="D227" s="607" t="s">
        <v>888</v>
      </c>
      <c r="E227" s="608" t="s">
        <v>889</v>
      </c>
      <c r="F227" s="311" t="s">
        <v>872</v>
      </c>
      <c r="G227" s="531"/>
      <c r="H227" s="537"/>
      <c r="I227" s="727"/>
      <c r="J227" s="311" t="s">
        <v>868</v>
      </c>
      <c r="K227" s="531"/>
      <c r="L227" s="259"/>
    </row>
    <row r="228" spans="1:12" ht="15.75" thickBot="1" x14ac:dyDescent="0.3">
      <c r="B228" s="612" t="s">
        <v>890</v>
      </c>
      <c r="C228" s="613" t="s">
        <v>891</v>
      </c>
      <c r="D228" s="614" t="s">
        <v>892</v>
      </c>
      <c r="E228" s="615" t="s">
        <v>893</v>
      </c>
      <c r="F228" s="567" t="s">
        <v>894</v>
      </c>
      <c r="G228" s="568" t="s">
        <v>895</v>
      </c>
      <c r="H228" s="569"/>
      <c r="I228" s="729"/>
      <c r="J228" s="570" t="s">
        <v>896</v>
      </c>
      <c r="K228" s="568" t="s">
        <v>897</v>
      </c>
      <c r="L228" s="259"/>
    </row>
    <row r="229" spans="1:12" ht="15.75" thickBot="1" x14ac:dyDescent="0.3">
      <c r="B229" s="616"/>
      <c r="C229" s="311"/>
      <c r="D229" s="538"/>
      <c r="E229" s="617"/>
      <c r="F229" s="276"/>
      <c r="G229" s="276"/>
      <c r="H229" s="300"/>
      <c r="I229" s="709"/>
      <c r="J229" s="276"/>
      <c r="K229" s="276"/>
      <c r="L229" s="259"/>
    </row>
    <row r="230" spans="1:12" ht="16.5" thickBot="1" x14ac:dyDescent="0.3">
      <c r="B230" s="340" t="s">
        <v>209</v>
      </c>
      <c r="C230" s="311"/>
      <c r="D230" s="538"/>
      <c r="E230" s="617"/>
      <c r="F230" s="267" t="s">
        <v>210</v>
      </c>
      <c r="G230" s="276"/>
      <c r="H230" s="269" t="s">
        <v>211</v>
      </c>
      <c r="I230" s="715" t="s">
        <v>1063</v>
      </c>
      <c r="J230" s="521" t="s">
        <v>898</v>
      </c>
      <c r="K230" s="522" t="s">
        <v>899</v>
      </c>
      <c r="L230" s="259"/>
    </row>
    <row r="231" spans="1:12" x14ac:dyDescent="0.25">
      <c r="B231" s="618"/>
      <c r="C231" s="619"/>
      <c r="D231" s="620">
        <v>8</v>
      </c>
      <c r="E231" s="621" t="s">
        <v>900</v>
      </c>
      <c r="F231" s="622" t="s">
        <v>901</v>
      </c>
      <c r="G231" s="528" t="s">
        <v>902</v>
      </c>
      <c r="H231" s="529">
        <v>937433291</v>
      </c>
      <c r="I231" s="732">
        <v>1.3205400645921281E-2</v>
      </c>
      <c r="J231" s="533" t="s">
        <v>903</v>
      </c>
      <c r="K231" s="531" t="s">
        <v>904</v>
      </c>
      <c r="L231" s="259"/>
    </row>
    <row r="232" spans="1:12" x14ac:dyDescent="0.25">
      <c r="A232" s="360"/>
      <c r="B232" s="550" t="s">
        <v>905</v>
      </c>
      <c r="C232" s="624" t="s">
        <v>906</v>
      </c>
      <c r="D232" s="590"/>
      <c r="E232" s="591"/>
      <c r="F232" s="311" t="s">
        <v>901</v>
      </c>
      <c r="G232" s="531"/>
      <c r="H232" s="537"/>
      <c r="I232" s="732"/>
      <c r="J232" s="533"/>
      <c r="K232" s="531"/>
      <c r="L232" s="259"/>
    </row>
    <row r="233" spans="1:12" x14ac:dyDescent="0.25">
      <c r="A233" s="360"/>
      <c r="B233" s="550" t="s">
        <v>907</v>
      </c>
      <c r="C233" s="626" t="s">
        <v>908</v>
      </c>
      <c r="D233" s="627" t="s">
        <v>909</v>
      </c>
      <c r="E233" s="628" t="s">
        <v>63</v>
      </c>
      <c r="F233" s="311" t="s">
        <v>901</v>
      </c>
      <c r="G233" s="531"/>
      <c r="H233" s="537"/>
      <c r="I233" s="732"/>
      <c r="J233" s="533"/>
      <c r="K233" s="531"/>
      <c r="L233" s="259"/>
    </row>
    <row r="234" spans="1:12" x14ac:dyDescent="0.25">
      <c r="B234" s="390"/>
      <c r="C234" s="310"/>
      <c r="D234" s="627" t="s">
        <v>910</v>
      </c>
      <c r="E234" s="629" t="s">
        <v>911</v>
      </c>
      <c r="F234" s="276" t="s">
        <v>901</v>
      </c>
      <c r="G234" s="531"/>
      <c r="H234" s="537"/>
      <c r="I234" s="732"/>
      <c r="J234" s="280"/>
      <c r="K234" s="531"/>
      <c r="L234" s="259"/>
    </row>
    <row r="235" spans="1:12" x14ac:dyDescent="0.25">
      <c r="B235" s="630" t="s">
        <v>414</v>
      </c>
      <c r="C235" s="631" t="s">
        <v>64</v>
      </c>
      <c r="D235" s="632" t="s">
        <v>815</v>
      </c>
      <c r="E235" s="633" t="s">
        <v>64</v>
      </c>
      <c r="F235" s="634" t="s">
        <v>912</v>
      </c>
      <c r="G235" s="635" t="s">
        <v>913</v>
      </c>
      <c r="H235" s="636">
        <v>44129371</v>
      </c>
      <c r="I235" s="733">
        <v>6.2163999284243457E-4</v>
      </c>
      <c r="J235" s="638" t="s">
        <v>914</v>
      </c>
      <c r="K235" s="635" t="s">
        <v>915</v>
      </c>
      <c r="L235" s="259"/>
    </row>
    <row r="236" spans="1:12" x14ac:dyDescent="0.25">
      <c r="B236" s="550" t="s">
        <v>916</v>
      </c>
      <c r="C236" s="626" t="s">
        <v>917</v>
      </c>
      <c r="D236" s="627" t="s">
        <v>905</v>
      </c>
      <c r="E236" s="628" t="s">
        <v>918</v>
      </c>
      <c r="F236" s="311" t="s">
        <v>919</v>
      </c>
      <c r="G236" s="531" t="s">
        <v>920</v>
      </c>
      <c r="H236" s="537">
        <v>585518354</v>
      </c>
      <c r="I236" s="732">
        <v>8.2480583144879643E-3</v>
      </c>
      <c r="J236" s="533" t="s">
        <v>921</v>
      </c>
      <c r="K236" s="531" t="s">
        <v>922</v>
      </c>
      <c r="L236" s="259"/>
    </row>
    <row r="237" spans="1:12" x14ac:dyDescent="0.25">
      <c r="B237" s="390"/>
      <c r="D237" s="627" t="s">
        <v>907</v>
      </c>
      <c r="E237" s="640" t="s">
        <v>923</v>
      </c>
      <c r="F237" s="533" t="s">
        <v>919</v>
      </c>
      <c r="G237" s="531"/>
      <c r="H237" s="537"/>
      <c r="I237" s="732"/>
      <c r="J237" s="533" t="s">
        <v>921</v>
      </c>
      <c r="K237" s="531"/>
      <c r="L237" s="259"/>
    </row>
    <row r="238" spans="1:12" x14ac:dyDescent="0.25">
      <c r="B238" s="390"/>
      <c r="D238" s="627" t="s">
        <v>924</v>
      </c>
      <c r="E238" s="628" t="s">
        <v>925</v>
      </c>
      <c r="F238" s="311" t="s">
        <v>919</v>
      </c>
      <c r="G238" s="531"/>
      <c r="H238" s="537"/>
      <c r="I238" s="732"/>
      <c r="J238" s="533" t="s">
        <v>921</v>
      </c>
      <c r="K238" s="531"/>
      <c r="L238" s="259"/>
    </row>
    <row r="239" spans="1:12" x14ac:dyDescent="0.25">
      <c r="B239" s="390"/>
      <c r="D239" s="627" t="s">
        <v>926</v>
      </c>
      <c r="E239" s="628" t="s">
        <v>927</v>
      </c>
      <c r="F239" s="311" t="s">
        <v>919</v>
      </c>
      <c r="G239" s="531"/>
      <c r="H239" s="537"/>
      <c r="I239" s="732"/>
      <c r="J239" s="533" t="s">
        <v>921</v>
      </c>
      <c r="K239" s="531"/>
      <c r="L239" s="259"/>
    </row>
    <row r="240" spans="1:12" x14ac:dyDescent="0.25">
      <c r="B240" s="390"/>
      <c r="D240" s="627" t="s">
        <v>730</v>
      </c>
      <c r="E240" s="628" t="s">
        <v>928</v>
      </c>
      <c r="F240" s="311" t="s">
        <v>919</v>
      </c>
      <c r="G240" s="531"/>
      <c r="H240" s="537"/>
      <c r="I240" s="732"/>
      <c r="J240" s="533" t="s">
        <v>921</v>
      </c>
      <c r="K240" s="531"/>
      <c r="L240" s="259"/>
    </row>
    <row r="241" spans="2:12" x14ac:dyDescent="0.25">
      <c r="B241" s="390"/>
      <c r="C241" s="310"/>
      <c r="D241" s="627" t="s">
        <v>929</v>
      </c>
      <c r="E241" s="628" t="s">
        <v>930</v>
      </c>
      <c r="F241" s="311" t="s">
        <v>919</v>
      </c>
      <c r="G241" s="531"/>
      <c r="H241" s="537"/>
      <c r="I241" s="732"/>
      <c r="J241" s="533" t="s">
        <v>921</v>
      </c>
      <c r="K241" s="531"/>
      <c r="L241" s="259"/>
    </row>
    <row r="242" spans="2:12" x14ac:dyDescent="0.25">
      <c r="B242" s="390"/>
      <c r="C242" s="310"/>
      <c r="D242" s="627" t="s">
        <v>931</v>
      </c>
      <c r="E242" s="628" t="s">
        <v>932</v>
      </c>
      <c r="F242" s="311" t="s">
        <v>919</v>
      </c>
      <c r="G242" s="531"/>
      <c r="H242" s="537"/>
      <c r="I242" s="732"/>
      <c r="J242" s="533" t="s">
        <v>921</v>
      </c>
      <c r="K242" s="531"/>
      <c r="L242" s="259"/>
    </row>
    <row r="243" spans="2:12" x14ac:dyDescent="0.25">
      <c r="B243" s="390"/>
      <c r="D243" s="627" t="s">
        <v>933</v>
      </c>
      <c r="E243" s="628" t="s">
        <v>934</v>
      </c>
      <c r="F243" s="311" t="s">
        <v>919</v>
      </c>
      <c r="G243" s="531"/>
      <c r="H243" s="537"/>
      <c r="I243" s="732"/>
      <c r="J243" s="533" t="s">
        <v>921</v>
      </c>
      <c r="K243" s="531"/>
      <c r="L243" s="259"/>
    </row>
    <row r="244" spans="2:12" x14ac:dyDescent="0.25">
      <c r="B244" s="390"/>
      <c r="C244" s="310"/>
      <c r="D244" s="627" t="s">
        <v>818</v>
      </c>
      <c r="E244" s="628" t="s">
        <v>935</v>
      </c>
      <c r="F244" s="311" t="s">
        <v>919</v>
      </c>
      <c r="G244" s="531"/>
      <c r="H244" s="537"/>
      <c r="I244" s="732"/>
      <c r="J244" s="533" t="s">
        <v>921</v>
      </c>
      <c r="K244" s="531"/>
      <c r="L244" s="259"/>
    </row>
    <row r="245" spans="2:12" x14ac:dyDescent="0.25">
      <c r="B245" s="390"/>
      <c r="C245" s="311"/>
      <c r="D245" s="627" t="s">
        <v>936</v>
      </c>
      <c r="E245" s="628" t="s">
        <v>937</v>
      </c>
      <c r="F245" s="311" t="s">
        <v>919</v>
      </c>
      <c r="G245" s="531"/>
      <c r="H245" s="537"/>
      <c r="I245" s="732"/>
      <c r="J245" s="533" t="s">
        <v>921</v>
      </c>
      <c r="K245" s="531"/>
      <c r="L245" s="259"/>
    </row>
    <row r="246" spans="2:12" x14ac:dyDescent="0.25">
      <c r="B246" s="390"/>
      <c r="C246" s="310"/>
      <c r="D246" s="627" t="s">
        <v>858</v>
      </c>
      <c r="E246" s="628" t="s">
        <v>938</v>
      </c>
      <c r="F246" s="311" t="s">
        <v>919</v>
      </c>
      <c r="G246" s="531"/>
      <c r="H246" s="537"/>
      <c r="I246" s="732"/>
      <c r="J246" s="533" t="s">
        <v>921</v>
      </c>
      <c r="K246" s="531"/>
      <c r="L246" s="259"/>
    </row>
    <row r="247" spans="2:12" x14ac:dyDescent="0.25">
      <c r="B247" s="390"/>
      <c r="C247" s="310"/>
      <c r="D247" s="627" t="s">
        <v>939</v>
      </c>
      <c r="E247" s="628" t="s">
        <v>940</v>
      </c>
      <c r="F247" s="311" t="s">
        <v>919</v>
      </c>
      <c r="G247" s="531"/>
      <c r="H247" s="537"/>
      <c r="I247" s="732"/>
      <c r="J247" s="533" t="s">
        <v>921</v>
      </c>
      <c r="K247" s="531"/>
      <c r="L247" s="259"/>
    </row>
    <row r="248" spans="2:12" x14ac:dyDescent="0.25">
      <c r="B248" s="390"/>
      <c r="C248" s="310"/>
      <c r="D248" s="627" t="s">
        <v>862</v>
      </c>
      <c r="E248" s="628" t="s">
        <v>941</v>
      </c>
      <c r="F248" s="311" t="s">
        <v>919</v>
      </c>
      <c r="G248" s="531"/>
      <c r="H248" s="537"/>
      <c r="I248" s="732"/>
      <c r="J248" s="533" t="s">
        <v>921</v>
      </c>
      <c r="K248" s="531"/>
      <c r="L248" s="259"/>
    </row>
    <row r="249" spans="2:12" x14ac:dyDescent="0.25">
      <c r="B249" s="390"/>
      <c r="C249" s="310"/>
      <c r="D249" s="627" t="s">
        <v>942</v>
      </c>
      <c r="E249" s="628" t="s">
        <v>943</v>
      </c>
      <c r="F249" s="311" t="s">
        <v>919</v>
      </c>
      <c r="G249" s="641"/>
      <c r="H249" s="642"/>
      <c r="I249" s="734"/>
      <c r="J249" s="533" t="s">
        <v>921</v>
      </c>
      <c r="K249" s="531"/>
      <c r="L249" s="259"/>
    </row>
    <row r="250" spans="2:12" x14ac:dyDescent="0.25">
      <c r="B250" s="390"/>
      <c r="C250" s="310"/>
      <c r="D250" s="627" t="s">
        <v>944</v>
      </c>
      <c r="E250" s="628" t="s">
        <v>945</v>
      </c>
      <c r="F250" s="311" t="s">
        <v>919</v>
      </c>
      <c r="G250" s="641"/>
      <c r="H250" s="642"/>
      <c r="I250" s="734"/>
      <c r="J250" s="533" t="s">
        <v>921</v>
      </c>
      <c r="K250" s="531"/>
      <c r="L250" s="259"/>
    </row>
    <row r="251" spans="2:12" x14ac:dyDescent="0.25">
      <c r="B251" s="390"/>
      <c r="C251" s="310"/>
      <c r="D251" s="627" t="s">
        <v>946</v>
      </c>
      <c r="E251" s="628" t="s">
        <v>947</v>
      </c>
      <c r="F251" s="311" t="s">
        <v>919</v>
      </c>
      <c r="G251" s="641"/>
      <c r="H251" s="642"/>
      <c r="I251" s="734"/>
      <c r="J251" s="533" t="s">
        <v>921</v>
      </c>
      <c r="K251" s="531"/>
      <c r="L251" s="259"/>
    </row>
    <row r="252" spans="2:12" x14ac:dyDescent="0.25">
      <c r="B252" s="541" t="s">
        <v>926</v>
      </c>
      <c r="C252" s="644" t="s">
        <v>948</v>
      </c>
      <c r="D252" s="645" t="s">
        <v>949</v>
      </c>
      <c r="E252" s="646" t="s">
        <v>950</v>
      </c>
      <c r="F252" s="647" t="s">
        <v>951</v>
      </c>
      <c r="G252" s="546" t="s">
        <v>952</v>
      </c>
      <c r="H252" s="547">
        <v>3364392602</v>
      </c>
      <c r="I252" s="735">
        <v>4.7393401393063583E-2</v>
      </c>
      <c r="J252" s="648" t="s">
        <v>953</v>
      </c>
      <c r="K252" s="546" t="s">
        <v>954</v>
      </c>
      <c r="L252" s="259"/>
    </row>
    <row r="253" spans="2:12" x14ac:dyDescent="0.25">
      <c r="B253" s="550" t="s">
        <v>924</v>
      </c>
      <c r="C253" s="626" t="s">
        <v>955</v>
      </c>
      <c r="D253" s="627" t="s">
        <v>956</v>
      </c>
      <c r="E253" s="628" t="s">
        <v>955</v>
      </c>
      <c r="F253" s="311" t="s">
        <v>951</v>
      </c>
      <c r="G253" s="531"/>
      <c r="H253" s="537"/>
      <c r="I253" s="732"/>
      <c r="J253" s="533" t="s">
        <v>953</v>
      </c>
      <c r="K253" s="531"/>
      <c r="L253" s="259"/>
    </row>
    <row r="254" spans="2:12" x14ac:dyDescent="0.25">
      <c r="B254" s="649"/>
      <c r="C254" s="650"/>
      <c r="D254" s="627" t="s">
        <v>890</v>
      </c>
      <c r="E254" s="628" t="s">
        <v>957</v>
      </c>
      <c r="F254" s="311" t="s">
        <v>951</v>
      </c>
      <c r="G254" s="641"/>
      <c r="H254" s="642"/>
      <c r="I254" s="734"/>
      <c r="J254" s="533" t="s">
        <v>953</v>
      </c>
      <c r="K254" s="531"/>
      <c r="L254" s="259"/>
    </row>
    <row r="255" spans="2:12" x14ac:dyDescent="0.25">
      <c r="B255" s="390"/>
      <c r="C255" s="310"/>
      <c r="D255" s="627" t="s">
        <v>958</v>
      </c>
      <c r="E255" s="628" t="s">
        <v>959</v>
      </c>
      <c r="F255" s="311" t="s">
        <v>951</v>
      </c>
      <c r="G255" s="641"/>
      <c r="H255" s="642"/>
      <c r="I255" s="734"/>
      <c r="J255" s="533" t="s">
        <v>953</v>
      </c>
      <c r="K255" s="531"/>
      <c r="L255" s="259"/>
    </row>
    <row r="256" spans="2:12" x14ac:dyDescent="0.25">
      <c r="B256" s="390"/>
      <c r="C256" s="310"/>
      <c r="D256" s="627" t="s">
        <v>960</v>
      </c>
      <c r="E256" s="628" t="s">
        <v>961</v>
      </c>
      <c r="F256" s="311" t="s">
        <v>951</v>
      </c>
      <c r="G256" s="641"/>
      <c r="H256" s="642"/>
      <c r="I256" s="734"/>
      <c r="J256" s="533" t="s">
        <v>953</v>
      </c>
      <c r="K256" s="531"/>
      <c r="L256" s="259"/>
    </row>
    <row r="257" spans="2:12" x14ac:dyDescent="0.25">
      <c r="B257" s="390"/>
      <c r="C257" s="310"/>
      <c r="D257" s="627" t="s">
        <v>962</v>
      </c>
      <c r="E257" s="628" t="s">
        <v>963</v>
      </c>
      <c r="F257" s="311" t="s">
        <v>951</v>
      </c>
      <c r="G257" s="531"/>
      <c r="H257" s="537"/>
      <c r="I257" s="732"/>
      <c r="J257" s="533" t="s">
        <v>953</v>
      </c>
      <c r="K257" s="531"/>
      <c r="L257" s="259"/>
    </row>
    <row r="258" spans="2:12" x14ac:dyDescent="0.25">
      <c r="B258" s="390"/>
      <c r="C258" s="310"/>
      <c r="D258" s="627" t="s">
        <v>964</v>
      </c>
      <c r="E258" s="628" t="s">
        <v>965</v>
      </c>
      <c r="F258" s="311" t="s">
        <v>951</v>
      </c>
      <c r="G258" s="531"/>
      <c r="H258" s="537"/>
      <c r="I258" s="732"/>
      <c r="J258" s="533" t="s">
        <v>953</v>
      </c>
      <c r="K258" s="531"/>
      <c r="L258" s="259"/>
    </row>
    <row r="259" spans="2:12" x14ac:dyDescent="0.25">
      <c r="B259" s="390"/>
      <c r="C259" s="310"/>
      <c r="D259" s="627" t="s">
        <v>966</v>
      </c>
      <c r="E259" s="628" t="s">
        <v>967</v>
      </c>
      <c r="F259" s="311" t="s">
        <v>951</v>
      </c>
      <c r="G259" s="531"/>
      <c r="H259" s="537"/>
      <c r="I259" s="732"/>
      <c r="J259" s="533" t="s">
        <v>953</v>
      </c>
      <c r="K259" s="531"/>
      <c r="L259" s="259"/>
    </row>
    <row r="260" spans="2:12" x14ac:dyDescent="0.25">
      <c r="B260" s="605"/>
      <c r="C260" s="652"/>
      <c r="D260" s="653" t="s">
        <v>968</v>
      </c>
      <c r="E260" s="654" t="s">
        <v>969</v>
      </c>
      <c r="F260" s="606" t="s">
        <v>951</v>
      </c>
      <c r="G260" s="597"/>
      <c r="H260" s="598"/>
      <c r="I260" s="736"/>
      <c r="J260" s="656" t="s">
        <v>953</v>
      </c>
      <c r="K260" s="597"/>
      <c r="L260" s="259"/>
    </row>
    <row r="261" spans="2:12" x14ac:dyDescent="0.25">
      <c r="B261" s="550" t="s">
        <v>929</v>
      </c>
      <c r="C261" s="626" t="s">
        <v>970</v>
      </c>
      <c r="D261" s="627" t="s">
        <v>971</v>
      </c>
      <c r="E261" s="628" t="s">
        <v>972</v>
      </c>
      <c r="F261" s="311" t="s">
        <v>973</v>
      </c>
      <c r="G261" s="531" t="s">
        <v>974</v>
      </c>
      <c r="H261" s="537">
        <v>1480576735</v>
      </c>
      <c r="I261" s="732">
        <v>2.085653364395507E-2</v>
      </c>
      <c r="J261" s="533" t="s">
        <v>975</v>
      </c>
      <c r="K261" s="531" t="s">
        <v>976</v>
      </c>
      <c r="L261" s="259"/>
    </row>
    <row r="262" spans="2:12" x14ac:dyDescent="0.25">
      <c r="B262" s="390"/>
      <c r="C262" s="310"/>
      <c r="D262" s="627" t="s">
        <v>977</v>
      </c>
      <c r="E262" s="628" t="s">
        <v>978</v>
      </c>
      <c r="F262" s="311" t="s">
        <v>973</v>
      </c>
      <c r="G262" s="531"/>
      <c r="H262" s="537"/>
      <c r="I262" s="732"/>
      <c r="J262" s="533" t="s">
        <v>975</v>
      </c>
      <c r="K262" s="531"/>
      <c r="L262" s="259"/>
    </row>
    <row r="263" spans="2:12" x14ac:dyDescent="0.25">
      <c r="B263" s="390"/>
      <c r="C263" s="310"/>
      <c r="D263" s="627" t="s">
        <v>979</v>
      </c>
      <c r="E263" s="628" t="s">
        <v>980</v>
      </c>
      <c r="F263" s="311" t="s">
        <v>973</v>
      </c>
      <c r="G263" s="531"/>
      <c r="H263" s="537"/>
      <c r="I263" s="732"/>
      <c r="J263" s="533" t="s">
        <v>975</v>
      </c>
      <c r="K263" s="531"/>
      <c r="L263" s="259"/>
    </row>
    <row r="264" spans="2:12" x14ac:dyDescent="0.25">
      <c r="B264" s="390"/>
      <c r="C264" s="310"/>
      <c r="D264" s="627" t="s">
        <v>981</v>
      </c>
      <c r="E264" s="628" t="s">
        <v>982</v>
      </c>
      <c r="F264" s="311" t="s">
        <v>973</v>
      </c>
      <c r="G264" s="531"/>
      <c r="H264" s="537"/>
      <c r="I264" s="732"/>
      <c r="J264" s="533" t="s">
        <v>975</v>
      </c>
      <c r="K264" s="531"/>
      <c r="L264" s="259"/>
    </row>
    <row r="265" spans="2:12" x14ac:dyDescent="0.25">
      <c r="B265" s="390"/>
      <c r="C265" s="310"/>
      <c r="D265" s="627" t="s">
        <v>983</v>
      </c>
      <c r="E265" s="628" t="s">
        <v>984</v>
      </c>
      <c r="F265" s="311" t="s">
        <v>973</v>
      </c>
      <c r="G265" s="531"/>
      <c r="H265" s="537"/>
      <c r="I265" s="732"/>
      <c r="J265" s="533" t="s">
        <v>975</v>
      </c>
      <c r="K265" s="531"/>
      <c r="L265" s="259"/>
    </row>
    <row r="266" spans="2:12" x14ac:dyDescent="0.25">
      <c r="B266" s="390"/>
      <c r="C266" s="310"/>
      <c r="D266" s="627" t="s">
        <v>985</v>
      </c>
      <c r="E266" s="628" t="s">
        <v>986</v>
      </c>
      <c r="F266" s="311" t="s">
        <v>973</v>
      </c>
      <c r="G266" s="531"/>
      <c r="H266" s="537"/>
      <c r="I266" s="732"/>
      <c r="J266" s="533" t="s">
        <v>975</v>
      </c>
      <c r="K266" s="531"/>
      <c r="L266" s="259"/>
    </row>
    <row r="267" spans="2:12" x14ac:dyDescent="0.25">
      <c r="B267" s="390"/>
      <c r="C267" s="310"/>
      <c r="D267" s="627" t="s">
        <v>987</v>
      </c>
      <c r="E267" s="628" t="s">
        <v>988</v>
      </c>
      <c r="F267" s="311" t="s">
        <v>973</v>
      </c>
      <c r="G267" s="531"/>
      <c r="H267" s="537"/>
      <c r="I267" s="732"/>
      <c r="J267" s="533" t="s">
        <v>975</v>
      </c>
      <c r="K267" s="531"/>
      <c r="L267" s="259"/>
    </row>
    <row r="268" spans="2:12" x14ac:dyDescent="0.25">
      <c r="B268" s="390"/>
      <c r="C268" s="310"/>
      <c r="D268" s="627" t="s">
        <v>989</v>
      </c>
      <c r="E268" s="628" t="s">
        <v>990</v>
      </c>
      <c r="F268" s="311" t="s">
        <v>973</v>
      </c>
      <c r="G268" s="531"/>
      <c r="H268" s="537"/>
      <c r="I268" s="732"/>
      <c r="J268" s="533" t="s">
        <v>975</v>
      </c>
      <c r="K268" s="531"/>
      <c r="L268" s="259"/>
    </row>
    <row r="269" spans="2:12" ht="15.75" thickBot="1" x14ac:dyDescent="0.3">
      <c r="B269" s="657" t="s">
        <v>719</v>
      </c>
      <c r="C269" s="658" t="s">
        <v>991</v>
      </c>
      <c r="D269" s="659" t="s">
        <v>992</v>
      </c>
      <c r="E269" s="660" t="s">
        <v>993</v>
      </c>
      <c r="F269" s="661" t="s">
        <v>994</v>
      </c>
      <c r="G269" s="568" t="s">
        <v>995</v>
      </c>
      <c r="H269" s="569"/>
      <c r="I269" s="737"/>
      <c r="J269" s="663" t="s">
        <v>996</v>
      </c>
      <c r="K269" s="568" t="s">
        <v>997</v>
      </c>
      <c r="L269" s="259"/>
    </row>
    <row r="270" spans="2:12" ht="15.75" thickBot="1" x14ac:dyDescent="0.3">
      <c r="B270" s="259"/>
      <c r="C270" s="338"/>
      <c r="D270" s="338"/>
      <c r="E270" s="338"/>
      <c r="F270" s="338"/>
      <c r="G270" s="338"/>
      <c r="H270" s="339"/>
      <c r="I270" s="714"/>
      <c r="J270" s="338"/>
      <c r="K270" s="338"/>
      <c r="L270" s="259"/>
    </row>
    <row r="271" spans="2:12" ht="16.5" thickBot="1" x14ac:dyDescent="0.3">
      <c r="B271" s="340" t="s">
        <v>209</v>
      </c>
      <c r="C271" s="338"/>
      <c r="D271" s="338"/>
      <c r="E271" s="338"/>
      <c r="F271" s="267" t="s">
        <v>210</v>
      </c>
      <c r="G271" s="338"/>
      <c r="H271" s="269" t="s">
        <v>211</v>
      </c>
      <c r="I271" s="715" t="s">
        <v>1063</v>
      </c>
      <c r="J271" s="521" t="s">
        <v>998</v>
      </c>
      <c r="K271" s="522" t="s">
        <v>999</v>
      </c>
      <c r="L271" s="259"/>
    </row>
    <row r="272" spans="2:12" ht="28.5" x14ac:dyDescent="0.25">
      <c r="B272" s="664">
        <v>9</v>
      </c>
      <c r="C272" s="665" t="s">
        <v>68</v>
      </c>
      <c r="D272" s="666">
        <v>6</v>
      </c>
      <c r="E272" s="667" t="s">
        <v>68</v>
      </c>
      <c r="F272" s="527" t="s">
        <v>1000</v>
      </c>
      <c r="G272" s="668" t="s">
        <v>1001</v>
      </c>
      <c r="H272" s="669">
        <v>311925402</v>
      </c>
      <c r="I272" s="738">
        <v>4.3940192273906088E-3</v>
      </c>
      <c r="J272" s="280" t="s">
        <v>1002</v>
      </c>
      <c r="K272" s="671" t="s">
        <v>1003</v>
      </c>
      <c r="L272" s="259"/>
    </row>
    <row r="273" spans="2:12" x14ac:dyDescent="0.25">
      <c r="B273" s="672" t="s">
        <v>1004</v>
      </c>
      <c r="C273" s="673" t="s">
        <v>1005</v>
      </c>
      <c r="D273" s="674" t="s">
        <v>1006</v>
      </c>
      <c r="E273" s="675" t="s">
        <v>75</v>
      </c>
      <c r="F273" s="276" t="s">
        <v>1000</v>
      </c>
      <c r="G273" s="277"/>
      <c r="H273" s="278"/>
      <c r="I273" s="709"/>
      <c r="J273" s="280" t="s">
        <v>1002</v>
      </c>
      <c r="K273" s="277"/>
      <c r="L273" s="259"/>
    </row>
    <row r="274" spans="2:12" x14ac:dyDescent="0.25">
      <c r="B274" s="676"/>
      <c r="C274" s="416"/>
      <c r="D274" s="674" t="s">
        <v>680</v>
      </c>
      <c r="E274" s="675" t="s">
        <v>1007</v>
      </c>
      <c r="F274" s="276" t="s">
        <v>1000</v>
      </c>
      <c r="G274" s="277"/>
      <c r="H274" s="278"/>
      <c r="I274" s="709"/>
      <c r="J274" s="280" t="s">
        <v>1002</v>
      </c>
      <c r="K274" s="277"/>
      <c r="L274" s="259"/>
    </row>
    <row r="275" spans="2:12" x14ac:dyDescent="0.25">
      <c r="B275" s="676"/>
      <c r="C275" s="416"/>
      <c r="D275" s="674" t="s">
        <v>656</v>
      </c>
      <c r="E275" s="675" t="s">
        <v>1008</v>
      </c>
      <c r="F275" s="276" t="s">
        <v>1000</v>
      </c>
      <c r="G275" s="277"/>
      <c r="H275" s="278"/>
      <c r="I275" s="709"/>
      <c r="J275" s="280" t="s">
        <v>1002</v>
      </c>
      <c r="K275" s="277"/>
      <c r="L275" s="259"/>
    </row>
    <row r="276" spans="2:12" x14ac:dyDescent="0.25">
      <c r="B276" s="677"/>
      <c r="C276" s="311"/>
      <c r="D276" s="678" t="s">
        <v>675</v>
      </c>
      <c r="E276" s="679" t="s">
        <v>1009</v>
      </c>
      <c r="F276" s="311" t="s">
        <v>1000</v>
      </c>
      <c r="G276" s="531"/>
      <c r="H276" s="537"/>
      <c r="I276" s="732"/>
      <c r="J276" s="533" t="s">
        <v>1002</v>
      </c>
      <c r="K276" s="531"/>
      <c r="L276" s="259"/>
    </row>
    <row r="277" spans="2:12" x14ac:dyDescent="0.25">
      <c r="B277" s="677"/>
      <c r="C277" s="311"/>
      <c r="D277" s="678" t="s">
        <v>1010</v>
      </c>
      <c r="E277" s="679" t="s">
        <v>1011</v>
      </c>
      <c r="F277" s="311" t="s">
        <v>1000</v>
      </c>
      <c r="G277" s="531"/>
      <c r="H277" s="537"/>
      <c r="I277" s="732"/>
      <c r="J277" s="533" t="s">
        <v>1002</v>
      </c>
      <c r="K277" s="531"/>
      <c r="L277" s="259"/>
    </row>
    <row r="278" spans="2:12" s="360" customFormat="1" x14ac:dyDescent="0.25">
      <c r="B278" s="680"/>
      <c r="C278" s="311"/>
      <c r="D278" s="678" t="s">
        <v>1012</v>
      </c>
      <c r="E278" s="679" t="s">
        <v>1013</v>
      </c>
      <c r="F278" s="311" t="s">
        <v>1000</v>
      </c>
      <c r="G278" s="531"/>
      <c r="H278" s="537"/>
      <c r="I278" s="732"/>
      <c r="J278" s="533" t="s">
        <v>1002</v>
      </c>
      <c r="K278" s="531"/>
    </row>
    <row r="279" spans="2:12" x14ac:dyDescent="0.25">
      <c r="B279" s="680"/>
      <c r="C279" s="311"/>
      <c r="D279" s="678" t="s">
        <v>1014</v>
      </c>
      <c r="E279" s="679" t="s">
        <v>1015</v>
      </c>
      <c r="F279" s="311" t="s">
        <v>1000</v>
      </c>
      <c r="G279" s="531"/>
      <c r="H279" s="537"/>
      <c r="I279" s="732"/>
      <c r="J279" s="533" t="s">
        <v>1002</v>
      </c>
      <c r="K279" s="531"/>
    </row>
    <row r="280" spans="2:12" x14ac:dyDescent="0.25">
      <c r="B280" s="681" t="s">
        <v>1016</v>
      </c>
      <c r="C280" s="673" t="s">
        <v>70</v>
      </c>
      <c r="D280" s="678" t="s">
        <v>651</v>
      </c>
      <c r="E280" s="679" t="s">
        <v>1017</v>
      </c>
      <c r="F280" s="311" t="s">
        <v>1018</v>
      </c>
      <c r="G280" s="531" t="s">
        <v>1019</v>
      </c>
      <c r="H280" s="537">
        <v>161748141</v>
      </c>
      <c r="I280" s="732">
        <v>2.2785077361179044E-3</v>
      </c>
      <c r="J280" s="533" t="s">
        <v>1002</v>
      </c>
      <c r="K280" s="277"/>
      <c r="L280" s="259"/>
    </row>
    <row r="281" spans="2:12" s="360" customFormat="1" x14ac:dyDescent="0.25">
      <c r="B281" s="682" t="s">
        <v>1020</v>
      </c>
      <c r="C281" s="673" t="s">
        <v>1021</v>
      </c>
      <c r="D281" s="678" t="s">
        <v>1022</v>
      </c>
      <c r="E281" s="679" t="s">
        <v>1023</v>
      </c>
      <c r="F281" s="311" t="s">
        <v>1024</v>
      </c>
      <c r="G281" s="531" t="s">
        <v>1025</v>
      </c>
      <c r="H281" s="537">
        <v>16786806</v>
      </c>
      <c r="I281" s="732">
        <v>2.364717584958856E-4</v>
      </c>
      <c r="J281" s="533" t="s">
        <v>1002</v>
      </c>
      <c r="K281" s="531"/>
    </row>
    <row r="282" spans="2:12" x14ac:dyDescent="0.25">
      <c r="B282" s="683" t="s">
        <v>1026</v>
      </c>
      <c r="C282" s="684" t="s">
        <v>1027</v>
      </c>
      <c r="D282" s="685" t="s">
        <v>1028</v>
      </c>
      <c r="E282" s="686" t="s">
        <v>71</v>
      </c>
      <c r="F282" s="292" t="s">
        <v>1029</v>
      </c>
      <c r="G282" s="293" t="s">
        <v>1030</v>
      </c>
      <c r="H282" s="294">
        <v>21557777</v>
      </c>
      <c r="I282" s="711">
        <v>3.0367929649345783E-4</v>
      </c>
      <c r="J282" s="296" t="s">
        <v>1031</v>
      </c>
      <c r="K282" s="293" t="s">
        <v>1032</v>
      </c>
      <c r="L282" s="259"/>
    </row>
    <row r="283" spans="2:12" x14ac:dyDescent="0.25">
      <c r="B283" s="677"/>
      <c r="C283" s="311"/>
      <c r="D283" s="678" t="s">
        <v>1033</v>
      </c>
      <c r="E283" s="679" t="s">
        <v>1034</v>
      </c>
      <c r="F283" s="276" t="s">
        <v>1029</v>
      </c>
      <c r="G283" s="277"/>
      <c r="H283" s="278"/>
      <c r="I283" s="709"/>
      <c r="J283" s="280" t="s">
        <v>1031</v>
      </c>
      <c r="K283" s="277"/>
      <c r="L283" s="259"/>
    </row>
    <row r="284" spans="2:12" x14ac:dyDescent="0.25">
      <c r="B284" s="677"/>
      <c r="C284" s="531"/>
      <c r="D284" s="678" t="s">
        <v>1035</v>
      </c>
      <c r="E284" s="679" t="s">
        <v>1036</v>
      </c>
      <c r="F284" s="276" t="s">
        <v>1029</v>
      </c>
      <c r="G284" s="277"/>
      <c r="H284" s="278"/>
      <c r="I284" s="709"/>
      <c r="J284" s="280" t="s">
        <v>1031</v>
      </c>
      <c r="K284" s="277"/>
      <c r="L284" s="259"/>
    </row>
    <row r="285" spans="2:12" x14ac:dyDescent="0.25">
      <c r="B285" s="683" t="s">
        <v>1037</v>
      </c>
      <c r="C285" s="690" t="s">
        <v>1038</v>
      </c>
      <c r="D285" s="685" t="s">
        <v>1039</v>
      </c>
      <c r="E285" s="686" t="s">
        <v>72</v>
      </c>
      <c r="F285" s="292" t="s">
        <v>1040</v>
      </c>
      <c r="G285" s="293" t="s">
        <v>1041</v>
      </c>
      <c r="H285" s="294">
        <v>169416085</v>
      </c>
      <c r="I285" s="711">
        <v>2.3865242463300298E-3</v>
      </c>
      <c r="J285" s="296" t="s">
        <v>1042</v>
      </c>
      <c r="K285" s="293" t="s">
        <v>1043</v>
      </c>
      <c r="L285" s="259"/>
    </row>
    <row r="286" spans="2:12" x14ac:dyDescent="0.25">
      <c r="B286" s="681" t="s">
        <v>1044</v>
      </c>
      <c r="C286" s="691" t="s">
        <v>1045</v>
      </c>
      <c r="D286" s="390"/>
      <c r="E286" s="692"/>
      <c r="F286" s="276" t="s">
        <v>1040</v>
      </c>
      <c r="G286" s="277"/>
      <c r="H286" s="278"/>
      <c r="I286" s="709"/>
      <c r="J286" s="280" t="s">
        <v>1042</v>
      </c>
      <c r="K286" s="277"/>
      <c r="L286" s="259"/>
    </row>
    <row r="287" spans="2:12" x14ac:dyDescent="0.25">
      <c r="B287" s="693" t="s">
        <v>1046</v>
      </c>
      <c r="C287" s="694" t="s">
        <v>1047</v>
      </c>
      <c r="D287" s="695" t="s">
        <v>1048</v>
      </c>
      <c r="E287" s="696" t="s">
        <v>73</v>
      </c>
      <c r="F287" s="697" t="s">
        <v>1049</v>
      </c>
      <c r="G287" s="635" t="s">
        <v>1050</v>
      </c>
      <c r="H287" s="636">
        <v>199305178</v>
      </c>
      <c r="I287" s="733">
        <v>2.8075648172139174E-3</v>
      </c>
      <c r="J287" s="699" t="s">
        <v>1051</v>
      </c>
      <c r="K287" s="635" t="s">
        <v>1052</v>
      </c>
      <c r="L287" s="259"/>
    </row>
    <row r="288" spans="2:12" ht="15.75" thickBot="1" x14ac:dyDescent="0.3">
      <c r="B288" s="700">
        <v>97</v>
      </c>
      <c r="C288" s="701" t="s">
        <v>1053</v>
      </c>
      <c r="D288" s="702" t="s">
        <v>1054</v>
      </c>
      <c r="E288" s="701" t="s">
        <v>1053</v>
      </c>
      <c r="F288" s="471" t="s">
        <v>1055</v>
      </c>
      <c r="G288" s="468" t="s">
        <v>1056</v>
      </c>
      <c r="H288" s="469"/>
      <c r="I288" s="725"/>
      <c r="J288" s="471" t="s">
        <v>1057</v>
      </c>
      <c r="K288" s="468" t="s">
        <v>1058</v>
      </c>
      <c r="L288" s="259"/>
    </row>
    <row r="289" spans="7:8" ht="15.75" thickBot="1" x14ac:dyDescent="0.3"/>
    <row r="290" spans="7:8" ht="15.75" thickBot="1" x14ac:dyDescent="0.3">
      <c r="G290" s="703" t="s">
        <v>1067</v>
      </c>
      <c r="H290" s="740">
        <v>70988629284</v>
      </c>
    </row>
  </sheetData>
  <mergeCells count="7">
    <mergeCell ref="B1:K1"/>
    <mergeCell ref="B2:E2"/>
    <mergeCell ref="F2:K2"/>
    <mergeCell ref="B3:C3"/>
    <mergeCell ref="D3:E3"/>
    <mergeCell ref="F3:G3"/>
    <mergeCell ref="J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1" sqref="C11"/>
    </sheetView>
  </sheetViews>
  <sheetFormatPr baseColWidth="10" defaultColWidth="11.42578125" defaultRowHeight="15" x14ac:dyDescent="0.25"/>
  <cols>
    <col min="1" max="1" width="4.7109375" style="259" customWidth="1"/>
    <col min="2" max="2" width="13.140625" style="639" customWidth="1"/>
    <col min="3" max="3" width="63.140625" style="639" customWidth="1"/>
    <col min="4" max="4" width="20.42578125" style="639" customWidth="1"/>
    <col min="5" max="5" width="77.7109375" style="639" customWidth="1"/>
    <col min="6" max="6" width="6.5703125" style="259" customWidth="1"/>
    <col min="7" max="7" width="75.140625" style="259" customWidth="1"/>
    <col min="8" max="8" width="16.5703125" style="704" customWidth="1"/>
    <col min="9" max="9" width="8.42578125" style="704" customWidth="1"/>
    <col min="10" max="10" width="4.28515625" style="259" bestFit="1" customWidth="1"/>
    <col min="11" max="11" width="77.140625" style="259" customWidth="1"/>
    <col min="13" max="13" width="52.85546875" style="259" customWidth="1"/>
    <col min="14" max="14" width="4.5703125" style="259" customWidth="1"/>
    <col min="15" max="15" width="2" style="259" customWidth="1"/>
    <col min="16" max="16" width="11.42578125" style="259"/>
    <col min="17" max="17" width="11.140625" style="259" customWidth="1"/>
    <col min="18" max="16384" width="11.42578125" style="259"/>
  </cols>
  <sheetData>
    <row r="1" spans="2:12" ht="24" thickBot="1" x14ac:dyDescent="0.3">
      <c r="B1" s="1051" t="s">
        <v>200</v>
      </c>
      <c r="C1" s="1052"/>
      <c r="D1" s="1052"/>
      <c r="E1" s="1052"/>
      <c r="F1" s="1052"/>
      <c r="G1" s="1052"/>
      <c r="H1" s="1052"/>
      <c r="I1" s="1052"/>
      <c r="J1" s="1052"/>
      <c r="K1" s="1053"/>
    </row>
    <row r="2" spans="2:12" ht="21" thickBot="1" x14ac:dyDescent="0.3">
      <c r="B2" s="1054" t="s">
        <v>201</v>
      </c>
      <c r="C2" s="1055"/>
      <c r="D2" s="1055"/>
      <c r="E2" s="1056"/>
      <c r="F2" s="1054" t="s">
        <v>202</v>
      </c>
      <c r="G2" s="1055"/>
      <c r="H2" s="1055"/>
      <c r="I2" s="1055"/>
      <c r="J2" s="1055"/>
      <c r="K2" s="1056"/>
    </row>
    <row r="3" spans="2:12" ht="21" thickBot="1" x14ac:dyDescent="0.3">
      <c r="B3" s="1057" t="s">
        <v>203</v>
      </c>
      <c r="C3" s="1058"/>
      <c r="D3" s="1057" t="s">
        <v>204</v>
      </c>
      <c r="E3" s="1058"/>
      <c r="F3" s="1059" t="s">
        <v>205</v>
      </c>
      <c r="G3" s="1060"/>
      <c r="H3" s="260" t="s">
        <v>206</v>
      </c>
      <c r="I3" s="260"/>
      <c r="J3" s="1059" t="s">
        <v>207</v>
      </c>
      <c r="K3" s="1060"/>
    </row>
    <row r="4" spans="2:12" ht="24" thickBot="1" x14ac:dyDescent="0.3">
      <c r="B4" s="261"/>
      <c r="C4" s="261"/>
      <c r="D4" s="261"/>
      <c r="E4" s="261"/>
      <c r="F4" s="262"/>
      <c r="G4" s="262"/>
      <c r="H4" s="263" t="s">
        <v>208</v>
      </c>
      <c r="I4" s="263"/>
      <c r="J4" s="262"/>
      <c r="K4" s="262"/>
      <c r="L4" s="264"/>
    </row>
    <row r="5" spans="2:12" ht="24" thickBot="1" x14ac:dyDescent="0.3">
      <c r="B5" s="265" t="s">
        <v>209</v>
      </c>
      <c r="C5" s="259"/>
      <c r="D5" s="266"/>
      <c r="E5" s="266"/>
      <c r="F5" s="267" t="s">
        <v>210</v>
      </c>
      <c r="G5" s="268"/>
      <c r="H5" s="269" t="s">
        <v>211</v>
      </c>
      <c r="I5" s="270"/>
      <c r="J5" s="271" t="s">
        <v>212</v>
      </c>
      <c r="K5" s="272" t="s">
        <v>213</v>
      </c>
      <c r="L5" s="259"/>
    </row>
    <row r="6" spans="2:12" x14ac:dyDescent="0.25">
      <c r="B6" s="273" t="s">
        <v>214</v>
      </c>
      <c r="C6" s="274" t="s">
        <v>215</v>
      </c>
      <c r="D6" s="275" t="s">
        <v>214</v>
      </c>
      <c r="E6" s="274" t="s">
        <v>215</v>
      </c>
      <c r="F6" s="276" t="s">
        <v>216</v>
      </c>
      <c r="G6" s="277" t="s">
        <v>217</v>
      </c>
      <c r="H6" s="278">
        <v>118301700</v>
      </c>
      <c r="I6" s="279">
        <v>3.3823656604444249E-3</v>
      </c>
      <c r="J6" s="280" t="s">
        <v>218</v>
      </c>
      <c r="K6" s="277" t="s">
        <v>219</v>
      </c>
      <c r="L6" s="259"/>
    </row>
    <row r="7" spans="2:12" x14ac:dyDescent="0.25">
      <c r="B7" s="281" t="s">
        <v>220</v>
      </c>
      <c r="C7" s="282" t="s">
        <v>16</v>
      </c>
      <c r="D7" s="281" t="s">
        <v>221</v>
      </c>
      <c r="E7" s="283" t="s">
        <v>16</v>
      </c>
      <c r="F7" s="284" t="s">
        <v>222</v>
      </c>
      <c r="G7" s="285" t="s">
        <v>223</v>
      </c>
      <c r="H7" s="286">
        <v>1578117046</v>
      </c>
      <c r="I7" s="287">
        <v>4.5119967883406532E-2</v>
      </c>
      <c r="J7" s="288" t="s">
        <v>218</v>
      </c>
      <c r="K7" s="285"/>
      <c r="L7" s="259"/>
    </row>
    <row r="8" spans="2:12" x14ac:dyDescent="0.25">
      <c r="B8" s="289">
        <v>0</v>
      </c>
      <c r="C8" s="290" t="s">
        <v>15</v>
      </c>
      <c r="D8" s="289">
        <v>0</v>
      </c>
      <c r="E8" s="291" t="s">
        <v>15</v>
      </c>
      <c r="F8" s="292" t="s">
        <v>224</v>
      </c>
      <c r="G8" s="293" t="s">
        <v>225</v>
      </c>
      <c r="H8" s="294">
        <v>6628458713</v>
      </c>
      <c r="I8" s="295">
        <v>0.18951436143795775</v>
      </c>
      <c r="J8" s="296" t="s">
        <v>226</v>
      </c>
      <c r="K8" s="293" t="s">
        <v>227</v>
      </c>
      <c r="L8" s="259"/>
    </row>
    <row r="9" spans="2:12" x14ac:dyDescent="0.25">
      <c r="B9" s="297" t="s">
        <v>228</v>
      </c>
      <c r="C9" s="298" t="s">
        <v>17</v>
      </c>
      <c r="D9" s="297" t="s">
        <v>228</v>
      </c>
      <c r="E9" s="299" t="s">
        <v>17</v>
      </c>
      <c r="F9" s="276" t="s">
        <v>224</v>
      </c>
      <c r="G9" s="277"/>
      <c r="H9" s="278"/>
      <c r="I9" s="300"/>
      <c r="J9" s="280" t="s">
        <v>226</v>
      </c>
      <c r="K9" s="277"/>
      <c r="L9" s="259"/>
    </row>
    <row r="10" spans="2:12" x14ac:dyDescent="0.25">
      <c r="B10" s="297" t="s">
        <v>229</v>
      </c>
      <c r="C10" s="298" t="s">
        <v>230</v>
      </c>
      <c r="D10" s="297" t="s">
        <v>229</v>
      </c>
      <c r="E10" s="299" t="s">
        <v>230</v>
      </c>
      <c r="F10" s="276" t="s">
        <v>224</v>
      </c>
      <c r="G10" s="277"/>
      <c r="H10" s="278"/>
      <c r="I10" s="300"/>
      <c r="J10" s="280" t="s">
        <v>226</v>
      </c>
      <c r="K10" s="277"/>
      <c r="L10" s="259"/>
    </row>
    <row r="11" spans="2:12" x14ac:dyDescent="0.25">
      <c r="B11" s="301"/>
      <c r="C11" s="302"/>
      <c r="D11" s="297" t="s">
        <v>231</v>
      </c>
      <c r="E11" s="299" t="s">
        <v>232</v>
      </c>
      <c r="F11" s="276" t="s">
        <v>224</v>
      </c>
      <c r="G11" s="277"/>
      <c r="H11" s="278"/>
      <c r="I11" s="300"/>
      <c r="J11" s="280" t="s">
        <v>226</v>
      </c>
      <c r="K11" s="277"/>
      <c r="L11" s="259"/>
    </row>
    <row r="12" spans="2:12" x14ac:dyDescent="0.25">
      <c r="B12" s="301"/>
      <c r="C12" s="302"/>
      <c r="D12" s="297" t="s">
        <v>233</v>
      </c>
      <c r="E12" s="299" t="s">
        <v>234</v>
      </c>
      <c r="F12" s="276" t="s">
        <v>224</v>
      </c>
      <c r="G12" s="277"/>
      <c r="H12" s="278"/>
      <c r="I12" s="300"/>
      <c r="J12" s="280" t="s">
        <v>226</v>
      </c>
      <c r="K12" s="277"/>
      <c r="L12" s="259"/>
    </row>
    <row r="13" spans="2:12" x14ac:dyDescent="0.25">
      <c r="B13" s="297" t="s">
        <v>235</v>
      </c>
      <c r="C13" s="303" t="s">
        <v>236</v>
      </c>
      <c r="D13" s="297" t="s">
        <v>237</v>
      </c>
      <c r="E13" s="299" t="s">
        <v>236</v>
      </c>
      <c r="F13" s="276" t="s">
        <v>238</v>
      </c>
      <c r="G13" s="277" t="s">
        <v>239</v>
      </c>
      <c r="H13" s="278">
        <v>178259531</v>
      </c>
      <c r="I13" s="279">
        <v>5.0966208964142393E-3</v>
      </c>
      <c r="J13" s="280" t="s">
        <v>226</v>
      </c>
      <c r="K13" s="277"/>
      <c r="L13" s="259"/>
    </row>
    <row r="14" spans="2:12" x14ac:dyDescent="0.25">
      <c r="B14" s="297" t="s">
        <v>240</v>
      </c>
      <c r="C14" s="303" t="s">
        <v>241</v>
      </c>
      <c r="D14" s="297" t="s">
        <v>235</v>
      </c>
      <c r="E14" s="299" t="s">
        <v>241</v>
      </c>
      <c r="F14" s="276" t="s">
        <v>242</v>
      </c>
      <c r="G14" s="277" t="s">
        <v>243</v>
      </c>
      <c r="H14" s="278">
        <v>12669681</v>
      </c>
      <c r="I14" s="279">
        <v>3.6223903750483028E-4</v>
      </c>
      <c r="J14" s="280" t="s">
        <v>226</v>
      </c>
      <c r="K14" s="277"/>
      <c r="L14" s="259"/>
    </row>
    <row r="15" spans="2:12" x14ac:dyDescent="0.25">
      <c r="B15" s="297" t="s">
        <v>244</v>
      </c>
      <c r="C15" s="303" t="s">
        <v>245</v>
      </c>
      <c r="D15" s="297" t="s">
        <v>240</v>
      </c>
      <c r="E15" s="299" t="s">
        <v>246</v>
      </c>
      <c r="F15" s="276" t="s">
        <v>247</v>
      </c>
      <c r="G15" s="277" t="s">
        <v>248</v>
      </c>
      <c r="H15" s="278">
        <v>25569036</v>
      </c>
      <c r="I15" s="279">
        <v>7.3104468775230848E-4</v>
      </c>
      <c r="J15" s="280" t="s">
        <v>226</v>
      </c>
      <c r="K15" s="277"/>
      <c r="L15" s="259"/>
    </row>
    <row r="16" spans="2:12" x14ac:dyDescent="0.25">
      <c r="B16" s="297" t="s">
        <v>249</v>
      </c>
      <c r="C16" s="303" t="s">
        <v>250</v>
      </c>
      <c r="D16" s="297" t="s">
        <v>244</v>
      </c>
      <c r="E16" s="299" t="s">
        <v>250</v>
      </c>
      <c r="F16" s="276" t="s">
        <v>251</v>
      </c>
      <c r="G16" s="277" t="s">
        <v>252</v>
      </c>
      <c r="H16" s="278">
        <v>21640233</v>
      </c>
      <c r="I16" s="279">
        <v>6.1871622287098355E-4</v>
      </c>
      <c r="J16" s="280" t="s">
        <v>226</v>
      </c>
      <c r="K16" s="277"/>
      <c r="L16" s="259"/>
    </row>
    <row r="17" spans="2:12" x14ac:dyDescent="0.25">
      <c r="B17" s="281" t="s">
        <v>237</v>
      </c>
      <c r="C17" s="304" t="s">
        <v>253</v>
      </c>
      <c r="D17" s="281" t="s">
        <v>249</v>
      </c>
      <c r="E17" s="305" t="s">
        <v>253</v>
      </c>
      <c r="F17" s="284" t="s">
        <v>254</v>
      </c>
      <c r="G17" s="285" t="s">
        <v>255</v>
      </c>
      <c r="H17" s="286">
        <v>10741143</v>
      </c>
      <c r="I17" s="287">
        <v>3.0710017892492678E-4</v>
      </c>
      <c r="J17" s="288" t="s">
        <v>226</v>
      </c>
      <c r="K17" s="285"/>
      <c r="L17" s="259"/>
    </row>
    <row r="18" spans="2:12" x14ac:dyDescent="0.25">
      <c r="B18" s="306" t="s">
        <v>231</v>
      </c>
      <c r="C18" s="307" t="s">
        <v>256</v>
      </c>
      <c r="D18" s="306" t="s">
        <v>257</v>
      </c>
      <c r="E18" s="308" t="s">
        <v>258</v>
      </c>
      <c r="F18" s="292" t="s">
        <v>259</v>
      </c>
      <c r="G18" s="293" t="s">
        <v>260</v>
      </c>
      <c r="H18" s="294">
        <v>191258296</v>
      </c>
      <c r="I18" s="295">
        <v>5.468268779447086E-3</v>
      </c>
      <c r="J18" s="296" t="s">
        <v>261</v>
      </c>
      <c r="K18" s="293" t="s">
        <v>262</v>
      </c>
      <c r="L18" s="259"/>
    </row>
    <row r="19" spans="2:12" x14ac:dyDescent="0.25">
      <c r="B19" s="309"/>
      <c r="C19" s="310"/>
      <c r="D19" s="297" t="s">
        <v>263</v>
      </c>
      <c r="E19" s="299" t="s">
        <v>264</v>
      </c>
      <c r="F19" s="276" t="s">
        <v>259</v>
      </c>
      <c r="G19" s="277"/>
      <c r="H19" s="278"/>
      <c r="I19" s="300"/>
      <c r="J19" s="280" t="s">
        <v>261</v>
      </c>
      <c r="K19" s="277"/>
      <c r="L19" s="259"/>
    </row>
    <row r="20" spans="2:12" x14ac:dyDescent="0.25">
      <c r="B20" s="309"/>
      <c r="C20" s="311"/>
      <c r="D20" s="297" t="s">
        <v>265</v>
      </c>
      <c r="E20" s="299" t="s">
        <v>266</v>
      </c>
      <c r="F20" s="276" t="s">
        <v>259</v>
      </c>
      <c r="G20" s="277"/>
      <c r="H20" s="278"/>
      <c r="I20" s="300"/>
      <c r="J20" s="280" t="s">
        <v>261</v>
      </c>
      <c r="K20" s="277"/>
      <c r="L20" s="259"/>
    </row>
    <row r="21" spans="2:12" x14ac:dyDescent="0.25">
      <c r="B21" s="309"/>
      <c r="C21" s="311"/>
      <c r="D21" s="297" t="s">
        <v>267</v>
      </c>
      <c r="E21" s="312" t="s">
        <v>268</v>
      </c>
      <c r="F21" s="276" t="s">
        <v>259</v>
      </c>
      <c r="G21" s="277"/>
      <c r="H21" s="278"/>
      <c r="I21" s="300"/>
      <c r="J21" s="280" t="s">
        <v>261</v>
      </c>
      <c r="K21" s="277"/>
      <c r="L21" s="259"/>
    </row>
    <row r="22" spans="2:12" x14ac:dyDescent="0.25">
      <c r="B22" s="309"/>
      <c r="C22" s="311"/>
      <c r="D22" s="297" t="s">
        <v>269</v>
      </c>
      <c r="E22" s="312" t="s">
        <v>270</v>
      </c>
      <c r="F22" s="276" t="s">
        <v>259</v>
      </c>
      <c r="G22" s="277"/>
      <c r="H22" s="278"/>
      <c r="I22" s="300"/>
      <c r="J22" s="280" t="s">
        <v>261</v>
      </c>
      <c r="K22" s="277"/>
      <c r="L22" s="259"/>
    </row>
    <row r="23" spans="2:12" x14ac:dyDescent="0.25">
      <c r="B23" s="309"/>
      <c r="C23" s="313"/>
      <c r="D23" s="314" t="s">
        <v>271</v>
      </c>
      <c r="E23" s="312" t="s">
        <v>272</v>
      </c>
      <c r="F23" s="276" t="s">
        <v>259</v>
      </c>
      <c r="G23" s="277"/>
      <c r="H23" s="278"/>
      <c r="I23" s="300"/>
      <c r="J23" s="280" t="s">
        <v>261</v>
      </c>
      <c r="K23" s="277"/>
      <c r="L23" s="259"/>
    </row>
    <row r="24" spans="2:12" x14ac:dyDescent="0.25">
      <c r="B24" s="309"/>
      <c r="C24" s="313"/>
      <c r="D24" s="314" t="s">
        <v>273</v>
      </c>
      <c r="E24" s="299" t="s">
        <v>274</v>
      </c>
      <c r="F24" s="276" t="s">
        <v>259</v>
      </c>
      <c r="G24" s="277"/>
      <c r="H24" s="278"/>
      <c r="I24" s="300"/>
      <c r="J24" s="280" t="s">
        <v>261</v>
      </c>
      <c r="K24" s="277"/>
      <c r="L24" s="259"/>
    </row>
    <row r="25" spans="2:12" x14ac:dyDescent="0.25">
      <c r="B25" s="309"/>
      <c r="C25" s="313"/>
      <c r="D25" s="297" t="s">
        <v>275</v>
      </c>
      <c r="E25" s="299" t="s">
        <v>276</v>
      </c>
      <c r="F25" s="276" t="s">
        <v>259</v>
      </c>
      <c r="G25" s="277"/>
      <c r="H25" s="278"/>
      <c r="I25" s="300"/>
      <c r="J25" s="280" t="s">
        <v>261</v>
      </c>
      <c r="K25" s="277"/>
      <c r="L25" s="259"/>
    </row>
    <row r="26" spans="2:12" x14ac:dyDescent="0.25">
      <c r="B26" s="315"/>
      <c r="C26" s="316"/>
      <c r="D26" s="281" t="s">
        <v>277</v>
      </c>
      <c r="E26" s="283" t="s">
        <v>278</v>
      </c>
      <c r="F26" s="284" t="s">
        <v>259</v>
      </c>
      <c r="G26" s="285"/>
      <c r="H26" s="286"/>
      <c r="I26" s="317"/>
      <c r="J26" s="288" t="s">
        <v>261</v>
      </c>
      <c r="K26" s="285"/>
      <c r="L26" s="259"/>
    </row>
    <row r="27" spans="2:12" ht="28.5" x14ac:dyDescent="0.25">
      <c r="B27" s="318" t="s">
        <v>279</v>
      </c>
      <c r="C27" s="319" t="s">
        <v>280</v>
      </c>
      <c r="D27" s="318" t="s">
        <v>281</v>
      </c>
      <c r="E27" s="320" t="s">
        <v>282</v>
      </c>
      <c r="F27" s="292" t="s">
        <v>283</v>
      </c>
      <c r="G27" s="321" t="s">
        <v>284</v>
      </c>
      <c r="H27" s="322">
        <v>1048345</v>
      </c>
      <c r="I27" s="323">
        <v>2.9973247453744201E-5</v>
      </c>
      <c r="J27" s="296" t="s">
        <v>285</v>
      </c>
      <c r="K27" s="321" t="s">
        <v>286</v>
      </c>
      <c r="L27" s="259"/>
    </row>
    <row r="28" spans="2:12" x14ac:dyDescent="0.25">
      <c r="B28" s="297" t="s">
        <v>287</v>
      </c>
      <c r="C28" s="298" t="s">
        <v>288</v>
      </c>
      <c r="D28" s="297" t="s">
        <v>289</v>
      </c>
      <c r="E28" s="299" t="s">
        <v>290</v>
      </c>
      <c r="F28" s="276" t="s">
        <v>291</v>
      </c>
      <c r="G28" s="277" t="s">
        <v>292</v>
      </c>
      <c r="H28" s="278">
        <v>15927623</v>
      </c>
      <c r="I28" s="279">
        <v>4.5538690557874324E-4</v>
      </c>
      <c r="J28" s="280" t="s">
        <v>285</v>
      </c>
      <c r="K28" s="277"/>
      <c r="L28" s="259"/>
    </row>
    <row r="29" spans="2:12" x14ac:dyDescent="0.25">
      <c r="B29" s="309"/>
      <c r="C29" s="310"/>
      <c r="D29" s="297" t="s">
        <v>293</v>
      </c>
      <c r="E29" s="299" t="s">
        <v>294</v>
      </c>
      <c r="F29" s="276" t="s">
        <v>291</v>
      </c>
      <c r="G29" s="277"/>
      <c r="H29" s="278"/>
      <c r="I29" s="300"/>
      <c r="J29" s="280" t="s">
        <v>285</v>
      </c>
      <c r="K29" s="277"/>
      <c r="L29" s="259"/>
    </row>
    <row r="30" spans="2:12" x14ac:dyDescent="0.25">
      <c r="B30" s="309"/>
      <c r="C30" s="311"/>
      <c r="D30" s="297" t="s">
        <v>295</v>
      </c>
      <c r="E30" s="312" t="s">
        <v>296</v>
      </c>
      <c r="F30" s="276" t="s">
        <v>291</v>
      </c>
      <c r="G30" s="277"/>
      <c r="H30" s="278"/>
      <c r="I30" s="300"/>
      <c r="J30" s="280" t="s">
        <v>285</v>
      </c>
      <c r="K30" s="277"/>
      <c r="L30" s="259"/>
    </row>
    <row r="31" spans="2:12" x14ac:dyDescent="0.25">
      <c r="B31" s="309"/>
      <c r="C31" s="311"/>
      <c r="D31" s="297" t="s">
        <v>297</v>
      </c>
      <c r="E31" s="312" t="s">
        <v>298</v>
      </c>
      <c r="F31" s="276" t="s">
        <v>291</v>
      </c>
      <c r="G31" s="277"/>
      <c r="H31" s="278"/>
      <c r="I31" s="300"/>
      <c r="J31" s="280" t="s">
        <v>285</v>
      </c>
      <c r="K31" s="277"/>
      <c r="L31" s="259"/>
    </row>
    <row r="32" spans="2:12" x14ac:dyDescent="0.25">
      <c r="B32" s="309"/>
      <c r="C32" s="311"/>
      <c r="D32" s="297" t="s">
        <v>299</v>
      </c>
      <c r="E32" s="312" t="s">
        <v>300</v>
      </c>
      <c r="F32" s="276" t="s">
        <v>291</v>
      </c>
      <c r="G32" s="277"/>
      <c r="H32" s="278"/>
      <c r="I32" s="300"/>
      <c r="J32" s="280" t="s">
        <v>285</v>
      </c>
      <c r="K32" s="277"/>
      <c r="L32" s="259"/>
    </row>
    <row r="33" spans="2:12" x14ac:dyDescent="0.25">
      <c r="B33" s="309"/>
      <c r="C33" s="311"/>
      <c r="D33" s="314" t="s">
        <v>301</v>
      </c>
      <c r="E33" s="312" t="s">
        <v>302</v>
      </c>
      <c r="F33" s="276" t="s">
        <v>291</v>
      </c>
      <c r="G33" s="277"/>
      <c r="H33" s="278"/>
      <c r="I33" s="300"/>
      <c r="J33" s="280" t="s">
        <v>285</v>
      </c>
      <c r="K33" s="277"/>
      <c r="L33" s="259"/>
    </row>
    <row r="34" spans="2:12" x14ac:dyDescent="0.25">
      <c r="B34" s="309"/>
      <c r="C34" s="311"/>
      <c r="D34" s="314" t="s">
        <v>303</v>
      </c>
      <c r="E34" s="312" t="s">
        <v>304</v>
      </c>
      <c r="F34" s="276" t="s">
        <v>291</v>
      </c>
      <c r="G34" s="277"/>
      <c r="H34" s="278"/>
      <c r="I34" s="300"/>
      <c r="J34" s="280" t="s">
        <v>285</v>
      </c>
      <c r="K34" s="277"/>
      <c r="L34" s="259"/>
    </row>
    <row r="35" spans="2:12" x14ac:dyDescent="0.25">
      <c r="B35" s="297" t="s">
        <v>305</v>
      </c>
      <c r="C35" s="324" t="s">
        <v>306</v>
      </c>
      <c r="D35" s="297" t="s">
        <v>307</v>
      </c>
      <c r="E35" s="299" t="s">
        <v>308</v>
      </c>
      <c r="F35" s="276" t="s">
        <v>309</v>
      </c>
      <c r="G35" s="277" t="s">
        <v>310</v>
      </c>
      <c r="H35" s="278">
        <v>13011192</v>
      </c>
      <c r="I35" s="279">
        <v>3.7200318357427843E-4</v>
      </c>
      <c r="J35" s="280" t="s">
        <v>285</v>
      </c>
      <c r="K35" s="277"/>
      <c r="L35" s="259"/>
    </row>
    <row r="36" spans="2:12" x14ac:dyDescent="0.25">
      <c r="B36" s="309"/>
      <c r="C36" s="313"/>
      <c r="D36" s="297" t="s">
        <v>311</v>
      </c>
      <c r="E36" s="299" t="s">
        <v>312</v>
      </c>
      <c r="F36" s="276" t="s">
        <v>309</v>
      </c>
      <c r="G36" s="277"/>
      <c r="H36" s="278"/>
      <c r="I36" s="300"/>
      <c r="J36" s="280" t="s">
        <v>285</v>
      </c>
      <c r="K36" s="277"/>
      <c r="L36" s="259"/>
    </row>
    <row r="37" spans="2:12" x14ac:dyDescent="0.25">
      <c r="B37" s="309"/>
      <c r="C37" s="313"/>
      <c r="D37" s="297" t="s">
        <v>313</v>
      </c>
      <c r="E37" s="299" t="s">
        <v>314</v>
      </c>
      <c r="F37" s="276" t="s">
        <v>309</v>
      </c>
      <c r="G37" s="277"/>
      <c r="H37" s="278"/>
      <c r="I37" s="300"/>
      <c r="J37" s="280" t="s">
        <v>285</v>
      </c>
      <c r="K37" s="277"/>
      <c r="L37" s="259"/>
    </row>
    <row r="38" spans="2:12" x14ac:dyDescent="0.25">
      <c r="B38" s="325"/>
      <c r="C38" s="326"/>
      <c r="D38" s="281" t="s">
        <v>315</v>
      </c>
      <c r="E38" s="283" t="s">
        <v>316</v>
      </c>
      <c r="F38" s="284" t="s">
        <v>309</v>
      </c>
      <c r="G38" s="285"/>
      <c r="H38" s="286"/>
      <c r="I38" s="317"/>
      <c r="J38" s="288" t="s">
        <v>285</v>
      </c>
      <c r="K38" s="285"/>
      <c r="L38" s="259"/>
    </row>
    <row r="39" spans="2:12" ht="15.75" thickBot="1" x14ac:dyDescent="0.3">
      <c r="B39" s="327" t="s">
        <v>293</v>
      </c>
      <c r="C39" s="328" t="s">
        <v>317</v>
      </c>
      <c r="D39" s="327" t="s">
        <v>318</v>
      </c>
      <c r="E39" s="329" t="s">
        <v>317</v>
      </c>
      <c r="F39" s="330" t="s">
        <v>319</v>
      </c>
      <c r="G39" s="331" t="s">
        <v>320</v>
      </c>
      <c r="H39" s="332"/>
      <c r="I39" s="333"/>
      <c r="J39" s="334" t="s">
        <v>321</v>
      </c>
      <c r="K39" s="331" t="s">
        <v>322</v>
      </c>
      <c r="L39" s="259"/>
    </row>
    <row r="40" spans="2:12" ht="15.75" thickBot="1" x14ac:dyDescent="0.3">
      <c r="B40" s="335"/>
      <c r="C40" s="336"/>
      <c r="D40" s="337"/>
      <c r="E40" s="336"/>
      <c r="F40" s="276"/>
      <c r="G40" s="338"/>
      <c r="H40" s="339"/>
      <c r="I40" s="339"/>
      <c r="J40" s="338"/>
      <c r="K40" s="276"/>
      <c r="L40" s="259"/>
    </row>
    <row r="41" spans="2:12" ht="24" thickBot="1" x14ac:dyDescent="0.3">
      <c r="B41" s="340" t="s">
        <v>209</v>
      </c>
      <c r="C41" s="259"/>
      <c r="D41" s="341"/>
      <c r="E41" s="341"/>
      <c r="F41" s="267" t="s">
        <v>210</v>
      </c>
      <c r="G41" s="268"/>
      <c r="H41" s="269" t="s">
        <v>211</v>
      </c>
      <c r="I41" s="342"/>
      <c r="J41" s="343" t="s">
        <v>323</v>
      </c>
      <c r="K41" s="272" t="s">
        <v>324</v>
      </c>
      <c r="L41" s="259"/>
    </row>
    <row r="42" spans="2:12" x14ac:dyDescent="0.25">
      <c r="B42" s="344">
        <v>1</v>
      </c>
      <c r="C42" s="345" t="s">
        <v>325</v>
      </c>
      <c r="D42" s="344">
        <v>1</v>
      </c>
      <c r="E42" s="345" t="s">
        <v>325</v>
      </c>
      <c r="F42" s="346" t="s">
        <v>326</v>
      </c>
      <c r="G42" s="347" t="s">
        <v>327</v>
      </c>
      <c r="H42" s="348">
        <v>71368497</v>
      </c>
      <c r="I42" s="279">
        <v>2.0404977569242959E-3</v>
      </c>
      <c r="J42" s="280" t="s">
        <v>328</v>
      </c>
      <c r="K42" s="277" t="s">
        <v>329</v>
      </c>
      <c r="L42" s="259"/>
    </row>
    <row r="43" spans="2:12" x14ac:dyDescent="0.25">
      <c r="B43" s="349" t="s">
        <v>330</v>
      </c>
      <c r="C43" s="350" t="s">
        <v>21</v>
      </c>
      <c r="D43" s="351" t="s">
        <v>331</v>
      </c>
      <c r="E43" s="350" t="s">
        <v>21</v>
      </c>
      <c r="F43" s="276" t="s">
        <v>326</v>
      </c>
      <c r="G43" s="277"/>
      <c r="H43" s="278"/>
      <c r="I43" s="300"/>
      <c r="J43" s="280" t="s">
        <v>328</v>
      </c>
      <c r="K43" s="277"/>
      <c r="L43" s="259"/>
    </row>
    <row r="44" spans="2:12" x14ac:dyDescent="0.2">
      <c r="B44" s="349" t="s">
        <v>332</v>
      </c>
      <c r="C44" s="350" t="s">
        <v>333</v>
      </c>
      <c r="D44" s="349" t="s">
        <v>332</v>
      </c>
      <c r="E44" s="350" t="s">
        <v>22</v>
      </c>
      <c r="F44" s="352" t="s">
        <v>334</v>
      </c>
      <c r="G44" s="353" t="s">
        <v>335</v>
      </c>
      <c r="H44" s="354">
        <v>47476038</v>
      </c>
      <c r="I44" s="355">
        <v>1.357388107061476E-3</v>
      </c>
      <c r="J44" s="356" t="s">
        <v>328</v>
      </c>
      <c r="K44" s="353"/>
      <c r="L44" s="259"/>
    </row>
    <row r="45" spans="2:12" x14ac:dyDescent="0.2">
      <c r="B45" s="349" t="s">
        <v>336</v>
      </c>
      <c r="C45" s="350" t="s">
        <v>337</v>
      </c>
      <c r="D45" s="357"/>
      <c r="E45" s="313"/>
      <c r="F45" s="352" t="s">
        <v>334</v>
      </c>
      <c r="G45" s="353"/>
      <c r="H45" s="354"/>
      <c r="I45" s="358"/>
      <c r="J45" s="356" t="s">
        <v>328</v>
      </c>
      <c r="K45" s="353"/>
      <c r="L45" s="259"/>
    </row>
    <row r="46" spans="2:12" x14ac:dyDescent="0.2">
      <c r="B46" s="349" t="s">
        <v>338</v>
      </c>
      <c r="C46" s="350" t="s">
        <v>339</v>
      </c>
      <c r="D46" s="357"/>
      <c r="E46" s="313"/>
      <c r="F46" s="352" t="s">
        <v>334</v>
      </c>
      <c r="G46" s="353"/>
      <c r="H46" s="354"/>
      <c r="I46" s="358"/>
      <c r="J46" s="356" t="s">
        <v>328</v>
      </c>
      <c r="K46" s="353"/>
      <c r="L46" s="259"/>
    </row>
    <row r="47" spans="2:12" x14ac:dyDescent="0.2">
      <c r="B47" s="359" t="s">
        <v>257</v>
      </c>
      <c r="C47" s="298" t="s">
        <v>340</v>
      </c>
      <c r="D47" s="357"/>
      <c r="E47" s="313"/>
      <c r="F47" s="352" t="s">
        <v>334</v>
      </c>
      <c r="G47" s="353"/>
      <c r="H47" s="354"/>
      <c r="I47" s="358"/>
      <c r="J47" s="356" t="s">
        <v>328</v>
      </c>
      <c r="K47" s="353"/>
      <c r="L47" s="259"/>
    </row>
    <row r="48" spans="2:12" x14ac:dyDescent="0.2">
      <c r="B48" s="349" t="s">
        <v>341</v>
      </c>
      <c r="C48" s="350" t="s">
        <v>342</v>
      </c>
      <c r="D48" s="349" t="s">
        <v>343</v>
      </c>
      <c r="E48" s="350" t="s">
        <v>23</v>
      </c>
      <c r="F48" s="352" t="s">
        <v>344</v>
      </c>
      <c r="G48" s="353" t="s">
        <v>345</v>
      </c>
      <c r="H48" s="354">
        <v>1213531048</v>
      </c>
      <c r="I48" s="355">
        <v>3.4696084203678687E-2</v>
      </c>
      <c r="J48" s="356" t="s">
        <v>328</v>
      </c>
      <c r="K48" s="353"/>
      <c r="L48" s="259"/>
    </row>
    <row r="49" spans="1:13" x14ac:dyDescent="0.2">
      <c r="B49" s="349" t="s">
        <v>343</v>
      </c>
      <c r="C49" s="350" t="s">
        <v>24</v>
      </c>
      <c r="D49" s="349" t="s">
        <v>346</v>
      </c>
      <c r="E49" s="350" t="s">
        <v>24</v>
      </c>
      <c r="F49" s="352" t="s">
        <v>347</v>
      </c>
      <c r="G49" s="353" t="s">
        <v>348</v>
      </c>
      <c r="H49" s="354">
        <v>28327944</v>
      </c>
      <c r="I49" s="355">
        <v>8.09924667325936E-4</v>
      </c>
      <c r="J49" s="356" t="s">
        <v>328</v>
      </c>
      <c r="K49" s="353"/>
      <c r="L49" s="259"/>
    </row>
    <row r="50" spans="1:13" x14ac:dyDescent="0.2">
      <c r="A50" s="360"/>
      <c r="B50" s="361" t="s">
        <v>349</v>
      </c>
      <c r="C50" s="362" t="s">
        <v>350</v>
      </c>
      <c r="D50" s="363" t="s">
        <v>351</v>
      </c>
      <c r="E50" s="362" t="s">
        <v>352</v>
      </c>
      <c r="F50" s="364" t="s">
        <v>353</v>
      </c>
      <c r="G50" s="365" t="s">
        <v>354</v>
      </c>
      <c r="H50" s="366">
        <v>35918101</v>
      </c>
      <c r="I50" s="367">
        <v>1.0269349587603098E-3</v>
      </c>
      <c r="J50" s="368" t="s">
        <v>328</v>
      </c>
      <c r="K50" s="365"/>
      <c r="L50" s="360"/>
      <c r="M50" s="360"/>
    </row>
    <row r="51" spans="1:13" ht="15.75" thickBot="1" x14ac:dyDescent="0.25">
      <c r="B51" s="369">
        <v>13</v>
      </c>
      <c r="C51" s="370" t="s">
        <v>355</v>
      </c>
      <c r="D51" s="369">
        <v>14</v>
      </c>
      <c r="E51" s="370" t="s">
        <v>355</v>
      </c>
      <c r="F51" s="371" t="s">
        <v>356</v>
      </c>
      <c r="G51" s="372" t="s">
        <v>357</v>
      </c>
      <c r="H51" s="373"/>
      <c r="I51" s="374"/>
      <c r="J51" s="375" t="s">
        <v>358</v>
      </c>
      <c r="K51" s="372" t="s">
        <v>359</v>
      </c>
      <c r="L51" s="259"/>
    </row>
    <row r="52" spans="1:13" s="381" customFormat="1" ht="15.75" thickBot="1" x14ac:dyDescent="0.3">
      <c r="A52" s="360"/>
      <c r="B52" s="376"/>
      <c r="C52" s="377"/>
      <c r="D52" s="378"/>
      <c r="E52" s="378"/>
      <c r="F52" s="346"/>
      <c r="G52" s="346"/>
      <c r="H52" s="379"/>
      <c r="I52" s="379"/>
      <c r="J52" s="380"/>
      <c r="K52" s="380"/>
      <c r="L52" s="360"/>
      <c r="M52" s="360"/>
    </row>
    <row r="53" spans="1:13" ht="24" thickBot="1" x14ac:dyDescent="0.3">
      <c r="A53" s="360"/>
      <c r="B53" s="340" t="s">
        <v>209</v>
      </c>
      <c r="C53" s="360"/>
      <c r="D53" s="341"/>
      <c r="E53" s="341"/>
      <c r="F53" s="267" t="s">
        <v>210</v>
      </c>
      <c r="G53" s="268"/>
      <c r="H53" s="269" t="s">
        <v>211</v>
      </c>
      <c r="I53" s="342"/>
      <c r="J53" s="343" t="s">
        <v>360</v>
      </c>
      <c r="K53" s="272" t="s">
        <v>361</v>
      </c>
      <c r="L53" s="360"/>
      <c r="M53" s="360"/>
    </row>
    <row r="54" spans="1:13" x14ac:dyDescent="0.25">
      <c r="B54" s="382">
        <v>2</v>
      </c>
      <c r="C54" s="383" t="s">
        <v>362</v>
      </c>
      <c r="D54" s="382">
        <v>2</v>
      </c>
      <c r="E54" s="384" t="s">
        <v>363</v>
      </c>
      <c r="F54" s="385" t="s">
        <v>364</v>
      </c>
      <c r="G54" s="347" t="s">
        <v>365</v>
      </c>
      <c r="H54" s="348">
        <v>39236611</v>
      </c>
      <c r="I54" s="279">
        <v>1.1218145274211274E-3</v>
      </c>
      <c r="J54" s="280" t="s">
        <v>366</v>
      </c>
      <c r="K54" s="277" t="s">
        <v>367</v>
      </c>
      <c r="L54" s="259"/>
    </row>
    <row r="55" spans="1:13" x14ac:dyDescent="0.25">
      <c r="B55" s="386" t="s">
        <v>368</v>
      </c>
      <c r="C55" s="387" t="s">
        <v>75</v>
      </c>
      <c r="D55" s="386" t="s">
        <v>369</v>
      </c>
      <c r="E55" s="388" t="s">
        <v>370</v>
      </c>
      <c r="F55" s="280" t="s">
        <v>364</v>
      </c>
      <c r="G55" s="277"/>
      <c r="H55" s="278"/>
      <c r="I55" s="278"/>
      <c r="J55" s="259" t="s">
        <v>366</v>
      </c>
      <c r="K55" s="389"/>
      <c r="L55" s="259"/>
    </row>
    <row r="56" spans="1:13" x14ac:dyDescent="0.25">
      <c r="B56" s="390"/>
      <c r="C56" s="391"/>
      <c r="D56" s="386" t="s">
        <v>371</v>
      </c>
      <c r="E56" s="388" t="s">
        <v>370</v>
      </c>
      <c r="F56" s="280" t="s">
        <v>364</v>
      </c>
      <c r="G56" s="277"/>
      <c r="H56" s="278"/>
      <c r="I56" s="278"/>
      <c r="J56" s="259" t="s">
        <v>366</v>
      </c>
      <c r="K56" s="389"/>
      <c r="L56" s="259"/>
    </row>
    <row r="57" spans="1:13" x14ac:dyDescent="0.25">
      <c r="B57" s="315"/>
      <c r="C57" s="392"/>
      <c r="D57" s="393" t="s">
        <v>372</v>
      </c>
      <c r="E57" s="394" t="s">
        <v>373</v>
      </c>
      <c r="F57" s="284" t="s">
        <v>364</v>
      </c>
      <c r="G57" s="395"/>
      <c r="H57" s="396"/>
      <c r="I57" s="397"/>
      <c r="J57" s="288" t="s">
        <v>366</v>
      </c>
      <c r="K57" s="285"/>
      <c r="L57" s="259"/>
    </row>
    <row r="58" spans="1:13" x14ac:dyDescent="0.25">
      <c r="B58" s="398" t="s">
        <v>374</v>
      </c>
      <c r="C58" s="399" t="s">
        <v>28</v>
      </c>
      <c r="D58" s="398" t="s">
        <v>374</v>
      </c>
      <c r="E58" s="399" t="s">
        <v>28</v>
      </c>
      <c r="F58" s="292" t="s">
        <v>375</v>
      </c>
      <c r="G58" s="293" t="s">
        <v>376</v>
      </c>
      <c r="H58" s="294">
        <v>3738485</v>
      </c>
      <c r="I58" s="295">
        <v>1.0688708011876901E-4</v>
      </c>
      <c r="J58" s="296" t="s">
        <v>377</v>
      </c>
      <c r="K58" s="293" t="s">
        <v>378</v>
      </c>
      <c r="L58" s="259"/>
    </row>
    <row r="59" spans="1:13" x14ac:dyDescent="0.25">
      <c r="B59" s="386" t="s">
        <v>379</v>
      </c>
      <c r="C59" s="400" t="s">
        <v>380</v>
      </c>
      <c r="D59" s="386" t="s">
        <v>379</v>
      </c>
      <c r="E59" s="400" t="s">
        <v>380</v>
      </c>
      <c r="F59" s="276" t="s">
        <v>381</v>
      </c>
      <c r="G59" s="277" t="s">
        <v>382</v>
      </c>
      <c r="H59" s="278">
        <v>63482714</v>
      </c>
      <c r="I59" s="279">
        <v>1.815035218136464E-3</v>
      </c>
      <c r="J59" s="280" t="s">
        <v>377</v>
      </c>
      <c r="K59" s="277"/>
      <c r="L59" s="259"/>
    </row>
    <row r="60" spans="1:13" x14ac:dyDescent="0.25">
      <c r="B60" s="386" t="s">
        <v>383</v>
      </c>
      <c r="C60" s="400" t="s">
        <v>384</v>
      </c>
      <c r="D60" s="386" t="s">
        <v>383</v>
      </c>
      <c r="E60" s="400" t="s">
        <v>384</v>
      </c>
      <c r="F60" s="276" t="s">
        <v>385</v>
      </c>
      <c r="G60" s="277" t="s">
        <v>386</v>
      </c>
      <c r="H60" s="278">
        <v>86070923</v>
      </c>
      <c r="I60" s="279">
        <v>2.4608550368925911E-3</v>
      </c>
      <c r="J60" s="280" t="s">
        <v>377</v>
      </c>
      <c r="K60" s="277"/>
      <c r="L60" s="259"/>
    </row>
    <row r="61" spans="1:13" x14ac:dyDescent="0.25">
      <c r="B61" s="401" t="s">
        <v>387</v>
      </c>
      <c r="C61" s="402" t="s">
        <v>388</v>
      </c>
      <c r="D61" s="401" t="s">
        <v>387</v>
      </c>
      <c r="E61" s="402" t="s">
        <v>388</v>
      </c>
      <c r="F61" s="284" t="s">
        <v>389</v>
      </c>
      <c r="G61" s="285" t="s">
        <v>390</v>
      </c>
      <c r="H61" s="286">
        <v>116712661</v>
      </c>
      <c r="I61" s="287">
        <v>3.3369334228121089E-3</v>
      </c>
      <c r="J61" s="288" t="s">
        <v>377</v>
      </c>
      <c r="K61" s="285"/>
      <c r="L61" s="259"/>
    </row>
    <row r="62" spans="1:13" x14ac:dyDescent="0.25">
      <c r="B62" s="398" t="s">
        <v>391</v>
      </c>
      <c r="C62" s="403" t="s">
        <v>29</v>
      </c>
      <c r="D62" s="398" t="s">
        <v>391</v>
      </c>
      <c r="E62" s="399" t="s">
        <v>29</v>
      </c>
      <c r="F62" s="292" t="s">
        <v>392</v>
      </c>
      <c r="G62" s="293" t="s">
        <v>393</v>
      </c>
      <c r="H62" s="294">
        <v>128080427</v>
      </c>
      <c r="I62" s="295">
        <v>3.6619493892299008E-3</v>
      </c>
      <c r="J62" s="296" t="s">
        <v>394</v>
      </c>
      <c r="K62" s="293" t="s">
        <v>395</v>
      </c>
      <c r="L62" s="259"/>
    </row>
    <row r="63" spans="1:13" x14ac:dyDescent="0.25">
      <c r="B63" s="390"/>
      <c r="C63" s="391"/>
      <c r="D63" s="386" t="s">
        <v>396</v>
      </c>
      <c r="E63" s="400" t="s">
        <v>397</v>
      </c>
      <c r="F63" s="276" t="s">
        <v>392</v>
      </c>
      <c r="G63" s="277"/>
      <c r="H63" s="278"/>
      <c r="I63" s="300"/>
      <c r="J63" s="280" t="s">
        <v>394</v>
      </c>
      <c r="K63" s="277"/>
      <c r="L63" s="259"/>
    </row>
    <row r="64" spans="1:13" x14ac:dyDescent="0.25">
      <c r="B64" s="390"/>
      <c r="C64" s="391"/>
      <c r="D64" s="386" t="s">
        <v>398</v>
      </c>
      <c r="E64" s="400" t="s">
        <v>399</v>
      </c>
      <c r="F64" s="276" t="s">
        <v>392</v>
      </c>
      <c r="G64" s="277"/>
      <c r="H64" s="278"/>
      <c r="I64" s="300"/>
      <c r="J64" s="280" t="s">
        <v>394</v>
      </c>
      <c r="K64" s="277"/>
      <c r="L64" s="259"/>
    </row>
    <row r="65" spans="2:12" x14ac:dyDescent="0.25">
      <c r="B65" s="315"/>
      <c r="C65" s="404"/>
      <c r="D65" s="401" t="s">
        <v>400</v>
      </c>
      <c r="E65" s="402" t="s">
        <v>401</v>
      </c>
      <c r="F65" s="284" t="s">
        <v>392</v>
      </c>
      <c r="G65" s="285"/>
      <c r="H65" s="286"/>
      <c r="I65" s="317"/>
      <c r="J65" s="288" t="s">
        <v>394</v>
      </c>
      <c r="K65" s="285"/>
      <c r="L65" s="259"/>
    </row>
    <row r="66" spans="2:12" x14ac:dyDescent="0.25">
      <c r="B66" s="405" t="s">
        <v>402</v>
      </c>
      <c r="C66" s="403" t="s">
        <v>403</v>
      </c>
      <c r="D66" s="398" t="s">
        <v>402</v>
      </c>
      <c r="E66" s="406" t="s">
        <v>403</v>
      </c>
      <c r="F66" s="292" t="s">
        <v>404</v>
      </c>
      <c r="G66" s="293" t="s">
        <v>405</v>
      </c>
      <c r="H66" s="294">
        <v>221448402</v>
      </c>
      <c r="I66" s="295">
        <v>6.3314345481518229E-3</v>
      </c>
      <c r="J66" s="296" t="s">
        <v>406</v>
      </c>
      <c r="K66" s="293" t="s">
        <v>407</v>
      </c>
      <c r="L66" s="259"/>
    </row>
    <row r="67" spans="2:12" x14ac:dyDescent="0.25">
      <c r="B67" s="407" t="s">
        <v>408</v>
      </c>
      <c r="C67" s="387" t="s">
        <v>409</v>
      </c>
      <c r="D67" s="386" t="s">
        <v>410</v>
      </c>
      <c r="E67" s="400" t="s">
        <v>411</v>
      </c>
      <c r="F67" s="276" t="s">
        <v>404</v>
      </c>
      <c r="G67" s="277"/>
      <c r="H67" s="278"/>
      <c r="I67" s="300"/>
      <c r="J67" s="280" t="s">
        <v>406</v>
      </c>
      <c r="K67" s="277"/>
      <c r="L67" s="259"/>
    </row>
    <row r="68" spans="2:12" x14ac:dyDescent="0.25">
      <c r="B68" s="301"/>
      <c r="C68" s="336"/>
      <c r="D68" s="407" t="s">
        <v>412</v>
      </c>
      <c r="E68" s="400" t="s">
        <v>413</v>
      </c>
      <c r="F68" s="276" t="s">
        <v>404</v>
      </c>
      <c r="G68" s="277"/>
      <c r="H68" s="278"/>
      <c r="I68" s="300"/>
      <c r="J68" s="280" t="s">
        <v>406</v>
      </c>
      <c r="K68" s="277"/>
      <c r="L68" s="259"/>
    </row>
    <row r="69" spans="2:12" x14ac:dyDescent="0.25">
      <c r="B69" s="301"/>
      <c r="C69" s="336"/>
      <c r="D69" s="407" t="s">
        <v>414</v>
      </c>
      <c r="E69" s="400" t="s">
        <v>415</v>
      </c>
      <c r="F69" s="276" t="s">
        <v>404</v>
      </c>
      <c r="G69" s="277"/>
      <c r="H69" s="278"/>
      <c r="I69" s="300"/>
      <c r="J69" s="280" t="s">
        <v>406</v>
      </c>
      <c r="K69" s="277"/>
      <c r="L69" s="259"/>
    </row>
    <row r="70" spans="2:12" x14ac:dyDescent="0.25">
      <c r="B70" s="301"/>
      <c r="C70" s="336"/>
      <c r="D70" s="407" t="s">
        <v>416</v>
      </c>
      <c r="E70" s="400" t="s">
        <v>417</v>
      </c>
      <c r="F70" s="276" t="s">
        <v>404</v>
      </c>
      <c r="G70" s="277"/>
      <c r="H70" s="278"/>
      <c r="I70" s="300"/>
      <c r="J70" s="280" t="s">
        <v>406</v>
      </c>
      <c r="K70" s="277"/>
      <c r="L70" s="259"/>
    </row>
    <row r="71" spans="2:12" x14ac:dyDescent="0.25">
      <c r="B71" s="301"/>
      <c r="C71" s="336"/>
      <c r="D71" s="407" t="s">
        <v>418</v>
      </c>
      <c r="E71" s="400" t="s">
        <v>419</v>
      </c>
      <c r="F71" s="276" t="s">
        <v>404</v>
      </c>
      <c r="G71" s="277"/>
      <c r="H71" s="278"/>
      <c r="I71" s="300"/>
      <c r="J71" s="280" t="s">
        <v>406</v>
      </c>
      <c r="K71" s="277"/>
      <c r="L71" s="259"/>
    </row>
    <row r="72" spans="2:12" x14ac:dyDescent="0.25">
      <c r="B72" s="301"/>
      <c r="C72" s="336"/>
      <c r="D72" s="407" t="s">
        <v>420</v>
      </c>
      <c r="E72" s="400" t="s">
        <v>421</v>
      </c>
      <c r="F72" s="276" t="s">
        <v>404</v>
      </c>
      <c r="G72" s="277"/>
      <c r="H72" s="278"/>
      <c r="I72" s="300"/>
      <c r="J72" s="280" t="s">
        <v>406</v>
      </c>
      <c r="K72" s="277"/>
      <c r="L72" s="259"/>
    </row>
    <row r="73" spans="2:12" x14ac:dyDescent="0.25">
      <c r="B73" s="301"/>
      <c r="C73" s="336"/>
      <c r="D73" s="407" t="s">
        <v>422</v>
      </c>
      <c r="E73" s="400" t="s">
        <v>423</v>
      </c>
      <c r="F73" s="276" t="s">
        <v>404</v>
      </c>
      <c r="G73" s="277"/>
      <c r="H73" s="278"/>
      <c r="I73" s="300"/>
      <c r="J73" s="280" t="s">
        <v>406</v>
      </c>
      <c r="K73" s="277"/>
      <c r="L73" s="259"/>
    </row>
    <row r="74" spans="2:12" x14ac:dyDescent="0.25">
      <c r="B74" s="309"/>
      <c r="C74" s="391"/>
      <c r="D74" s="386" t="s">
        <v>424</v>
      </c>
      <c r="E74" s="400" t="s">
        <v>425</v>
      </c>
      <c r="F74" s="276" t="s">
        <v>404</v>
      </c>
      <c r="G74" s="277"/>
      <c r="H74" s="278"/>
      <c r="I74" s="300"/>
      <c r="J74" s="280" t="s">
        <v>406</v>
      </c>
      <c r="K74" s="277"/>
      <c r="L74" s="259"/>
    </row>
    <row r="75" spans="2:12" x14ac:dyDescent="0.25">
      <c r="B75" s="315"/>
      <c r="C75" s="404"/>
      <c r="D75" s="401" t="s">
        <v>426</v>
      </c>
      <c r="E75" s="402" t="s">
        <v>427</v>
      </c>
      <c r="F75" s="284" t="s">
        <v>404</v>
      </c>
      <c r="G75" s="285"/>
      <c r="H75" s="286"/>
      <c r="I75" s="317"/>
      <c r="J75" s="288" t="s">
        <v>406</v>
      </c>
      <c r="K75" s="285"/>
      <c r="L75" s="259"/>
    </row>
    <row r="76" spans="2:12" x14ac:dyDescent="0.25">
      <c r="B76" s="398" t="s">
        <v>412</v>
      </c>
      <c r="C76" s="403" t="s">
        <v>428</v>
      </c>
      <c r="D76" s="398" t="s">
        <v>429</v>
      </c>
      <c r="E76" s="399" t="s">
        <v>31</v>
      </c>
      <c r="F76" s="292" t="s">
        <v>430</v>
      </c>
      <c r="G76" s="293" t="s">
        <v>431</v>
      </c>
      <c r="H76" s="294">
        <v>185711618</v>
      </c>
      <c r="I76" s="295">
        <v>5.3096836264294829E-3</v>
      </c>
      <c r="J76" s="296" t="s">
        <v>432</v>
      </c>
      <c r="K76" s="293" t="s">
        <v>433</v>
      </c>
      <c r="L76" s="259"/>
    </row>
    <row r="77" spans="2:12" x14ac:dyDescent="0.25">
      <c r="B77" s="407" t="s">
        <v>416</v>
      </c>
      <c r="C77" s="408" t="s">
        <v>434</v>
      </c>
      <c r="D77" s="407" t="s">
        <v>435</v>
      </c>
      <c r="E77" s="400" t="s">
        <v>434</v>
      </c>
      <c r="F77" s="276" t="s">
        <v>436</v>
      </c>
      <c r="G77" s="277" t="s">
        <v>437</v>
      </c>
      <c r="H77" s="278">
        <v>13328516</v>
      </c>
      <c r="I77" s="279">
        <v>3.8107579876776144E-4</v>
      </c>
      <c r="J77" s="280" t="s">
        <v>432</v>
      </c>
      <c r="K77" s="277"/>
      <c r="L77" s="259"/>
    </row>
    <row r="78" spans="2:12" x14ac:dyDescent="0.25">
      <c r="B78" s="407" t="s">
        <v>418</v>
      </c>
      <c r="C78" s="409" t="s">
        <v>438</v>
      </c>
      <c r="D78" s="407" t="s">
        <v>439</v>
      </c>
      <c r="E78" s="400" t="s">
        <v>438</v>
      </c>
      <c r="F78" s="276" t="s">
        <v>440</v>
      </c>
      <c r="G78" s="277" t="s">
        <v>441</v>
      </c>
      <c r="H78" s="278">
        <v>127915</v>
      </c>
      <c r="I78" s="279">
        <v>3.6572196634177581E-6</v>
      </c>
      <c r="J78" s="280" t="s">
        <v>442</v>
      </c>
      <c r="K78" s="277"/>
      <c r="L78" s="259"/>
    </row>
    <row r="79" spans="2:12" x14ac:dyDescent="0.25">
      <c r="B79" s="407" t="s">
        <v>420</v>
      </c>
      <c r="C79" s="408" t="s">
        <v>443</v>
      </c>
      <c r="D79" s="407" t="s">
        <v>444</v>
      </c>
      <c r="E79" s="400" t="s">
        <v>445</v>
      </c>
      <c r="F79" s="276" t="s">
        <v>446</v>
      </c>
      <c r="G79" s="277" t="s">
        <v>447</v>
      </c>
      <c r="H79" s="278">
        <v>35074428</v>
      </c>
      <c r="I79" s="279">
        <v>1.0028134914961528E-3</v>
      </c>
      <c r="J79" s="280" t="s">
        <v>432</v>
      </c>
      <c r="K79" s="277"/>
      <c r="L79" s="259"/>
    </row>
    <row r="80" spans="2:12" x14ac:dyDescent="0.25">
      <c r="B80" s="410"/>
      <c r="C80" s="311"/>
      <c r="D80" s="407" t="s">
        <v>448</v>
      </c>
      <c r="E80" s="400" t="s">
        <v>32</v>
      </c>
      <c r="F80" s="276" t="s">
        <v>446</v>
      </c>
      <c r="G80" s="277"/>
      <c r="H80" s="278"/>
      <c r="I80" s="300"/>
      <c r="J80" s="280" t="s">
        <v>432</v>
      </c>
      <c r="K80" s="277"/>
      <c r="L80" s="259"/>
    </row>
    <row r="81" spans="2:12" x14ac:dyDescent="0.25">
      <c r="B81" s="410"/>
      <c r="C81" s="311"/>
      <c r="D81" s="407" t="s">
        <v>408</v>
      </c>
      <c r="E81" s="400" t="s">
        <v>449</v>
      </c>
      <c r="F81" s="276" t="s">
        <v>446</v>
      </c>
      <c r="G81" s="277"/>
      <c r="H81" s="278"/>
      <c r="I81" s="300"/>
      <c r="J81" s="280" t="s">
        <v>432</v>
      </c>
      <c r="K81" s="277"/>
      <c r="L81" s="259"/>
    </row>
    <row r="82" spans="2:12" x14ac:dyDescent="0.25">
      <c r="B82" s="393" t="s">
        <v>410</v>
      </c>
      <c r="C82" s="411" t="s">
        <v>450</v>
      </c>
      <c r="D82" s="393" t="s">
        <v>451</v>
      </c>
      <c r="E82" s="402" t="s">
        <v>452</v>
      </c>
      <c r="F82" s="284" t="s">
        <v>446</v>
      </c>
      <c r="G82" s="285"/>
      <c r="H82" s="286"/>
      <c r="I82" s="317"/>
      <c r="J82" s="288" t="s">
        <v>432</v>
      </c>
      <c r="K82" s="285"/>
      <c r="L82" s="259"/>
    </row>
    <row r="83" spans="2:12" ht="15.75" thickBot="1" x14ac:dyDescent="0.3">
      <c r="B83" s="412" t="s">
        <v>424</v>
      </c>
      <c r="C83" s="413" t="s">
        <v>453</v>
      </c>
      <c r="D83" s="412" t="s">
        <v>454</v>
      </c>
      <c r="E83" s="414" t="s">
        <v>455</v>
      </c>
      <c r="F83" s="334" t="s">
        <v>456</v>
      </c>
      <c r="G83" s="331" t="s">
        <v>457</v>
      </c>
      <c r="H83" s="332"/>
      <c r="I83" s="333"/>
      <c r="J83" s="334" t="s">
        <v>458</v>
      </c>
      <c r="K83" s="331" t="s">
        <v>459</v>
      </c>
      <c r="L83" s="259"/>
    </row>
    <row r="84" spans="2:12" ht="15.75" thickBot="1" x14ac:dyDescent="0.3">
      <c r="B84" s="415"/>
      <c r="C84" s="416"/>
      <c r="D84" s="337"/>
      <c r="E84" s="417"/>
      <c r="F84" s="276"/>
      <c r="G84" s="276"/>
      <c r="H84" s="300"/>
      <c r="I84" s="300"/>
      <c r="J84" s="338"/>
      <c r="K84" s="276"/>
      <c r="L84" s="259"/>
    </row>
    <row r="85" spans="2:12" ht="16.5" thickBot="1" x14ac:dyDescent="0.3">
      <c r="B85" s="340" t="s">
        <v>209</v>
      </c>
      <c r="C85" s="416"/>
      <c r="D85" s="337"/>
      <c r="E85" s="417"/>
      <c r="F85" s="267" t="s">
        <v>210</v>
      </c>
      <c r="G85" s="276"/>
      <c r="H85" s="269" t="s">
        <v>211</v>
      </c>
      <c r="I85" s="342"/>
      <c r="J85" s="343" t="s">
        <v>460</v>
      </c>
      <c r="K85" s="272" t="s">
        <v>461</v>
      </c>
      <c r="L85" s="259"/>
    </row>
    <row r="86" spans="2:12" x14ac:dyDescent="0.25">
      <c r="B86" s="418"/>
      <c r="C86" s="419"/>
      <c r="D86" s="420">
        <v>3</v>
      </c>
      <c r="E86" s="421" t="s">
        <v>462</v>
      </c>
      <c r="F86" s="346" t="s">
        <v>463</v>
      </c>
      <c r="G86" s="347" t="s">
        <v>464</v>
      </c>
      <c r="H86" s="348">
        <v>259352965</v>
      </c>
      <c r="I86" s="422">
        <v>7.4151644714357005E-3</v>
      </c>
      <c r="J86" s="276" t="s">
        <v>465</v>
      </c>
      <c r="K86" s="277" t="s">
        <v>466</v>
      </c>
      <c r="L86" s="259"/>
    </row>
    <row r="87" spans="2:12" x14ac:dyDescent="0.25">
      <c r="B87" s="309"/>
      <c r="C87" s="391"/>
      <c r="D87" s="423" t="s">
        <v>467</v>
      </c>
      <c r="E87" s="424" t="s">
        <v>468</v>
      </c>
      <c r="F87" s="276" t="s">
        <v>463</v>
      </c>
      <c r="G87" s="277"/>
      <c r="H87" s="278"/>
      <c r="I87" s="278"/>
      <c r="J87" s="276" t="s">
        <v>465</v>
      </c>
      <c r="K87" s="277"/>
      <c r="L87" s="259"/>
    </row>
    <row r="88" spans="2:12" x14ac:dyDescent="0.25">
      <c r="B88" s="425" t="s">
        <v>469</v>
      </c>
      <c r="C88" s="426" t="s">
        <v>470</v>
      </c>
      <c r="D88" s="427"/>
      <c r="E88" s="428"/>
      <c r="F88" s="276" t="s">
        <v>463</v>
      </c>
      <c r="G88" s="277"/>
      <c r="H88" s="278"/>
      <c r="I88" s="278"/>
      <c r="J88" s="276" t="s">
        <v>465</v>
      </c>
      <c r="K88" s="277"/>
      <c r="L88" s="259"/>
    </row>
    <row r="89" spans="2:12" x14ac:dyDescent="0.25">
      <c r="B89" s="429" t="s">
        <v>471</v>
      </c>
      <c r="C89" s="426" t="s">
        <v>472</v>
      </c>
      <c r="D89" s="427"/>
      <c r="E89" s="428"/>
      <c r="F89" s="276" t="s">
        <v>463</v>
      </c>
      <c r="G89" s="277"/>
      <c r="H89" s="278"/>
      <c r="I89" s="278"/>
      <c r="J89" s="276" t="s">
        <v>465</v>
      </c>
      <c r="K89" s="277"/>
      <c r="L89" s="259"/>
    </row>
    <row r="90" spans="2:12" x14ac:dyDescent="0.25">
      <c r="B90" s="427"/>
      <c r="C90" s="430"/>
      <c r="D90" s="423" t="s">
        <v>473</v>
      </c>
      <c r="E90" s="424" t="s">
        <v>474</v>
      </c>
      <c r="F90" s="276" t="s">
        <v>463</v>
      </c>
      <c r="G90" s="277"/>
      <c r="H90" s="278"/>
      <c r="I90" s="278"/>
      <c r="J90" s="276" t="s">
        <v>465</v>
      </c>
      <c r="K90" s="277"/>
      <c r="L90" s="259"/>
    </row>
    <row r="91" spans="2:12" x14ac:dyDescent="0.25">
      <c r="B91" s="427"/>
      <c r="C91" s="430"/>
      <c r="D91" s="423" t="s">
        <v>475</v>
      </c>
      <c r="E91" s="424" t="s">
        <v>476</v>
      </c>
      <c r="F91" s="276" t="s">
        <v>463</v>
      </c>
      <c r="G91" s="277"/>
      <c r="H91" s="278"/>
      <c r="I91" s="278"/>
      <c r="J91" s="276" t="s">
        <v>465</v>
      </c>
      <c r="K91" s="277"/>
      <c r="L91" s="259"/>
    </row>
    <row r="92" spans="2:12" x14ac:dyDescent="0.25">
      <c r="B92" s="427"/>
      <c r="C92" s="430"/>
      <c r="D92" s="423" t="s">
        <v>477</v>
      </c>
      <c r="E92" s="424" t="s">
        <v>478</v>
      </c>
      <c r="F92" s="276" t="s">
        <v>463</v>
      </c>
      <c r="G92" s="277"/>
      <c r="H92" s="278"/>
      <c r="I92" s="278"/>
      <c r="J92" s="276" t="s">
        <v>465</v>
      </c>
      <c r="K92" s="277"/>
      <c r="L92" s="259"/>
    </row>
    <row r="93" spans="2:12" x14ac:dyDescent="0.25">
      <c r="B93" s="431"/>
      <c r="C93" s="432"/>
      <c r="D93" s="433" t="s">
        <v>479</v>
      </c>
      <c r="E93" s="434" t="s">
        <v>480</v>
      </c>
      <c r="F93" s="284" t="s">
        <v>463</v>
      </c>
      <c r="G93" s="285"/>
      <c r="H93" s="286"/>
      <c r="I93" s="286"/>
      <c r="J93" s="284" t="s">
        <v>465</v>
      </c>
      <c r="K93" s="285"/>
      <c r="L93" s="259"/>
    </row>
    <row r="94" spans="2:12" x14ac:dyDescent="0.25">
      <c r="B94" s="435">
        <v>3</v>
      </c>
      <c r="C94" s="436" t="s">
        <v>35</v>
      </c>
      <c r="D94" s="435" t="s">
        <v>481</v>
      </c>
      <c r="E94" s="437" t="s">
        <v>35</v>
      </c>
      <c r="F94" s="292" t="s">
        <v>482</v>
      </c>
      <c r="G94" s="293" t="s">
        <v>483</v>
      </c>
      <c r="H94" s="294">
        <v>981633458</v>
      </c>
      <c r="I94" s="438">
        <v>2.8065896766339912E-2</v>
      </c>
      <c r="J94" s="292" t="s">
        <v>484</v>
      </c>
      <c r="K94" s="293" t="s">
        <v>485</v>
      </c>
      <c r="L94" s="259"/>
    </row>
    <row r="95" spans="2:12" x14ac:dyDescent="0.25">
      <c r="B95" s="423" t="s">
        <v>467</v>
      </c>
      <c r="C95" s="439" t="s">
        <v>486</v>
      </c>
      <c r="D95" s="423" t="s">
        <v>487</v>
      </c>
      <c r="E95" s="424" t="s">
        <v>488</v>
      </c>
      <c r="F95" s="276" t="s">
        <v>482</v>
      </c>
      <c r="G95" s="277"/>
      <c r="H95" s="278"/>
      <c r="I95" s="278"/>
      <c r="J95" s="276" t="s">
        <v>484</v>
      </c>
      <c r="K95" s="277"/>
      <c r="L95" s="259"/>
    </row>
    <row r="96" spans="2:12" x14ac:dyDescent="0.25">
      <c r="B96" s="440" t="s">
        <v>481</v>
      </c>
      <c r="C96" s="441" t="s">
        <v>489</v>
      </c>
      <c r="D96" s="309"/>
      <c r="E96" s="442"/>
      <c r="F96" s="276" t="s">
        <v>482</v>
      </c>
      <c r="G96" s="277"/>
      <c r="H96" s="278"/>
      <c r="I96" s="278"/>
      <c r="J96" s="276" t="s">
        <v>484</v>
      </c>
      <c r="K96" s="277"/>
      <c r="L96" s="259"/>
    </row>
    <row r="97" spans="2:12" x14ac:dyDescent="0.25">
      <c r="B97" s="423" t="s">
        <v>487</v>
      </c>
      <c r="C97" s="439" t="s">
        <v>490</v>
      </c>
      <c r="D97" s="309"/>
      <c r="E97" s="442"/>
      <c r="F97" s="276" t="s">
        <v>482</v>
      </c>
      <c r="G97" s="277"/>
      <c r="H97" s="278"/>
      <c r="I97" s="300"/>
      <c r="J97" s="280" t="s">
        <v>484</v>
      </c>
      <c r="K97" s="277"/>
      <c r="L97" s="259"/>
    </row>
    <row r="98" spans="2:12" x14ac:dyDescent="0.25">
      <c r="B98" s="423" t="s">
        <v>491</v>
      </c>
      <c r="C98" s="439" t="s">
        <v>492</v>
      </c>
      <c r="D98" s="301"/>
      <c r="E98" s="443"/>
      <c r="F98" s="276" t="s">
        <v>482</v>
      </c>
      <c r="G98" s="277"/>
      <c r="H98" s="278"/>
      <c r="I98" s="300"/>
      <c r="J98" s="280" t="s">
        <v>484</v>
      </c>
      <c r="K98" s="277"/>
      <c r="L98" s="259"/>
    </row>
    <row r="99" spans="2:12" x14ac:dyDescent="0.25">
      <c r="B99" s="423" t="s">
        <v>493</v>
      </c>
      <c r="C99" s="439" t="s">
        <v>494</v>
      </c>
      <c r="D99" s="301"/>
      <c r="E99" s="443"/>
      <c r="F99" s="276" t="s">
        <v>482</v>
      </c>
      <c r="G99" s="277"/>
      <c r="H99" s="278"/>
      <c r="I99" s="300"/>
      <c r="J99" s="280" t="s">
        <v>484</v>
      </c>
      <c r="K99" s="277"/>
      <c r="L99" s="259"/>
    </row>
    <row r="100" spans="2:12" x14ac:dyDescent="0.25">
      <c r="B100" s="423" t="s">
        <v>495</v>
      </c>
      <c r="C100" s="439" t="s">
        <v>496</v>
      </c>
      <c r="D100" s="423" t="s">
        <v>497</v>
      </c>
      <c r="E100" s="424" t="s">
        <v>498</v>
      </c>
      <c r="F100" s="276" t="s">
        <v>499</v>
      </c>
      <c r="G100" s="277" t="s">
        <v>500</v>
      </c>
      <c r="H100" s="278">
        <v>124603723</v>
      </c>
      <c r="I100" s="279">
        <v>3.5625468935672872E-3</v>
      </c>
      <c r="J100" s="280" t="s">
        <v>484</v>
      </c>
      <c r="K100" s="277"/>
      <c r="L100" s="259"/>
    </row>
    <row r="101" spans="2:12" x14ac:dyDescent="0.25">
      <c r="B101" s="423" t="s">
        <v>501</v>
      </c>
      <c r="C101" s="444" t="s">
        <v>502</v>
      </c>
      <c r="D101" s="423" t="s">
        <v>503</v>
      </c>
      <c r="E101" s="424" t="s">
        <v>502</v>
      </c>
      <c r="F101" s="276" t="s">
        <v>504</v>
      </c>
      <c r="G101" s="277" t="s">
        <v>505</v>
      </c>
      <c r="H101" s="278">
        <v>98802157</v>
      </c>
      <c r="I101" s="279">
        <v>2.8248539371339442E-3</v>
      </c>
      <c r="J101" s="280" t="s">
        <v>484</v>
      </c>
      <c r="K101" s="277"/>
      <c r="L101" s="259"/>
    </row>
    <row r="102" spans="2:12" x14ac:dyDescent="0.25">
      <c r="B102" s="423" t="s">
        <v>506</v>
      </c>
      <c r="C102" s="439" t="s">
        <v>507</v>
      </c>
      <c r="D102" s="423" t="s">
        <v>491</v>
      </c>
      <c r="E102" s="424" t="s">
        <v>508</v>
      </c>
      <c r="F102" s="276" t="s">
        <v>509</v>
      </c>
      <c r="G102" s="277" t="s">
        <v>510</v>
      </c>
      <c r="H102" s="278">
        <v>46386159</v>
      </c>
      <c r="I102" s="279">
        <v>1.3262273603973154E-3</v>
      </c>
      <c r="J102" s="280" t="s">
        <v>484</v>
      </c>
      <c r="K102" s="277"/>
      <c r="L102" s="259"/>
    </row>
    <row r="103" spans="2:12" x14ac:dyDescent="0.25">
      <c r="B103" s="423" t="s">
        <v>511</v>
      </c>
      <c r="C103" s="439" t="s">
        <v>512</v>
      </c>
      <c r="D103" s="301"/>
      <c r="E103" s="443"/>
      <c r="F103" s="276" t="s">
        <v>509</v>
      </c>
      <c r="G103" s="277"/>
      <c r="H103" s="278"/>
      <c r="I103" s="300"/>
      <c r="J103" s="280" t="s">
        <v>484</v>
      </c>
      <c r="K103" s="277"/>
      <c r="L103" s="259"/>
    </row>
    <row r="104" spans="2:12" x14ac:dyDescent="0.25">
      <c r="B104" s="309"/>
      <c r="C104" s="311"/>
      <c r="D104" s="423" t="s">
        <v>513</v>
      </c>
      <c r="E104" s="424" t="s">
        <v>514</v>
      </c>
      <c r="F104" s="276" t="s">
        <v>509</v>
      </c>
      <c r="G104" s="277"/>
      <c r="H104" s="278"/>
      <c r="I104" s="300"/>
      <c r="J104" s="280" t="s">
        <v>484</v>
      </c>
      <c r="K104" s="277"/>
      <c r="L104" s="259"/>
    </row>
    <row r="105" spans="2:12" x14ac:dyDescent="0.25">
      <c r="B105" s="423" t="s">
        <v>515</v>
      </c>
      <c r="C105" s="439" t="s">
        <v>516</v>
      </c>
      <c r="D105" s="423" t="s">
        <v>495</v>
      </c>
      <c r="E105" s="424" t="s">
        <v>517</v>
      </c>
      <c r="F105" s="276" t="s">
        <v>518</v>
      </c>
      <c r="G105" s="277" t="s">
        <v>519</v>
      </c>
      <c r="H105" s="278">
        <v>441039653</v>
      </c>
      <c r="I105" s="279">
        <v>1.2609771264500214E-2</v>
      </c>
      <c r="J105" s="280" t="s">
        <v>484</v>
      </c>
      <c r="K105" s="277"/>
      <c r="L105" s="259"/>
    </row>
    <row r="106" spans="2:12" x14ac:dyDescent="0.25">
      <c r="B106" s="423" t="s">
        <v>520</v>
      </c>
      <c r="C106" s="439" t="s">
        <v>521</v>
      </c>
      <c r="D106" s="423" t="s">
        <v>501</v>
      </c>
      <c r="E106" s="424" t="s">
        <v>521</v>
      </c>
      <c r="F106" s="276" t="s">
        <v>522</v>
      </c>
      <c r="G106" s="277" t="s">
        <v>523</v>
      </c>
      <c r="H106" s="278">
        <v>191891327</v>
      </c>
      <c r="I106" s="279">
        <v>5.4863677781630529E-3</v>
      </c>
      <c r="J106" s="280" t="s">
        <v>484</v>
      </c>
      <c r="K106" s="277"/>
      <c r="L106" s="259"/>
    </row>
    <row r="107" spans="2:12" x14ac:dyDescent="0.25">
      <c r="B107" s="433" t="s">
        <v>524</v>
      </c>
      <c r="C107" s="445" t="s">
        <v>525</v>
      </c>
      <c r="D107" s="446" t="s">
        <v>526</v>
      </c>
      <c r="E107" s="447" t="s">
        <v>527</v>
      </c>
      <c r="F107" s="284" t="s">
        <v>528</v>
      </c>
      <c r="G107" s="285" t="s">
        <v>529</v>
      </c>
      <c r="H107" s="286">
        <v>11929830</v>
      </c>
      <c r="I107" s="287">
        <v>3.4108594658352085E-4</v>
      </c>
      <c r="J107" s="288" t="s">
        <v>484</v>
      </c>
      <c r="K107" s="285"/>
      <c r="L107" s="259"/>
    </row>
    <row r="108" spans="2:12" x14ac:dyDescent="0.25">
      <c r="B108" s="448" t="s">
        <v>530</v>
      </c>
      <c r="C108" s="449" t="s">
        <v>38</v>
      </c>
      <c r="D108" s="450" t="s">
        <v>506</v>
      </c>
      <c r="E108" s="451" t="s">
        <v>531</v>
      </c>
      <c r="F108" s="292" t="s">
        <v>532</v>
      </c>
      <c r="G108" s="293" t="s">
        <v>533</v>
      </c>
      <c r="H108" s="294">
        <v>12740466</v>
      </c>
      <c r="I108" s="295">
        <v>3.6426285249036776E-4</v>
      </c>
      <c r="J108" s="296" t="s">
        <v>534</v>
      </c>
      <c r="K108" s="293" t="s">
        <v>535</v>
      </c>
      <c r="L108" s="259"/>
    </row>
    <row r="109" spans="2:12" x14ac:dyDescent="0.25">
      <c r="B109" s="452"/>
      <c r="C109" s="453"/>
      <c r="D109" s="423" t="s">
        <v>511</v>
      </c>
      <c r="E109" s="424" t="s">
        <v>536</v>
      </c>
      <c r="F109" s="276" t="s">
        <v>532</v>
      </c>
      <c r="G109" s="277"/>
      <c r="H109" s="278"/>
      <c r="I109" s="300"/>
      <c r="J109" s="280" t="s">
        <v>534</v>
      </c>
      <c r="K109" s="277"/>
      <c r="L109" s="259"/>
    </row>
    <row r="110" spans="2:12" x14ac:dyDescent="0.25">
      <c r="B110" s="452" t="s">
        <v>537</v>
      </c>
      <c r="C110" s="453" t="s">
        <v>538</v>
      </c>
      <c r="D110" s="423" t="s">
        <v>515</v>
      </c>
      <c r="E110" s="424" t="s">
        <v>539</v>
      </c>
      <c r="F110" s="276" t="s">
        <v>540</v>
      </c>
      <c r="G110" s="277" t="s">
        <v>541</v>
      </c>
      <c r="H110" s="278">
        <v>174907149</v>
      </c>
      <c r="I110" s="279">
        <v>5.0007728928987191E-3</v>
      </c>
      <c r="J110" s="280" t="s">
        <v>534</v>
      </c>
      <c r="K110" s="277"/>
      <c r="L110" s="259"/>
    </row>
    <row r="111" spans="2:12" x14ac:dyDescent="0.25">
      <c r="B111" s="452" t="s">
        <v>542</v>
      </c>
      <c r="C111" s="454" t="s">
        <v>543</v>
      </c>
      <c r="D111" s="423" t="s">
        <v>520</v>
      </c>
      <c r="E111" s="424" t="s">
        <v>543</v>
      </c>
      <c r="F111" s="276" t="s">
        <v>544</v>
      </c>
      <c r="G111" s="277" t="s">
        <v>545</v>
      </c>
      <c r="H111" s="278">
        <v>131124411</v>
      </c>
      <c r="I111" s="279">
        <v>3.7489799809504107E-3</v>
      </c>
      <c r="J111" s="280" t="s">
        <v>534</v>
      </c>
      <c r="K111" s="277"/>
      <c r="L111" s="259"/>
    </row>
    <row r="112" spans="2:12" x14ac:dyDescent="0.25">
      <c r="B112" s="452" t="s">
        <v>546</v>
      </c>
      <c r="C112" s="454" t="s">
        <v>547</v>
      </c>
      <c r="D112" s="423" t="s">
        <v>524</v>
      </c>
      <c r="E112" s="424" t="s">
        <v>547</v>
      </c>
      <c r="F112" s="276" t="s">
        <v>548</v>
      </c>
      <c r="G112" s="277" t="s">
        <v>549</v>
      </c>
      <c r="H112" s="278">
        <v>1001172518</v>
      </c>
      <c r="I112" s="279">
        <v>2.8624538320783877E-2</v>
      </c>
      <c r="J112" s="280" t="s">
        <v>534</v>
      </c>
      <c r="K112" s="277"/>
      <c r="L112" s="259"/>
    </row>
    <row r="113" spans="2:12" x14ac:dyDescent="0.25">
      <c r="B113" s="452" t="s">
        <v>550</v>
      </c>
      <c r="C113" s="454" t="s">
        <v>551</v>
      </c>
      <c r="D113" s="423" t="s">
        <v>552</v>
      </c>
      <c r="E113" s="424" t="s">
        <v>551</v>
      </c>
      <c r="F113" s="276" t="s">
        <v>553</v>
      </c>
      <c r="G113" s="277" t="s">
        <v>554</v>
      </c>
      <c r="H113" s="278">
        <v>238609845</v>
      </c>
      <c r="I113" s="279">
        <v>6.8220976196619902E-3</v>
      </c>
      <c r="J113" s="280" t="s">
        <v>534</v>
      </c>
      <c r="K113" s="277"/>
      <c r="L113" s="259"/>
    </row>
    <row r="114" spans="2:12" x14ac:dyDescent="0.25">
      <c r="B114" s="455" t="s">
        <v>555</v>
      </c>
      <c r="C114" s="456" t="s">
        <v>556</v>
      </c>
      <c r="D114" s="433" t="s">
        <v>557</v>
      </c>
      <c r="E114" s="434" t="s">
        <v>556</v>
      </c>
      <c r="F114" s="284" t="s">
        <v>558</v>
      </c>
      <c r="G114" s="285" t="s">
        <v>559</v>
      </c>
      <c r="H114" s="286">
        <v>38618017</v>
      </c>
      <c r="I114" s="287">
        <v>1.1041282971864226E-3</v>
      </c>
      <c r="J114" s="288" t="s">
        <v>534</v>
      </c>
      <c r="K114" s="285"/>
      <c r="L114" s="259"/>
    </row>
    <row r="115" spans="2:12" x14ac:dyDescent="0.25">
      <c r="B115" s="457" t="s">
        <v>560</v>
      </c>
      <c r="C115" s="458" t="s">
        <v>561</v>
      </c>
      <c r="D115" s="450" t="s">
        <v>493</v>
      </c>
      <c r="E115" s="451" t="s">
        <v>562</v>
      </c>
      <c r="F115" s="292" t="s">
        <v>563</v>
      </c>
      <c r="G115" s="293" t="s">
        <v>564</v>
      </c>
      <c r="H115" s="294">
        <v>10587734</v>
      </c>
      <c r="I115" s="295">
        <v>3.0271405992914632E-4</v>
      </c>
      <c r="J115" s="296" t="s">
        <v>565</v>
      </c>
      <c r="K115" s="293" t="s">
        <v>566</v>
      </c>
      <c r="L115" s="259"/>
    </row>
    <row r="116" spans="2:12" x14ac:dyDescent="0.25">
      <c r="B116" s="459" t="s">
        <v>567</v>
      </c>
      <c r="C116" s="454" t="s">
        <v>568</v>
      </c>
      <c r="D116" s="423" t="s">
        <v>569</v>
      </c>
      <c r="E116" s="460" t="s">
        <v>568</v>
      </c>
      <c r="F116" s="276" t="s">
        <v>570</v>
      </c>
      <c r="G116" s="277" t="s">
        <v>571</v>
      </c>
      <c r="H116" s="278">
        <v>305700990</v>
      </c>
      <c r="I116" s="279">
        <v>8.740301542073059E-3</v>
      </c>
      <c r="J116" s="280" t="s">
        <v>565</v>
      </c>
      <c r="K116" s="277"/>
      <c r="L116" s="259"/>
    </row>
    <row r="117" spans="2:12" x14ac:dyDescent="0.25">
      <c r="B117" s="452" t="s">
        <v>572</v>
      </c>
      <c r="C117" s="454" t="s">
        <v>573</v>
      </c>
      <c r="D117" s="423" t="s">
        <v>574</v>
      </c>
      <c r="E117" s="424" t="s">
        <v>573</v>
      </c>
      <c r="F117" s="276" t="s">
        <v>575</v>
      </c>
      <c r="G117" s="277" t="s">
        <v>576</v>
      </c>
      <c r="H117" s="278">
        <v>3176527</v>
      </c>
      <c r="I117" s="279">
        <v>9.0820130600613075E-5</v>
      </c>
      <c r="J117" s="280" t="s">
        <v>565</v>
      </c>
      <c r="K117" s="277"/>
      <c r="L117" s="259"/>
    </row>
    <row r="118" spans="2:12" x14ac:dyDescent="0.25">
      <c r="B118" s="455" t="s">
        <v>577</v>
      </c>
      <c r="C118" s="456" t="s">
        <v>578</v>
      </c>
      <c r="D118" s="433" t="s">
        <v>579</v>
      </c>
      <c r="E118" s="434" t="s">
        <v>580</v>
      </c>
      <c r="F118" s="284" t="s">
        <v>581</v>
      </c>
      <c r="G118" s="285" t="s">
        <v>582</v>
      </c>
      <c r="H118" s="286">
        <v>125256685</v>
      </c>
      <c r="I118" s="287">
        <v>3.5812157398000559E-3</v>
      </c>
      <c r="J118" s="288" t="s">
        <v>565</v>
      </c>
      <c r="K118" s="285"/>
      <c r="L118" s="259"/>
    </row>
    <row r="119" spans="2:12" x14ac:dyDescent="0.25">
      <c r="B119" s="450" t="s">
        <v>473</v>
      </c>
      <c r="C119" s="461" t="s">
        <v>583</v>
      </c>
      <c r="D119" s="450" t="s">
        <v>584</v>
      </c>
      <c r="E119" s="451" t="s">
        <v>585</v>
      </c>
      <c r="F119" s="292" t="s">
        <v>586</v>
      </c>
      <c r="G119" s="293" t="s">
        <v>587</v>
      </c>
      <c r="H119" s="294"/>
      <c r="I119" s="462"/>
      <c r="J119" s="296" t="s">
        <v>588</v>
      </c>
      <c r="K119" s="293" t="s">
        <v>587</v>
      </c>
      <c r="L119" s="259"/>
    </row>
    <row r="120" spans="2:12" ht="15.75" thickBot="1" x14ac:dyDescent="0.3">
      <c r="B120" s="463" t="s">
        <v>589</v>
      </c>
      <c r="C120" s="464" t="s">
        <v>590</v>
      </c>
      <c r="D120" s="465"/>
      <c r="E120" s="466"/>
      <c r="F120" s="467" t="s">
        <v>586</v>
      </c>
      <c r="G120" s="468"/>
      <c r="H120" s="469"/>
      <c r="I120" s="470"/>
      <c r="J120" s="471" t="s">
        <v>588</v>
      </c>
      <c r="K120" s="468"/>
      <c r="L120" s="259"/>
    </row>
    <row r="121" spans="2:12" ht="15.75" thickBot="1" x14ac:dyDescent="0.3">
      <c r="B121" s="415"/>
      <c r="C121" s="416"/>
      <c r="D121" s="416"/>
      <c r="E121" s="416"/>
      <c r="F121" s="276"/>
      <c r="G121" s="338"/>
      <c r="H121" s="339"/>
      <c r="I121" s="339"/>
      <c r="J121" s="338"/>
      <c r="K121" s="276"/>
      <c r="L121" s="259"/>
    </row>
    <row r="122" spans="2:12" ht="16.5" thickBot="1" x14ac:dyDescent="0.3">
      <c r="B122" s="340" t="s">
        <v>209</v>
      </c>
      <c r="C122" s="416"/>
      <c r="D122" s="416"/>
      <c r="E122" s="416"/>
      <c r="F122" s="267" t="s">
        <v>210</v>
      </c>
      <c r="G122" s="338"/>
      <c r="H122" s="269" t="s">
        <v>211</v>
      </c>
      <c r="I122" s="342"/>
      <c r="J122" s="472" t="s">
        <v>591</v>
      </c>
      <c r="K122" s="272" t="s">
        <v>592</v>
      </c>
      <c r="L122" s="259"/>
    </row>
    <row r="123" spans="2:12" x14ac:dyDescent="0.25">
      <c r="B123" s="473">
        <v>5</v>
      </c>
      <c r="C123" s="474" t="s">
        <v>593</v>
      </c>
      <c r="D123" s="475">
        <v>4</v>
      </c>
      <c r="E123" s="476" t="s">
        <v>594</v>
      </c>
      <c r="F123" s="346" t="s">
        <v>595</v>
      </c>
      <c r="G123" s="347" t="s">
        <v>596</v>
      </c>
      <c r="H123" s="348">
        <v>415387888</v>
      </c>
      <c r="I123" s="422">
        <v>1.1876361270681104E-2</v>
      </c>
      <c r="J123" s="276" t="s">
        <v>597</v>
      </c>
      <c r="K123" s="277" t="s">
        <v>598</v>
      </c>
      <c r="L123" s="259"/>
    </row>
    <row r="124" spans="2:12" x14ac:dyDescent="0.25">
      <c r="B124" s="477"/>
      <c r="C124" s="478"/>
      <c r="D124" s="479">
        <v>43</v>
      </c>
      <c r="E124" s="480" t="s">
        <v>599</v>
      </c>
      <c r="F124" s="276" t="s">
        <v>595</v>
      </c>
      <c r="G124" s="277"/>
      <c r="H124" s="278"/>
      <c r="I124" s="278"/>
      <c r="J124" s="276" t="s">
        <v>597</v>
      </c>
      <c r="K124" s="277"/>
      <c r="L124" s="259"/>
    </row>
    <row r="125" spans="2:12" x14ac:dyDescent="0.25">
      <c r="B125" s="477"/>
      <c r="C125" s="478"/>
      <c r="D125" s="479">
        <v>430</v>
      </c>
      <c r="E125" s="480" t="s">
        <v>600</v>
      </c>
      <c r="F125" s="276" t="s">
        <v>595</v>
      </c>
      <c r="G125" s="277"/>
      <c r="H125" s="278"/>
      <c r="I125" s="278"/>
      <c r="J125" s="276" t="s">
        <v>597</v>
      </c>
      <c r="K125" s="277"/>
      <c r="L125" s="259"/>
    </row>
    <row r="126" spans="2:12" x14ac:dyDescent="0.25">
      <c r="B126" s="477"/>
      <c r="C126" s="478"/>
      <c r="D126" s="479">
        <v>431</v>
      </c>
      <c r="E126" s="481" t="s">
        <v>601</v>
      </c>
      <c r="F126" s="276" t="s">
        <v>595</v>
      </c>
      <c r="G126" s="277"/>
      <c r="H126" s="278"/>
      <c r="I126" s="278"/>
      <c r="J126" s="276" t="s">
        <v>597</v>
      </c>
      <c r="K126" s="277"/>
      <c r="L126" s="259"/>
    </row>
    <row r="127" spans="2:12" x14ac:dyDescent="0.25">
      <c r="B127" s="477"/>
      <c r="C127" s="478"/>
      <c r="D127" s="479">
        <v>432</v>
      </c>
      <c r="E127" s="481" t="s">
        <v>602</v>
      </c>
      <c r="F127" s="276" t="s">
        <v>595</v>
      </c>
      <c r="G127" s="277"/>
      <c r="H127" s="278"/>
      <c r="I127" s="278"/>
      <c r="J127" s="276" t="s">
        <v>597</v>
      </c>
      <c r="K127" s="277"/>
      <c r="L127" s="259"/>
    </row>
    <row r="128" spans="2:12" x14ac:dyDescent="0.25">
      <c r="B128" s="482"/>
      <c r="C128" s="416"/>
      <c r="D128" s="479">
        <v>433</v>
      </c>
      <c r="E128" s="480" t="s">
        <v>603</v>
      </c>
      <c r="F128" s="276" t="s">
        <v>595</v>
      </c>
      <c r="G128" s="277"/>
      <c r="H128" s="278"/>
      <c r="I128" s="278"/>
      <c r="J128" s="276" t="s">
        <v>597</v>
      </c>
      <c r="K128" s="277"/>
      <c r="L128" s="259"/>
    </row>
    <row r="129" spans="2:12" x14ac:dyDescent="0.25">
      <c r="B129" s="477"/>
      <c r="C129" s="478"/>
      <c r="D129" s="479">
        <v>44</v>
      </c>
      <c r="E129" s="480" t="s">
        <v>604</v>
      </c>
      <c r="F129" s="276" t="s">
        <v>595</v>
      </c>
      <c r="G129" s="277"/>
      <c r="H129" s="278"/>
      <c r="I129" s="278"/>
      <c r="J129" s="276" t="s">
        <v>597</v>
      </c>
      <c r="K129" s="277"/>
      <c r="L129" s="259"/>
    </row>
    <row r="130" spans="2:12" x14ac:dyDescent="0.25">
      <c r="B130" s="477"/>
      <c r="C130" s="478"/>
      <c r="D130" s="479">
        <v>441</v>
      </c>
      <c r="E130" s="483" t="s">
        <v>605</v>
      </c>
      <c r="F130" s="276" t="s">
        <v>595</v>
      </c>
      <c r="G130" s="277"/>
      <c r="H130" s="278"/>
      <c r="I130" s="278"/>
      <c r="J130" s="276" t="s">
        <v>597</v>
      </c>
      <c r="K130" s="277"/>
      <c r="L130" s="259"/>
    </row>
    <row r="131" spans="2:12" x14ac:dyDescent="0.25">
      <c r="B131" s="477"/>
      <c r="C131" s="478"/>
      <c r="D131" s="479">
        <v>442</v>
      </c>
      <c r="E131" s="481" t="s">
        <v>606</v>
      </c>
      <c r="F131" s="276" t="s">
        <v>595</v>
      </c>
      <c r="G131" s="277"/>
      <c r="H131" s="278"/>
      <c r="I131" s="278"/>
      <c r="J131" s="276" t="s">
        <v>597</v>
      </c>
      <c r="K131" s="277"/>
      <c r="L131" s="259"/>
    </row>
    <row r="132" spans="2:12" x14ac:dyDescent="0.25">
      <c r="B132" s="477"/>
      <c r="C132" s="478"/>
      <c r="D132" s="479">
        <v>443</v>
      </c>
      <c r="E132" s="483" t="s">
        <v>607</v>
      </c>
      <c r="F132" s="276" t="s">
        <v>595</v>
      </c>
      <c r="G132" s="277"/>
      <c r="H132" s="278"/>
      <c r="I132" s="278"/>
      <c r="J132" s="276" t="s">
        <v>597</v>
      </c>
      <c r="K132" s="277"/>
      <c r="L132" s="259"/>
    </row>
    <row r="133" spans="2:12" x14ac:dyDescent="0.25">
      <c r="B133" s="477"/>
      <c r="C133" s="478"/>
      <c r="D133" s="479">
        <v>444</v>
      </c>
      <c r="E133" s="483" t="s">
        <v>608</v>
      </c>
      <c r="F133" s="276" t="s">
        <v>595</v>
      </c>
      <c r="G133" s="277"/>
      <c r="H133" s="278"/>
      <c r="I133" s="278"/>
      <c r="J133" s="276" t="s">
        <v>597</v>
      </c>
      <c r="K133" s="277"/>
      <c r="L133" s="259"/>
    </row>
    <row r="134" spans="2:12" x14ac:dyDescent="0.25">
      <c r="B134" s="477"/>
      <c r="C134" s="478"/>
      <c r="D134" s="479">
        <v>445</v>
      </c>
      <c r="E134" s="483" t="s">
        <v>609</v>
      </c>
      <c r="F134" s="276" t="s">
        <v>595</v>
      </c>
      <c r="G134" s="277"/>
      <c r="H134" s="278"/>
      <c r="I134" s="278"/>
      <c r="J134" s="276" t="s">
        <v>597</v>
      </c>
      <c r="K134" s="277"/>
      <c r="L134" s="259"/>
    </row>
    <row r="135" spans="2:12" x14ac:dyDescent="0.25">
      <c r="B135" s="477"/>
      <c r="C135" s="478"/>
      <c r="D135" s="479">
        <v>446</v>
      </c>
      <c r="E135" s="483" t="s">
        <v>610</v>
      </c>
      <c r="F135" s="276" t="s">
        <v>595</v>
      </c>
      <c r="G135" s="277"/>
      <c r="H135" s="278"/>
      <c r="I135" s="278"/>
      <c r="J135" s="276" t="s">
        <v>597</v>
      </c>
      <c r="K135" s="277"/>
      <c r="L135" s="259"/>
    </row>
    <row r="136" spans="2:12" x14ac:dyDescent="0.25">
      <c r="B136" s="477"/>
      <c r="C136" s="478"/>
      <c r="D136" s="479" t="s">
        <v>611</v>
      </c>
      <c r="E136" s="483" t="s">
        <v>612</v>
      </c>
      <c r="F136" s="276" t="s">
        <v>595</v>
      </c>
      <c r="G136" s="277"/>
      <c r="H136" s="278"/>
      <c r="I136" s="278"/>
      <c r="J136" s="276" t="s">
        <v>597</v>
      </c>
      <c r="K136" s="277"/>
      <c r="L136" s="259"/>
    </row>
    <row r="137" spans="2:12" x14ac:dyDescent="0.25">
      <c r="B137" s="484"/>
      <c r="C137" s="485"/>
      <c r="D137" s="486">
        <v>448</v>
      </c>
      <c r="E137" s="487" t="s">
        <v>613</v>
      </c>
      <c r="F137" s="284" t="s">
        <v>595</v>
      </c>
      <c r="G137" s="285"/>
      <c r="H137" s="286"/>
      <c r="I137" s="286"/>
      <c r="J137" s="284" t="s">
        <v>597</v>
      </c>
      <c r="K137" s="285"/>
      <c r="L137" s="259"/>
    </row>
    <row r="138" spans="2:12" x14ac:dyDescent="0.2">
      <c r="B138" s="488" t="s">
        <v>614</v>
      </c>
      <c r="C138" s="489" t="s">
        <v>42</v>
      </c>
      <c r="D138" s="490" t="s">
        <v>530</v>
      </c>
      <c r="E138" s="491" t="s">
        <v>42</v>
      </c>
      <c r="F138" s="292" t="s">
        <v>615</v>
      </c>
      <c r="G138" s="293" t="s">
        <v>616</v>
      </c>
      <c r="H138" s="294">
        <v>73789094</v>
      </c>
      <c r="I138" s="438">
        <v>2.1097050816759671E-3</v>
      </c>
      <c r="J138" s="292" t="s">
        <v>617</v>
      </c>
      <c r="K138" s="293" t="s">
        <v>618</v>
      </c>
      <c r="L138" s="259"/>
    </row>
    <row r="139" spans="2:12" x14ac:dyDescent="0.2">
      <c r="B139" s="492" t="s">
        <v>619</v>
      </c>
      <c r="C139" s="493" t="s">
        <v>620</v>
      </c>
      <c r="D139" s="494" t="s">
        <v>621</v>
      </c>
      <c r="E139" s="495" t="s">
        <v>620</v>
      </c>
      <c r="F139" s="276" t="s">
        <v>615</v>
      </c>
      <c r="G139" s="277"/>
      <c r="H139" s="278"/>
      <c r="I139" s="278"/>
      <c r="J139" s="276" t="s">
        <v>617</v>
      </c>
      <c r="K139" s="277"/>
      <c r="L139" s="259"/>
    </row>
    <row r="140" spans="2:12" x14ac:dyDescent="0.25">
      <c r="B140" s="477"/>
      <c r="C140" s="478"/>
      <c r="D140" s="494" t="s">
        <v>537</v>
      </c>
      <c r="E140" s="495" t="s">
        <v>622</v>
      </c>
      <c r="F140" s="276" t="s">
        <v>615</v>
      </c>
      <c r="G140" s="277"/>
      <c r="H140" s="278"/>
      <c r="I140" s="278"/>
      <c r="J140" s="276" t="s">
        <v>617</v>
      </c>
      <c r="K140" s="277"/>
      <c r="L140" s="259"/>
    </row>
    <row r="141" spans="2:12" x14ac:dyDescent="0.25">
      <c r="B141" s="496"/>
      <c r="C141" s="497"/>
      <c r="D141" s="494" t="s">
        <v>546</v>
      </c>
      <c r="E141" s="495" t="s">
        <v>623</v>
      </c>
      <c r="F141" s="276" t="s">
        <v>615</v>
      </c>
      <c r="G141" s="277"/>
      <c r="H141" s="278"/>
      <c r="I141" s="278"/>
      <c r="J141" s="276" t="s">
        <v>617</v>
      </c>
      <c r="K141" s="277"/>
      <c r="L141" s="259"/>
    </row>
    <row r="142" spans="2:12" x14ac:dyDescent="0.25">
      <c r="B142" s="477"/>
      <c r="C142" s="259"/>
      <c r="D142" s="494" t="s">
        <v>624</v>
      </c>
      <c r="E142" s="495" t="s">
        <v>625</v>
      </c>
      <c r="F142" s="276" t="s">
        <v>615</v>
      </c>
      <c r="G142" s="277"/>
      <c r="H142" s="278"/>
      <c r="I142" s="278"/>
      <c r="J142" s="276" t="s">
        <v>617</v>
      </c>
      <c r="K142" s="277"/>
      <c r="L142" s="259"/>
    </row>
    <row r="143" spans="2:12" x14ac:dyDescent="0.25">
      <c r="B143" s="498" t="s">
        <v>626</v>
      </c>
      <c r="C143" s="499" t="s">
        <v>627</v>
      </c>
      <c r="D143" s="494" t="s">
        <v>542</v>
      </c>
      <c r="E143" s="495" t="s">
        <v>628</v>
      </c>
      <c r="F143" s="276" t="s">
        <v>629</v>
      </c>
      <c r="G143" s="277" t="s">
        <v>630</v>
      </c>
      <c r="H143" s="278">
        <v>13990325</v>
      </c>
      <c r="I143" s="500">
        <v>3.9999758970883046E-4</v>
      </c>
      <c r="J143" s="276" t="s">
        <v>617</v>
      </c>
      <c r="K143" s="277"/>
      <c r="L143" s="259"/>
    </row>
    <row r="144" spans="2:12" x14ac:dyDescent="0.25">
      <c r="B144" s="501" t="s">
        <v>631</v>
      </c>
      <c r="C144" s="502" t="s">
        <v>632</v>
      </c>
      <c r="D144" s="503" t="s">
        <v>550</v>
      </c>
      <c r="E144" s="504" t="s">
        <v>632</v>
      </c>
      <c r="F144" s="284" t="s">
        <v>633</v>
      </c>
      <c r="G144" s="285" t="s">
        <v>634</v>
      </c>
      <c r="H144" s="286">
        <v>31505279</v>
      </c>
      <c r="I144" s="505">
        <v>9.0076789946654076E-4</v>
      </c>
      <c r="J144" s="284" t="s">
        <v>617</v>
      </c>
      <c r="K144" s="285"/>
      <c r="L144" s="259"/>
    </row>
    <row r="145" spans="2:12" x14ac:dyDescent="0.25">
      <c r="B145" s="506" t="s">
        <v>635</v>
      </c>
      <c r="C145" s="507" t="s">
        <v>636</v>
      </c>
      <c r="D145" s="490" t="s">
        <v>560</v>
      </c>
      <c r="E145" s="491" t="s">
        <v>117</v>
      </c>
      <c r="F145" s="292" t="s">
        <v>637</v>
      </c>
      <c r="G145" s="293" t="s">
        <v>638</v>
      </c>
      <c r="H145" s="294">
        <v>219242536</v>
      </c>
      <c r="I145" s="438">
        <v>6.2683666006080269E-3</v>
      </c>
      <c r="J145" s="292" t="s">
        <v>639</v>
      </c>
      <c r="K145" s="293" t="s">
        <v>640</v>
      </c>
      <c r="L145" s="259"/>
    </row>
    <row r="146" spans="2:12" x14ac:dyDescent="0.25">
      <c r="B146" s="498" t="s">
        <v>641</v>
      </c>
      <c r="C146" s="499" t="s">
        <v>642</v>
      </c>
      <c r="D146" s="494" t="s">
        <v>643</v>
      </c>
      <c r="E146" s="495" t="s">
        <v>644</v>
      </c>
      <c r="F146" s="276" t="s">
        <v>637</v>
      </c>
      <c r="G146" s="277"/>
      <c r="H146" s="278"/>
      <c r="I146" s="278"/>
      <c r="J146" s="276" t="s">
        <v>639</v>
      </c>
      <c r="K146" s="277"/>
      <c r="L146" s="259"/>
    </row>
    <row r="147" spans="2:12" x14ac:dyDescent="0.25">
      <c r="B147" s="494" t="s">
        <v>645</v>
      </c>
      <c r="C147" s="508" t="s">
        <v>646</v>
      </c>
      <c r="D147" s="494" t="s">
        <v>567</v>
      </c>
      <c r="E147" s="495" t="s">
        <v>647</v>
      </c>
      <c r="F147" s="276" t="s">
        <v>648</v>
      </c>
      <c r="G147" s="277" t="s">
        <v>649</v>
      </c>
      <c r="H147" s="278">
        <v>40538759</v>
      </c>
      <c r="I147" s="500">
        <v>1.1590442602146239E-3</v>
      </c>
      <c r="J147" s="276" t="s">
        <v>639</v>
      </c>
      <c r="K147" s="277"/>
      <c r="L147" s="259"/>
    </row>
    <row r="148" spans="2:12" x14ac:dyDescent="0.25">
      <c r="B148" s="494">
        <v>60</v>
      </c>
      <c r="C148" s="508" t="s">
        <v>650</v>
      </c>
      <c r="D148" s="301"/>
      <c r="E148" s="509"/>
      <c r="F148" s="276" t="s">
        <v>648</v>
      </c>
      <c r="G148" s="277"/>
      <c r="H148" s="278"/>
      <c r="I148" s="278"/>
      <c r="J148" s="276" t="s">
        <v>639</v>
      </c>
      <c r="K148" s="277"/>
      <c r="L148" s="259"/>
    </row>
    <row r="149" spans="2:12" x14ac:dyDescent="0.25">
      <c r="B149" s="494" t="s">
        <v>651</v>
      </c>
      <c r="C149" s="508" t="s">
        <v>652</v>
      </c>
      <c r="D149" s="479" t="s">
        <v>653</v>
      </c>
      <c r="E149" s="495" t="s">
        <v>652</v>
      </c>
      <c r="F149" s="276" t="s">
        <v>654</v>
      </c>
      <c r="G149" s="277" t="s">
        <v>655</v>
      </c>
      <c r="H149" s="278">
        <v>5239441</v>
      </c>
      <c r="I149" s="500">
        <v>1.4980093539082362E-4</v>
      </c>
      <c r="J149" s="276" t="s">
        <v>639</v>
      </c>
      <c r="K149" s="277"/>
      <c r="L149" s="259"/>
    </row>
    <row r="150" spans="2:12" x14ac:dyDescent="0.25">
      <c r="B150" s="494" t="s">
        <v>656</v>
      </c>
      <c r="C150" s="508" t="s">
        <v>657</v>
      </c>
      <c r="D150" s="479" t="s">
        <v>658</v>
      </c>
      <c r="E150" s="495" t="s">
        <v>657</v>
      </c>
      <c r="F150" s="276" t="s">
        <v>659</v>
      </c>
      <c r="G150" s="277" t="s">
        <v>660</v>
      </c>
      <c r="H150" s="278">
        <v>179985979</v>
      </c>
      <c r="I150" s="500">
        <v>5.1459817968048755E-3</v>
      </c>
      <c r="J150" s="276" t="s">
        <v>639</v>
      </c>
      <c r="K150" s="277"/>
      <c r="L150" s="259"/>
    </row>
    <row r="151" spans="2:12" x14ac:dyDescent="0.25">
      <c r="B151" s="498" t="s">
        <v>661</v>
      </c>
      <c r="C151" s="499" t="s">
        <v>662</v>
      </c>
      <c r="D151" s="479" t="s">
        <v>663</v>
      </c>
      <c r="E151" s="495" t="s">
        <v>664</v>
      </c>
      <c r="F151" s="276" t="s">
        <v>665</v>
      </c>
      <c r="G151" s="277" t="s">
        <v>666</v>
      </c>
      <c r="H151" s="278">
        <v>108989593</v>
      </c>
      <c r="I151" s="500">
        <v>3.1161230710041701E-3</v>
      </c>
      <c r="J151" s="276" t="s">
        <v>639</v>
      </c>
      <c r="K151" s="277"/>
      <c r="L151" s="259"/>
    </row>
    <row r="152" spans="2:12" x14ac:dyDescent="0.25">
      <c r="B152" s="477"/>
      <c r="C152" s="478"/>
      <c r="D152" s="479" t="s">
        <v>667</v>
      </c>
      <c r="E152" s="495" t="s">
        <v>668</v>
      </c>
      <c r="F152" s="276" t="s">
        <v>665</v>
      </c>
      <c r="G152" s="277"/>
      <c r="H152" s="278"/>
      <c r="I152" s="278"/>
      <c r="J152" s="276" t="s">
        <v>639</v>
      </c>
      <c r="K152" s="277"/>
      <c r="L152" s="259"/>
    </row>
    <row r="153" spans="2:12" x14ac:dyDescent="0.25">
      <c r="B153" s="477"/>
      <c r="C153" s="478"/>
      <c r="D153" s="479" t="s">
        <v>669</v>
      </c>
      <c r="E153" s="495" t="s">
        <v>670</v>
      </c>
      <c r="F153" s="276" t="s">
        <v>665</v>
      </c>
      <c r="G153" s="277"/>
      <c r="H153" s="278"/>
      <c r="I153" s="278"/>
      <c r="J153" s="276" t="s">
        <v>639</v>
      </c>
      <c r="K153" s="277"/>
      <c r="L153" s="259"/>
    </row>
    <row r="154" spans="2:12" x14ac:dyDescent="0.25">
      <c r="B154" s="477"/>
      <c r="C154" s="478"/>
      <c r="D154" s="479" t="s">
        <v>671</v>
      </c>
      <c r="E154" s="495" t="s">
        <v>672</v>
      </c>
      <c r="F154" s="276" t="s">
        <v>665</v>
      </c>
      <c r="G154" s="277"/>
      <c r="H154" s="278"/>
      <c r="I154" s="278"/>
      <c r="J154" s="276" t="s">
        <v>639</v>
      </c>
      <c r="K154" s="277"/>
      <c r="L154" s="259"/>
    </row>
    <row r="155" spans="2:12" x14ac:dyDescent="0.25">
      <c r="B155" s="477"/>
      <c r="C155" s="478"/>
      <c r="D155" s="479" t="s">
        <v>673</v>
      </c>
      <c r="E155" s="495" t="s">
        <v>674</v>
      </c>
      <c r="F155" s="276" t="s">
        <v>665</v>
      </c>
      <c r="G155" s="277"/>
      <c r="H155" s="278"/>
      <c r="I155" s="278"/>
      <c r="J155" s="276" t="s">
        <v>639</v>
      </c>
      <c r="K155" s="277"/>
      <c r="L155" s="259"/>
    </row>
    <row r="156" spans="2:12" ht="28.5" x14ac:dyDescent="0.25">
      <c r="B156" s="494" t="s">
        <v>675</v>
      </c>
      <c r="C156" s="508" t="s">
        <v>676</v>
      </c>
      <c r="D156" s="510" t="s">
        <v>677</v>
      </c>
      <c r="E156" s="495" t="s">
        <v>676</v>
      </c>
      <c r="F156" s="276" t="s">
        <v>678</v>
      </c>
      <c r="G156" s="277" t="s">
        <v>679</v>
      </c>
      <c r="H156" s="278">
        <v>735931691</v>
      </c>
      <c r="I156" s="500">
        <v>2.1041033899522978E-2</v>
      </c>
      <c r="J156" s="276" t="s">
        <v>639</v>
      </c>
      <c r="K156" s="277"/>
      <c r="L156" s="259"/>
    </row>
    <row r="157" spans="2:12" x14ac:dyDescent="0.25">
      <c r="B157" s="494" t="s">
        <v>680</v>
      </c>
      <c r="C157" s="508" t="s">
        <v>681</v>
      </c>
      <c r="D157" s="479" t="s">
        <v>572</v>
      </c>
      <c r="E157" s="495" t="s">
        <v>682</v>
      </c>
      <c r="F157" s="276" t="s">
        <v>683</v>
      </c>
      <c r="G157" s="277" t="s">
        <v>684</v>
      </c>
      <c r="H157" s="278">
        <v>139046921</v>
      </c>
      <c r="I157" s="500">
        <v>3.9754925819403169E-3</v>
      </c>
      <c r="J157" s="276" t="s">
        <v>639</v>
      </c>
      <c r="K157" s="277"/>
      <c r="L157" s="259"/>
    </row>
    <row r="158" spans="2:12" x14ac:dyDescent="0.25">
      <c r="B158" s="477"/>
      <c r="C158" s="478"/>
      <c r="D158" s="479" t="s">
        <v>685</v>
      </c>
      <c r="E158" s="495" t="s">
        <v>686</v>
      </c>
      <c r="F158" s="276" t="s">
        <v>683</v>
      </c>
      <c r="G158" s="277"/>
      <c r="H158" s="278"/>
      <c r="I158" s="278"/>
      <c r="J158" s="276" t="s">
        <v>639</v>
      </c>
      <c r="K158" s="277"/>
      <c r="L158" s="259"/>
    </row>
    <row r="159" spans="2:12" x14ac:dyDescent="0.25">
      <c r="B159" s="477"/>
      <c r="C159" s="478"/>
      <c r="D159" s="479" t="s">
        <v>687</v>
      </c>
      <c r="E159" s="495" t="s">
        <v>688</v>
      </c>
      <c r="F159" s="276" t="s">
        <v>683</v>
      </c>
      <c r="G159" s="277"/>
      <c r="H159" s="278"/>
      <c r="I159" s="278"/>
      <c r="J159" s="276" t="s">
        <v>639</v>
      </c>
      <c r="K159" s="277"/>
      <c r="L159" s="259"/>
    </row>
    <row r="160" spans="2:12" x14ac:dyDescent="0.25">
      <c r="B160" s="477"/>
      <c r="C160" s="478"/>
      <c r="D160" s="479" t="s">
        <v>689</v>
      </c>
      <c r="E160" s="495" t="s">
        <v>690</v>
      </c>
      <c r="F160" s="276" t="s">
        <v>683</v>
      </c>
      <c r="G160" s="277"/>
      <c r="H160" s="278"/>
      <c r="I160" s="278"/>
      <c r="J160" s="276" t="s">
        <v>639</v>
      </c>
      <c r="K160" s="277"/>
      <c r="L160" s="259"/>
    </row>
    <row r="161" spans="2:12" ht="28.5" x14ac:dyDescent="0.25">
      <c r="B161" s="498" t="s">
        <v>691</v>
      </c>
      <c r="C161" s="499" t="s">
        <v>692</v>
      </c>
      <c r="D161" s="510" t="s">
        <v>693</v>
      </c>
      <c r="E161" s="495" t="s">
        <v>694</v>
      </c>
      <c r="F161" s="276" t="s">
        <v>695</v>
      </c>
      <c r="G161" s="277" t="s">
        <v>696</v>
      </c>
      <c r="H161" s="278">
        <v>225147810</v>
      </c>
      <c r="I161" s="500">
        <v>6.4372043771836404E-3</v>
      </c>
      <c r="J161" s="276" t="s">
        <v>639</v>
      </c>
      <c r="K161" s="277"/>
      <c r="L161" s="259"/>
    </row>
    <row r="162" spans="2:12" x14ac:dyDescent="0.25">
      <c r="B162" s="498" t="s">
        <v>697</v>
      </c>
      <c r="C162" s="499" t="s">
        <v>698</v>
      </c>
      <c r="D162" s="494" t="s">
        <v>699</v>
      </c>
      <c r="E162" s="495" t="s">
        <v>700</v>
      </c>
      <c r="F162" s="276" t="s">
        <v>701</v>
      </c>
      <c r="G162" s="277" t="s">
        <v>702</v>
      </c>
      <c r="H162" s="278">
        <v>108552374</v>
      </c>
      <c r="I162" s="500">
        <v>3.1036225360862963E-3</v>
      </c>
      <c r="J162" s="276" t="s">
        <v>639</v>
      </c>
      <c r="K162" s="277"/>
      <c r="L162" s="259"/>
    </row>
    <row r="163" spans="2:12" x14ac:dyDescent="0.25">
      <c r="B163" s="511" t="s">
        <v>703</v>
      </c>
      <c r="C163" s="512" t="s">
        <v>704</v>
      </c>
      <c r="D163" s="486" t="s">
        <v>705</v>
      </c>
      <c r="E163" s="504" t="s">
        <v>706</v>
      </c>
      <c r="F163" s="288" t="s">
        <v>707</v>
      </c>
      <c r="G163" s="285" t="s">
        <v>708</v>
      </c>
      <c r="H163" s="286">
        <v>161740710</v>
      </c>
      <c r="I163" s="505">
        <v>4.6243310400433824E-3</v>
      </c>
      <c r="J163" s="284" t="s">
        <v>639</v>
      </c>
      <c r="K163" s="285"/>
      <c r="L163" s="259"/>
    </row>
    <row r="164" spans="2:12" x14ac:dyDescent="0.25">
      <c r="B164" s="513">
        <v>53</v>
      </c>
      <c r="C164" s="514" t="s">
        <v>709</v>
      </c>
      <c r="D164" s="490" t="s">
        <v>710</v>
      </c>
      <c r="E164" s="515" t="s">
        <v>711</v>
      </c>
      <c r="F164" s="292" t="s">
        <v>712</v>
      </c>
      <c r="G164" s="516" t="s">
        <v>713</v>
      </c>
      <c r="H164" s="294"/>
      <c r="I164" s="294"/>
      <c r="J164" s="292" t="s">
        <v>714</v>
      </c>
      <c r="K164" s="516" t="s">
        <v>715</v>
      </c>
      <c r="L164" s="259"/>
    </row>
    <row r="165" spans="2:12" ht="15.75" thickBot="1" x14ac:dyDescent="0.3">
      <c r="B165" s="517">
        <v>65</v>
      </c>
      <c r="C165" s="518" t="s">
        <v>716</v>
      </c>
      <c r="D165" s="519"/>
      <c r="E165" s="520"/>
      <c r="F165" s="467" t="s">
        <v>712</v>
      </c>
      <c r="G165" s="468"/>
      <c r="H165" s="469"/>
      <c r="I165" s="469"/>
      <c r="J165" s="467" t="s">
        <v>714</v>
      </c>
      <c r="K165" s="468"/>
      <c r="L165" s="259"/>
    </row>
    <row r="166" spans="2:12" ht="15.75" thickBot="1" x14ac:dyDescent="0.3">
      <c r="B166" s="415"/>
      <c r="C166" s="416"/>
      <c r="D166" s="416"/>
      <c r="E166" s="416"/>
      <c r="F166" s="276"/>
      <c r="G166" s="338"/>
      <c r="H166" s="339"/>
      <c r="I166" s="339"/>
      <c r="J166" s="338"/>
      <c r="K166" s="276"/>
      <c r="L166" s="259"/>
    </row>
    <row r="167" spans="2:12" ht="16.5" thickBot="1" x14ac:dyDescent="0.3">
      <c r="B167" s="340" t="s">
        <v>209</v>
      </c>
      <c r="C167" s="416"/>
      <c r="D167" s="416"/>
      <c r="E167" s="416"/>
      <c r="F167" s="267" t="s">
        <v>210</v>
      </c>
      <c r="G167" s="338"/>
      <c r="H167" s="269" t="s">
        <v>211</v>
      </c>
      <c r="I167" s="342"/>
      <c r="J167" s="521" t="s">
        <v>717</v>
      </c>
      <c r="K167" s="522" t="s">
        <v>718</v>
      </c>
      <c r="L167" s="259"/>
    </row>
    <row r="168" spans="2:12" s="532" customFormat="1" x14ac:dyDescent="0.25">
      <c r="B168" s="523" t="s">
        <v>719</v>
      </c>
      <c r="C168" s="524" t="s">
        <v>720</v>
      </c>
      <c r="D168" s="525">
        <v>5</v>
      </c>
      <c r="E168" s="526" t="s">
        <v>49</v>
      </c>
      <c r="F168" s="527" t="s">
        <v>721</v>
      </c>
      <c r="G168" s="528" t="s">
        <v>722</v>
      </c>
      <c r="H168" s="529">
        <v>123444376</v>
      </c>
      <c r="I168" s="530">
        <v>3.5293999862841354E-3</v>
      </c>
      <c r="J168" s="311" t="s">
        <v>723</v>
      </c>
      <c r="K168" s="531" t="s">
        <v>724</v>
      </c>
    </row>
    <row r="169" spans="2:12" s="532" customFormat="1" x14ac:dyDescent="0.25">
      <c r="B169" s="533"/>
      <c r="C169" s="311"/>
      <c r="D169" s="534" t="s">
        <v>725</v>
      </c>
      <c r="E169" s="535" t="s">
        <v>726</v>
      </c>
      <c r="F169" s="536" t="s">
        <v>721</v>
      </c>
      <c r="G169" s="531"/>
      <c r="H169" s="537"/>
      <c r="I169" s="537"/>
      <c r="J169" s="538" t="s">
        <v>723</v>
      </c>
      <c r="K169" s="531"/>
    </row>
    <row r="170" spans="2:12" s="532" customFormat="1" x14ac:dyDescent="0.25">
      <c r="B170" s="533"/>
      <c r="C170" s="311"/>
      <c r="D170" s="534" t="s">
        <v>727</v>
      </c>
      <c r="E170" s="535" t="s">
        <v>726</v>
      </c>
      <c r="F170" s="536" t="s">
        <v>721</v>
      </c>
      <c r="G170" s="531"/>
      <c r="H170" s="537"/>
      <c r="I170" s="537"/>
      <c r="J170" s="538" t="s">
        <v>723</v>
      </c>
      <c r="K170" s="531"/>
    </row>
    <row r="171" spans="2:12" s="532" customFormat="1" x14ac:dyDescent="0.25">
      <c r="B171" s="390"/>
      <c r="C171" s="539"/>
      <c r="D171" s="534" t="s">
        <v>728</v>
      </c>
      <c r="E171" s="540" t="s">
        <v>729</v>
      </c>
      <c r="F171" s="536" t="s">
        <v>721</v>
      </c>
      <c r="G171" s="531"/>
      <c r="H171" s="537"/>
      <c r="I171" s="537"/>
      <c r="J171" s="538" t="s">
        <v>723</v>
      </c>
      <c r="K171" s="531"/>
    </row>
    <row r="172" spans="2:12" s="532" customFormat="1" x14ac:dyDescent="0.25">
      <c r="B172" s="541" t="s">
        <v>730</v>
      </c>
      <c r="C172" s="542" t="s">
        <v>731</v>
      </c>
      <c r="D172" s="543" t="s">
        <v>631</v>
      </c>
      <c r="E172" s="544" t="s">
        <v>731</v>
      </c>
      <c r="F172" s="545" t="s">
        <v>732</v>
      </c>
      <c r="G172" s="546" t="s">
        <v>733</v>
      </c>
      <c r="H172" s="547">
        <v>295576124</v>
      </c>
      <c r="I172" s="548">
        <v>8.4508213480014513E-3</v>
      </c>
      <c r="J172" s="549" t="s">
        <v>734</v>
      </c>
      <c r="K172" s="546" t="s">
        <v>735</v>
      </c>
    </row>
    <row r="173" spans="2:12" s="532" customFormat="1" x14ac:dyDescent="0.25">
      <c r="B173" s="550" t="s">
        <v>736</v>
      </c>
      <c r="C173" s="551" t="s">
        <v>737</v>
      </c>
      <c r="D173" s="534" t="s">
        <v>626</v>
      </c>
      <c r="E173" s="552" t="s">
        <v>737</v>
      </c>
      <c r="F173" s="536" t="s">
        <v>738</v>
      </c>
      <c r="G173" s="531" t="s">
        <v>739</v>
      </c>
      <c r="H173" s="537">
        <v>331454408</v>
      </c>
      <c r="I173" s="553">
        <v>9.4766178983238265E-3</v>
      </c>
      <c r="J173" s="538" t="s">
        <v>734</v>
      </c>
      <c r="K173" s="531"/>
    </row>
    <row r="174" spans="2:12" s="532" customFormat="1" x14ac:dyDescent="0.25">
      <c r="B174" s="550" t="s">
        <v>740</v>
      </c>
      <c r="C174" s="554" t="s">
        <v>741</v>
      </c>
      <c r="D174" s="534" t="s">
        <v>614</v>
      </c>
      <c r="E174" s="552" t="s">
        <v>742</v>
      </c>
      <c r="F174" s="536" t="s">
        <v>743</v>
      </c>
      <c r="G174" s="531" t="s">
        <v>744</v>
      </c>
      <c r="H174" s="537">
        <v>1153471623</v>
      </c>
      <c r="I174" s="553">
        <v>3.2978924292147091E-2</v>
      </c>
      <c r="J174" s="538" t="s">
        <v>734</v>
      </c>
      <c r="K174" s="531"/>
    </row>
    <row r="175" spans="2:12" s="532" customFormat="1" x14ac:dyDescent="0.25">
      <c r="B175" s="390"/>
      <c r="C175" s="555"/>
      <c r="D175" s="534" t="s">
        <v>745</v>
      </c>
      <c r="E175" s="552" t="s">
        <v>746</v>
      </c>
      <c r="F175" s="536" t="s">
        <v>743</v>
      </c>
      <c r="G175" s="531"/>
      <c r="H175" s="537"/>
      <c r="I175" s="537"/>
      <c r="J175" s="538" t="s">
        <v>734</v>
      </c>
      <c r="K175" s="531"/>
    </row>
    <row r="176" spans="2:12" s="532" customFormat="1" x14ac:dyDescent="0.25">
      <c r="B176" s="390"/>
      <c r="C176" s="539"/>
      <c r="D176" s="534" t="s">
        <v>747</v>
      </c>
      <c r="E176" s="552" t="s">
        <v>748</v>
      </c>
      <c r="F176" s="536" t="s">
        <v>743</v>
      </c>
      <c r="G176" s="531"/>
      <c r="H176" s="537"/>
      <c r="I176" s="537"/>
      <c r="J176" s="538" t="s">
        <v>734</v>
      </c>
      <c r="K176" s="531"/>
    </row>
    <row r="177" spans="2:11" s="532" customFormat="1" x14ac:dyDescent="0.25">
      <c r="B177" s="390"/>
      <c r="C177" s="539"/>
      <c r="D177" s="534" t="s">
        <v>749</v>
      </c>
      <c r="E177" s="552" t="s">
        <v>750</v>
      </c>
      <c r="F177" s="536" t="s">
        <v>743</v>
      </c>
      <c r="G177" s="531"/>
      <c r="H177" s="537"/>
      <c r="I177" s="537"/>
      <c r="J177" s="538" t="s">
        <v>734</v>
      </c>
      <c r="K177" s="531"/>
    </row>
    <row r="178" spans="2:11" s="532" customFormat="1" x14ac:dyDescent="0.25">
      <c r="B178" s="390"/>
      <c r="C178" s="539"/>
      <c r="D178" s="534" t="s">
        <v>751</v>
      </c>
      <c r="E178" s="552" t="s">
        <v>752</v>
      </c>
      <c r="F178" s="536" t="s">
        <v>743</v>
      </c>
      <c r="G178" s="531"/>
      <c r="H178" s="537"/>
      <c r="I178" s="537"/>
      <c r="J178" s="538" t="s">
        <v>734</v>
      </c>
      <c r="K178" s="531"/>
    </row>
    <row r="179" spans="2:11" s="532" customFormat="1" x14ac:dyDescent="0.25">
      <c r="B179" s="390"/>
      <c r="C179" s="539"/>
      <c r="D179" s="534" t="s">
        <v>753</v>
      </c>
      <c r="E179" s="552" t="s">
        <v>754</v>
      </c>
      <c r="F179" s="536" t="s">
        <v>743</v>
      </c>
      <c r="G179" s="531"/>
      <c r="H179" s="537"/>
      <c r="I179" s="537"/>
      <c r="J179" s="538" t="s">
        <v>734</v>
      </c>
      <c r="K179" s="531"/>
    </row>
    <row r="180" spans="2:11" s="532" customFormat="1" x14ac:dyDescent="0.25">
      <c r="B180" s="390"/>
      <c r="C180" s="539"/>
      <c r="D180" s="534" t="s">
        <v>635</v>
      </c>
      <c r="E180" s="552" t="s">
        <v>755</v>
      </c>
      <c r="F180" s="536" t="s">
        <v>743</v>
      </c>
      <c r="G180" s="531"/>
      <c r="H180" s="537"/>
      <c r="I180" s="537"/>
      <c r="J180" s="538" t="s">
        <v>734</v>
      </c>
      <c r="K180" s="531"/>
    </row>
    <row r="181" spans="2:11" s="532" customFormat="1" x14ac:dyDescent="0.25">
      <c r="B181" s="390"/>
      <c r="C181" s="539"/>
      <c r="D181" s="534" t="s">
        <v>756</v>
      </c>
      <c r="E181" s="552" t="s">
        <v>757</v>
      </c>
      <c r="F181" s="536" t="s">
        <v>743</v>
      </c>
      <c r="G181" s="531"/>
      <c r="H181" s="537"/>
      <c r="I181" s="537"/>
      <c r="J181" s="538" t="s">
        <v>734</v>
      </c>
      <c r="K181" s="531"/>
    </row>
    <row r="182" spans="2:11" s="532" customFormat="1" x14ac:dyDescent="0.25">
      <c r="B182" s="390"/>
      <c r="C182" s="539"/>
      <c r="D182" s="534" t="s">
        <v>758</v>
      </c>
      <c r="E182" s="552" t="s">
        <v>759</v>
      </c>
      <c r="F182" s="536" t="s">
        <v>743</v>
      </c>
      <c r="G182" s="531"/>
      <c r="H182" s="537"/>
      <c r="I182" s="537"/>
      <c r="J182" s="538" t="s">
        <v>734</v>
      </c>
      <c r="K182" s="531"/>
    </row>
    <row r="183" spans="2:11" s="532" customFormat="1" x14ac:dyDescent="0.25">
      <c r="B183" s="390"/>
      <c r="C183" s="539"/>
      <c r="D183" s="534" t="s">
        <v>760</v>
      </c>
      <c r="E183" s="552" t="s">
        <v>761</v>
      </c>
      <c r="F183" s="536" t="s">
        <v>743</v>
      </c>
      <c r="G183" s="531"/>
      <c r="H183" s="537"/>
      <c r="I183" s="537"/>
      <c r="J183" s="538" t="s">
        <v>734</v>
      </c>
      <c r="K183" s="531"/>
    </row>
    <row r="184" spans="2:11" s="532" customFormat="1" x14ac:dyDescent="0.25">
      <c r="B184" s="390"/>
      <c r="C184" s="539"/>
      <c r="D184" s="534" t="s">
        <v>762</v>
      </c>
      <c r="E184" s="552" t="s">
        <v>763</v>
      </c>
      <c r="F184" s="536" t="s">
        <v>743</v>
      </c>
      <c r="G184" s="531"/>
      <c r="H184" s="537"/>
      <c r="I184" s="537"/>
      <c r="J184" s="538" t="s">
        <v>734</v>
      </c>
      <c r="K184" s="531"/>
    </row>
    <row r="185" spans="2:11" s="532" customFormat="1" x14ac:dyDescent="0.25">
      <c r="B185" s="556"/>
      <c r="C185" s="478"/>
      <c r="D185" s="534" t="s">
        <v>764</v>
      </c>
      <c r="E185" s="552" t="s">
        <v>765</v>
      </c>
      <c r="F185" s="536" t="s">
        <v>743</v>
      </c>
      <c r="G185" s="531"/>
      <c r="H185" s="537"/>
      <c r="I185" s="537"/>
      <c r="J185" s="538" t="s">
        <v>734</v>
      </c>
      <c r="K185" s="531"/>
    </row>
    <row r="186" spans="2:11" s="532" customFormat="1" x14ac:dyDescent="0.25">
      <c r="B186" s="390"/>
      <c r="C186" s="539"/>
      <c r="D186" s="534" t="s">
        <v>766</v>
      </c>
      <c r="E186" s="552" t="s">
        <v>767</v>
      </c>
      <c r="F186" s="536" t="s">
        <v>743</v>
      </c>
      <c r="G186" s="531"/>
      <c r="H186" s="537"/>
      <c r="I186" s="537"/>
      <c r="J186" s="538" t="s">
        <v>734</v>
      </c>
      <c r="K186" s="531"/>
    </row>
    <row r="187" spans="2:11" s="532" customFormat="1" x14ac:dyDescent="0.25">
      <c r="B187" s="390"/>
      <c r="C187" s="539"/>
      <c r="D187" s="534" t="s">
        <v>768</v>
      </c>
      <c r="E187" s="552" t="s">
        <v>769</v>
      </c>
      <c r="F187" s="536" t="s">
        <v>743</v>
      </c>
      <c r="G187" s="531"/>
      <c r="H187" s="537"/>
      <c r="I187" s="537"/>
      <c r="J187" s="538" t="s">
        <v>734</v>
      </c>
      <c r="K187" s="531"/>
    </row>
    <row r="188" spans="2:11" s="532" customFormat="1" x14ac:dyDescent="0.25">
      <c r="B188" s="557" t="s">
        <v>770</v>
      </c>
      <c r="C188" s="558" t="s">
        <v>771</v>
      </c>
      <c r="D188" s="543" t="s">
        <v>772</v>
      </c>
      <c r="E188" s="544" t="s">
        <v>773</v>
      </c>
      <c r="F188" s="545" t="s">
        <v>774</v>
      </c>
      <c r="G188" s="546" t="s">
        <v>775</v>
      </c>
      <c r="H188" s="547">
        <v>286816238</v>
      </c>
      <c r="I188" s="548">
        <v>8.2003673173678421E-3</v>
      </c>
      <c r="J188" s="549" t="s">
        <v>776</v>
      </c>
      <c r="K188" s="546" t="s">
        <v>777</v>
      </c>
    </row>
    <row r="189" spans="2:11" s="532" customFormat="1" x14ac:dyDescent="0.25">
      <c r="B189" s="559" t="s">
        <v>778</v>
      </c>
      <c r="C189" s="560" t="s">
        <v>779</v>
      </c>
      <c r="D189" s="301"/>
      <c r="E189" s="561"/>
      <c r="F189" s="536" t="s">
        <v>774</v>
      </c>
      <c r="G189" s="531"/>
      <c r="H189" s="537"/>
      <c r="I189" s="537"/>
      <c r="J189" s="538" t="s">
        <v>776</v>
      </c>
      <c r="K189" s="531"/>
    </row>
    <row r="190" spans="2:11" s="532" customFormat="1" x14ac:dyDescent="0.25">
      <c r="B190" s="390"/>
      <c r="C190" s="539"/>
      <c r="D190" s="534" t="s">
        <v>780</v>
      </c>
      <c r="E190" s="552" t="s">
        <v>781</v>
      </c>
      <c r="F190" s="536" t="s">
        <v>774</v>
      </c>
      <c r="G190" s="531"/>
      <c r="H190" s="537"/>
      <c r="I190" s="537"/>
      <c r="J190" s="538" t="s">
        <v>776</v>
      </c>
      <c r="K190" s="531"/>
    </row>
    <row r="191" spans="2:11" s="532" customFormat="1" x14ac:dyDescent="0.25">
      <c r="B191" s="390"/>
      <c r="C191" s="539"/>
      <c r="D191" s="534" t="s">
        <v>782</v>
      </c>
      <c r="E191" s="552" t="s">
        <v>783</v>
      </c>
      <c r="F191" s="562" t="s">
        <v>774</v>
      </c>
      <c r="G191" s="531"/>
      <c r="H191" s="537"/>
      <c r="I191" s="537"/>
      <c r="J191" s="538" t="s">
        <v>776</v>
      </c>
      <c r="K191" s="531"/>
    </row>
    <row r="192" spans="2:11" s="532" customFormat="1" x14ac:dyDescent="0.25">
      <c r="B192" s="559" t="s">
        <v>784</v>
      </c>
      <c r="C192" s="560" t="s">
        <v>785</v>
      </c>
      <c r="D192" s="534" t="s">
        <v>786</v>
      </c>
      <c r="E192" s="552" t="s">
        <v>787</v>
      </c>
      <c r="F192" s="536" t="s">
        <v>788</v>
      </c>
      <c r="G192" s="531" t="s">
        <v>789</v>
      </c>
      <c r="H192" s="537">
        <v>33072201</v>
      </c>
      <c r="I192" s="553">
        <v>9.4556778962361294E-4</v>
      </c>
      <c r="J192" s="538" t="s">
        <v>776</v>
      </c>
      <c r="K192" s="531"/>
    </row>
    <row r="193" spans="2:12" s="532" customFormat="1" x14ac:dyDescent="0.25">
      <c r="B193" s="559" t="s">
        <v>790</v>
      </c>
      <c r="C193" s="560" t="s">
        <v>791</v>
      </c>
      <c r="D193" s="534" t="s">
        <v>792</v>
      </c>
      <c r="E193" s="552" t="s">
        <v>791</v>
      </c>
      <c r="F193" s="536" t="s">
        <v>793</v>
      </c>
      <c r="G193" s="531" t="s">
        <v>794</v>
      </c>
      <c r="H193" s="537">
        <v>418456167</v>
      </c>
      <c r="I193" s="553">
        <v>1.1964086481107182E-2</v>
      </c>
      <c r="J193" s="538" t="s">
        <v>776</v>
      </c>
      <c r="K193" s="531"/>
    </row>
    <row r="194" spans="2:12" s="532" customFormat="1" x14ac:dyDescent="0.25">
      <c r="B194" s="559" t="s">
        <v>795</v>
      </c>
      <c r="C194" s="560" t="s">
        <v>796</v>
      </c>
      <c r="D194" s="534" t="s">
        <v>797</v>
      </c>
      <c r="E194" s="552" t="s">
        <v>796</v>
      </c>
      <c r="F194" s="536" t="s">
        <v>798</v>
      </c>
      <c r="G194" s="531" t="s">
        <v>799</v>
      </c>
      <c r="H194" s="537">
        <v>20084676</v>
      </c>
      <c r="I194" s="553">
        <v>5.7424126959758218E-4</v>
      </c>
      <c r="J194" s="538" t="s">
        <v>776</v>
      </c>
      <c r="K194" s="531"/>
    </row>
    <row r="195" spans="2:12" s="532" customFormat="1" ht="15.75" thickBot="1" x14ac:dyDescent="0.3">
      <c r="B195" s="563" t="s">
        <v>800</v>
      </c>
      <c r="C195" s="564" t="s">
        <v>801</v>
      </c>
      <c r="D195" s="565" t="s">
        <v>802</v>
      </c>
      <c r="E195" s="566" t="s">
        <v>803</v>
      </c>
      <c r="F195" s="567" t="s">
        <v>804</v>
      </c>
      <c r="G195" s="568" t="s">
        <v>805</v>
      </c>
      <c r="H195" s="569"/>
      <c r="I195" s="569"/>
      <c r="J195" s="570" t="s">
        <v>806</v>
      </c>
      <c r="K195" s="568" t="s">
        <v>807</v>
      </c>
    </row>
    <row r="196" spans="2:12" s="532" customFormat="1" ht="15.75" thickBot="1" x14ac:dyDescent="0.3">
      <c r="B196" s="571"/>
      <c r="C196" s="572"/>
      <c r="D196" s="573"/>
      <c r="E196" s="574"/>
      <c r="F196" s="575"/>
      <c r="G196" s="527"/>
      <c r="H196" s="576"/>
      <c r="I196" s="576"/>
      <c r="J196" s="577"/>
      <c r="K196" s="578"/>
    </row>
    <row r="197" spans="2:12" s="532" customFormat="1" ht="16.5" thickBot="1" x14ac:dyDescent="0.3">
      <c r="B197" s="340" t="s">
        <v>209</v>
      </c>
      <c r="C197" s="579"/>
      <c r="D197" s="580"/>
      <c r="E197" s="581"/>
      <c r="F197" s="267" t="s">
        <v>210</v>
      </c>
      <c r="G197" s="582"/>
      <c r="H197" s="269" t="s">
        <v>211</v>
      </c>
      <c r="I197" s="342"/>
      <c r="J197" s="521" t="s">
        <v>808</v>
      </c>
      <c r="K197" s="522" t="s">
        <v>809</v>
      </c>
    </row>
    <row r="198" spans="2:12" s="532" customFormat="1" x14ac:dyDescent="0.25">
      <c r="B198" s="583">
        <v>8</v>
      </c>
      <c r="C198" s="584" t="s">
        <v>810</v>
      </c>
      <c r="D198" s="583">
        <v>7</v>
      </c>
      <c r="E198" s="585" t="s">
        <v>56</v>
      </c>
      <c r="F198" s="527" t="s">
        <v>811</v>
      </c>
      <c r="G198" s="528" t="s">
        <v>812</v>
      </c>
      <c r="H198" s="529">
        <v>376402459</v>
      </c>
      <c r="I198" s="530">
        <v>1.0761728291549829E-2</v>
      </c>
      <c r="J198" s="538" t="s">
        <v>813</v>
      </c>
      <c r="K198" s="531" t="s">
        <v>814</v>
      </c>
    </row>
    <row r="199" spans="2:12" s="532" customFormat="1" x14ac:dyDescent="0.25">
      <c r="B199" s="550" t="s">
        <v>815</v>
      </c>
      <c r="C199" s="554" t="s">
        <v>816</v>
      </c>
      <c r="D199" s="586" t="s">
        <v>778</v>
      </c>
      <c r="E199" s="587" t="s">
        <v>817</v>
      </c>
      <c r="F199" s="536" t="s">
        <v>811</v>
      </c>
      <c r="G199" s="531"/>
      <c r="H199" s="537"/>
      <c r="I199" s="537"/>
      <c r="J199" s="538" t="s">
        <v>813</v>
      </c>
      <c r="K199" s="531"/>
    </row>
    <row r="200" spans="2:12" s="532" customFormat="1" x14ac:dyDescent="0.25">
      <c r="B200" s="550" t="s">
        <v>818</v>
      </c>
      <c r="C200" s="588" t="s">
        <v>56</v>
      </c>
      <c r="D200" s="550" t="s">
        <v>784</v>
      </c>
      <c r="E200" s="551" t="s">
        <v>819</v>
      </c>
      <c r="F200" s="536" t="s">
        <v>811</v>
      </c>
      <c r="G200" s="531"/>
      <c r="H200" s="537"/>
      <c r="I200" s="537"/>
      <c r="J200" s="538" t="s">
        <v>813</v>
      </c>
      <c r="K200" s="531"/>
    </row>
    <row r="201" spans="2:12" s="360" customFormat="1" x14ac:dyDescent="0.25">
      <c r="B201" s="589">
        <v>830</v>
      </c>
      <c r="C201" s="588" t="s">
        <v>817</v>
      </c>
      <c r="D201" s="590"/>
      <c r="E201" s="591"/>
      <c r="F201" s="562" t="s">
        <v>811</v>
      </c>
      <c r="G201" s="531"/>
      <c r="H201" s="537"/>
      <c r="I201" s="537"/>
      <c r="J201" s="538" t="s">
        <v>813</v>
      </c>
      <c r="K201" s="531"/>
    </row>
    <row r="202" spans="2:12" s="360" customFormat="1" x14ac:dyDescent="0.25">
      <c r="B202" s="592">
        <v>832</v>
      </c>
      <c r="C202" s="593" t="s">
        <v>820</v>
      </c>
      <c r="D202" s="594"/>
      <c r="E202" s="595"/>
      <c r="F202" s="596" t="s">
        <v>811</v>
      </c>
      <c r="G202" s="597"/>
      <c r="H202" s="598"/>
      <c r="I202" s="598"/>
      <c r="J202" s="599" t="s">
        <v>813</v>
      </c>
      <c r="K202" s="597"/>
    </row>
    <row r="203" spans="2:12" x14ac:dyDescent="0.25">
      <c r="B203" s="541" t="s">
        <v>821</v>
      </c>
      <c r="C203" s="600" t="s">
        <v>822</v>
      </c>
      <c r="D203" s="601" t="s">
        <v>790</v>
      </c>
      <c r="E203" s="602" t="s">
        <v>823</v>
      </c>
      <c r="F203" s="545" t="s">
        <v>824</v>
      </c>
      <c r="G203" s="546" t="s">
        <v>825</v>
      </c>
      <c r="H203" s="547">
        <v>4277471452</v>
      </c>
      <c r="I203" s="548">
        <v>0.12229724976713059</v>
      </c>
      <c r="J203" s="549" t="s">
        <v>826</v>
      </c>
      <c r="K203" s="546" t="s">
        <v>827</v>
      </c>
      <c r="L203" s="259"/>
    </row>
    <row r="204" spans="2:12" x14ac:dyDescent="0.25">
      <c r="B204" s="390"/>
      <c r="C204" s="311"/>
      <c r="D204" s="603" t="s">
        <v>828</v>
      </c>
      <c r="E204" s="587" t="s">
        <v>829</v>
      </c>
      <c r="F204" s="536" t="s">
        <v>824</v>
      </c>
      <c r="G204" s="531"/>
      <c r="H204" s="537"/>
      <c r="I204" s="537"/>
      <c r="J204" s="538" t="s">
        <v>826</v>
      </c>
      <c r="K204" s="531"/>
      <c r="L204" s="259"/>
    </row>
    <row r="205" spans="2:12" x14ac:dyDescent="0.25">
      <c r="B205" s="604"/>
      <c r="C205" s="360"/>
      <c r="D205" s="603" t="s">
        <v>830</v>
      </c>
      <c r="E205" s="587" t="s">
        <v>58</v>
      </c>
      <c r="F205" s="536" t="s">
        <v>824</v>
      </c>
      <c r="G205" s="531"/>
      <c r="H205" s="537"/>
      <c r="I205" s="537"/>
      <c r="J205" s="538" t="s">
        <v>826</v>
      </c>
      <c r="K205" s="531"/>
      <c r="L205" s="259"/>
    </row>
    <row r="206" spans="2:12" x14ac:dyDescent="0.25">
      <c r="B206" s="390"/>
      <c r="C206" s="311"/>
      <c r="D206" s="603" t="s">
        <v>831</v>
      </c>
      <c r="E206" s="587" t="s">
        <v>832</v>
      </c>
      <c r="F206" s="536" t="s">
        <v>824</v>
      </c>
      <c r="G206" s="531"/>
      <c r="H206" s="537"/>
      <c r="I206" s="537"/>
      <c r="J206" s="538" t="s">
        <v>826</v>
      </c>
      <c r="K206" s="531"/>
      <c r="L206" s="259"/>
    </row>
    <row r="207" spans="2:12" x14ac:dyDescent="0.25">
      <c r="B207" s="390"/>
      <c r="C207" s="311"/>
      <c r="D207" s="603" t="s">
        <v>833</v>
      </c>
      <c r="E207" s="587" t="s">
        <v>834</v>
      </c>
      <c r="F207" s="536" t="s">
        <v>824</v>
      </c>
      <c r="G207" s="531"/>
      <c r="H207" s="537"/>
      <c r="I207" s="537"/>
      <c r="J207" s="538" t="s">
        <v>826</v>
      </c>
      <c r="K207" s="531"/>
      <c r="L207" s="259"/>
    </row>
    <row r="208" spans="2:12" x14ac:dyDescent="0.25">
      <c r="B208" s="390"/>
      <c r="C208" s="311"/>
      <c r="D208" s="603" t="s">
        <v>835</v>
      </c>
      <c r="E208" s="587" t="s">
        <v>836</v>
      </c>
      <c r="F208" s="536" t="s">
        <v>824</v>
      </c>
      <c r="G208" s="531"/>
      <c r="H208" s="537"/>
      <c r="I208" s="537"/>
      <c r="J208" s="538" t="s">
        <v>826</v>
      </c>
      <c r="K208" s="531"/>
      <c r="L208" s="259"/>
    </row>
    <row r="209" spans="2:12" x14ac:dyDescent="0.25">
      <c r="B209" s="550" t="s">
        <v>837</v>
      </c>
      <c r="C209" s="587" t="s">
        <v>59</v>
      </c>
      <c r="D209" s="603" t="s">
        <v>838</v>
      </c>
      <c r="E209" s="587" t="s">
        <v>59</v>
      </c>
      <c r="F209" s="536" t="s">
        <v>839</v>
      </c>
      <c r="G209" s="531" t="s">
        <v>840</v>
      </c>
      <c r="H209" s="537">
        <v>491664124</v>
      </c>
      <c r="I209" s="553">
        <v>1.4057176266191353E-2</v>
      </c>
      <c r="J209" s="538" t="s">
        <v>826</v>
      </c>
      <c r="K209" s="531"/>
      <c r="L209" s="259"/>
    </row>
    <row r="210" spans="2:12" x14ac:dyDescent="0.25">
      <c r="B210" s="390"/>
      <c r="C210" s="311"/>
      <c r="D210" s="603" t="s">
        <v>841</v>
      </c>
      <c r="E210" s="587" t="s">
        <v>832</v>
      </c>
      <c r="F210" s="536" t="s">
        <v>839</v>
      </c>
      <c r="G210" s="531"/>
      <c r="H210" s="537"/>
      <c r="I210" s="537"/>
      <c r="J210" s="538" t="s">
        <v>826</v>
      </c>
      <c r="K210" s="531"/>
      <c r="L210" s="259"/>
    </row>
    <row r="211" spans="2:12" x14ac:dyDescent="0.25">
      <c r="B211" s="605"/>
      <c r="C211" s="606"/>
      <c r="D211" s="607" t="s">
        <v>842</v>
      </c>
      <c r="E211" s="608" t="s">
        <v>843</v>
      </c>
      <c r="F211" s="609" t="s">
        <v>839</v>
      </c>
      <c r="G211" s="597"/>
      <c r="H211" s="598"/>
      <c r="I211" s="598"/>
      <c r="J211" s="599" t="s">
        <v>826</v>
      </c>
      <c r="K211" s="597"/>
      <c r="L211" s="259"/>
    </row>
    <row r="212" spans="2:12" x14ac:dyDescent="0.25">
      <c r="B212" s="541" t="s">
        <v>844</v>
      </c>
      <c r="C212" s="600" t="s">
        <v>845</v>
      </c>
      <c r="D212" s="601" t="s">
        <v>795</v>
      </c>
      <c r="E212" s="602" t="s">
        <v>60</v>
      </c>
      <c r="F212" s="610" t="s">
        <v>846</v>
      </c>
      <c r="G212" s="546" t="s">
        <v>847</v>
      </c>
      <c r="H212" s="547">
        <v>801980724</v>
      </c>
      <c r="I212" s="548">
        <v>2.2929442782275808E-2</v>
      </c>
      <c r="J212" s="549" t="s">
        <v>848</v>
      </c>
      <c r="K212" s="546" t="s">
        <v>849</v>
      </c>
      <c r="L212" s="259"/>
    </row>
    <row r="213" spans="2:12" x14ac:dyDescent="0.25">
      <c r="B213" s="611"/>
      <c r="C213" s="478"/>
      <c r="D213" s="603" t="s">
        <v>850</v>
      </c>
      <c r="E213" s="587" t="s">
        <v>851</v>
      </c>
      <c r="F213" s="536" t="s">
        <v>846</v>
      </c>
      <c r="G213" s="531"/>
      <c r="H213" s="537"/>
      <c r="I213" s="537"/>
      <c r="J213" s="538" t="s">
        <v>848</v>
      </c>
      <c r="K213" s="531"/>
      <c r="L213" s="259"/>
    </row>
    <row r="214" spans="2:12" x14ac:dyDescent="0.25">
      <c r="B214" s="390"/>
      <c r="C214" s="311"/>
      <c r="D214" s="603" t="s">
        <v>852</v>
      </c>
      <c r="E214" s="587" t="s">
        <v>853</v>
      </c>
      <c r="F214" s="536" t="s">
        <v>846</v>
      </c>
      <c r="G214" s="531"/>
      <c r="H214" s="537"/>
      <c r="I214" s="537"/>
      <c r="J214" s="538" t="s">
        <v>848</v>
      </c>
      <c r="K214" s="531"/>
      <c r="L214" s="259"/>
    </row>
    <row r="215" spans="2:12" x14ac:dyDescent="0.25">
      <c r="B215" s="390"/>
      <c r="C215" s="311"/>
      <c r="D215" s="603" t="s">
        <v>854</v>
      </c>
      <c r="E215" s="587" t="s">
        <v>855</v>
      </c>
      <c r="F215" s="536" t="s">
        <v>846</v>
      </c>
      <c r="G215" s="531"/>
      <c r="H215" s="537"/>
      <c r="I215" s="537"/>
      <c r="J215" s="538" t="s">
        <v>848</v>
      </c>
      <c r="K215" s="531"/>
      <c r="L215" s="259"/>
    </row>
    <row r="216" spans="2:12" x14ac:dyDescent="0.25">
      <c r="B216" s="390"/>
      <c r="C216" s="311"/>
      <c r="D216" s="603" t="s">
        <v>856</v>
      </c>
      <c r="E216" s="587" t="s">
        <v>857</v>
      </c>
      <c r="F216" s="536" t="s">
        <v>846</v>
      </c>
      <c r="G216" s="531"/>
      <c r="H216" s="537"/>
      <c r="I216" s="537"/>
      <c r="J216" s="538" t="s">
        <v>848</v>
      </c>
      <c r="K216" s="531"/>
      <c r="L216" s="259"/>
    </row>
    <row r="217" spans="2:12" x14ac:dyDescent="0.25">
      <c r="B217" s="550" t="s">
        <v>858</v>
      </c>
      <c r="C217" s="588" t="s">
        <v>859</v>
      </c>
      <c r="D217" s="603" t="s">
        <v>860</v>
      </c>
      <c r="E217" s="587" t="s">
        <v>861</v>
      </c>
      <c r="F217" s="536" t="s">
        <v>846</v>
      </c>
      <c r="G217" s="531"/>
      <c r="H217" s="537"/>
      <c r="I217" s="537"/>
      <c r="J217" s="538" t="s">
        <v>848</v>
      </c>
      <c r="K217" s="531"/>
      <c r="L217" s="259"/>
    </row>
    <row r="218" spans="2:12" x14ac:dyDescent="0.25">
      <c r="B218" s="541" t="s">
        <v>862</v>
      </c>
      <c r="C218" s="600" t="s">
        <v>863</v>
      </c>
      <c r="D218" s="601" t="s">
        <v>864</v>
      </c>
      <c r="E218" s="602" t="s">
        <v>865</v>
      </c>
      <c r="F218" s="545" t="s">
        <v>866</v>
      </c>
      <c r="G218" s="546" t="s">
        <v>867</v>
      </c>
      <c r="H218" s="547">
        <v>216232149</v>
      </c>
      <c r="I218" s="548">
        <v>6.1822965812131378E-3</v>
      </c>
      <c r="J218" s="549" t="s">
        <v>868</v>
      </c>
      <c r="K218" s="546" t="s">
        <v>869</v>
      </c>
      <c r="L218" s="259"/>
    </row>
    <row r="219" spans="2:12" x14ac:dyDescent="0.25">
      <c r="B219" s="589">
        <v>816</v>
      </c>
      <c r="C219" s="588" t="s">
        <v>870</v>
      </c>
      <c r="D219" s="603" t="s">
        <v>800</v>
      </c>
      <c r="E219" s="587" t="s">
        <v>871</v>
      </c>
      <c r="F219" s="311" t="s">
        <v>872</v>
      </c>
      <c r="G219" s="531" t="s">
        <v>873</v>
      </c>
      <c r="H219" s="537">
        <v>176284295</v>
      </c>
      <c r="I219" s="553">
        <v>5.0401468946232797E-3</v>
      </c>
      <c r="J219" s="311" t="s">
        <v>868</v>
      </c>
      <c r="K219" s="531"/>
      <c r="L219" s="259"/>
    </row>
    <row r="220" spans="2:12" x14ac:dyDescent="0.25">
      <c r="B220" s="390"/>
      <c r="C220" s="311"/>
      <c r="D220" s="603" t="s">
        <v>874</v>
      </c>
      <c r="E220" s="587" t="s">
        <v>875</v>
      </c>
      <c r="F220" s="311" t="s">
        <v>872</v>
      </c>
      <c r="G220" s="531"/>
      <c r="H220" s="537"/>
      <c r="I220" s="537"/>
      <c r="J220" s="311" t="s">
        <v>868</v>
      </c>
      <c r="K220" s="531"/>
      <c r="L220" s="259"/>
    </row>
    <row r="221" spans="2:12" x14ac:dyDescent="0.25">
      <c r="B221" s="390"/>
      <c r="C221" s="311"/>
      <c r="D221" s="603" t="s">
        <v>876</v>
      </c>
      <c r="E221" s="587" t="s">
        <v>877</v>
      </c>
      <c r="F221" s="311" t="s">
        <v>872</v>
      </c>
      <c r="G221" s="531"/>
      <c r="H221" s="537"/>
      <c r="I221" s="537"/>
      <c r="J221" s="311" t="s">
        <v>868</v>
      </c>
      <c r="K221" s="531"/>
      <c r="L221" s="259"/>
    </row>
    <row r="222" spans="2:12" x14ac:dyDescent="0.25">
      <c r="B222" s="390"/>
      <c r="C222" s="311"/>
      <c r="D222" s="603" t="s">
        <v>878</v>
      </c>
      <c r="E222" s="587" t="s">
        <v>879</v>
      </c>
      <c r="F222" s="311" t="s">
        <v>872</v>
      </c>
      <c r="G222" s="531"/>
      <c r="H222" s="537"/>
      <c r="I222" s="537"/>
      <c r="J222" s="311" t="s">
        <v>868</v>
      </c>
      <c r="K222" s="531"/>
      <c r="L222" s="259"/>
    </row>
    <row r="223" spans="2:12" x14ac:dyDescent="0.25">
      <c r="B223" s="390"/>
      <c r="C223" s="311"/>
      <c r="D223" s="603" t="s">
        <v>880</v>
      </c>
      <c r="E223" s="587" t="s">
        <v>881</v>
      </c>
      <c r="F223" s="311" t="s">
        <v>872</v>
      </c>
      <c r="G223" s="531"/>
      <c r="H223" s="537"/>
      <c r="I223" s="537"/>
      <c r="J223" s="311" t="s">
        <v>868</v>
      </c>
      <c r="K223" s="531"/>
      <c r="L223" s="259"/>
    </row>
    <row r="224" spans="2:12" x14ac:dyDescent="0.25">
      <c r="B224" s="390"/>
      <c r="C224" s="311"/>
      <c r="D224" s="603" t="s">
        <v>882</v>
      </c>
      <c r="E224" s="587" t="s">
        <v>883</v>
      </c>
      <c r="F224" s="311" t="s">
        <v>872</v>
      </c>
      <c r="G224" s="531"/>
      <c r="H224" s="537"/>
      <c r="I224" s="537"/>
      <c r="J224" s="311" t="s">
        <v>868</v>
      </c>
      <c r="K224" s="531"/>
      <c r="L224" s="259"/>
    </row>
    <row r="225" spans="1:12" x14ac:dyDescent="0.25">
      <c r="B225" s="390"/>
      <c r="C225" s="311"/>
      <c r="D225" s="603" t="s">
        <v>884</v>
      </c>
      <c r="E225" s="587" t="s">
        <v>885</v>
      </c>
      <c r="F225" s="311" t="s">
        <v>872</v>
      </c>
      <c r="G225" s="531"/>
      <c r="H225" s="537"/>
      <c r="I225" s="537"/>
      <c r="J225" s="311" t="s">
        <v>868</v>
      </c>
      <c r="K225" s="531"/>
      <c r="L225" s="259"/>
    </row>
    <row r="226" spans="1:12" x14ac:dyDescent="0.25">
      <c r="B226" s="390"/>
      <c r="C226" s="311"/>
      <c r="D226" s="603" t="s">
        <v>886</v>
      </c>
      <c r="E226" s="587" t="s">
        <v>887</v>
      </c>
      <c r="F226" s="311" t="s">
        <v>872</v>
      </c>
      <c r="G226" s="531"/>
      <c r="H226" s="537"/>
      <c r="I226" s="537"/>
      <c r="J226" s="311" t="s">
        <v>868</v>
      </c>
      <c r="K226" s="531"/>
      <c r="L226" s="259"/>
    </row>
    <row r="227" spans="1:12" x14ac:dyDescent="0.25">
      <c r="B227" s="611"/>
      <c r="C227" s="478"/>
      <c r="D227" s="607" t="s">
        <v>888</v>
      </c>
      <c r="E227" s="608" t="s">
        <v>889</v>
      </c>
      <c r="F227" s="311" t="s">
        <v>872</v>
      </c>
      <c r="G227" s="531"/>
      <c r="H227" s="537"/>
      <c r="I227" s="537"/>
      <c r="J227" s="311" t="s">
        <v>868</v>
      </c>
      <c r="K227" s="531"/>
      <c r="L227" s="259"/>
    </row>
    <row r="228" spans="1:12" ht="15.75" thickBot="1" x14ac:dyDescent="0.3">
      <c r="B228" s="612" t="s">
        <v>890</v>
      </c>
      <c r="C228" s="613" t="s">
        <v>891</v>
      </c>
      <c r="D228" s="614" t="s">
        <v>892</v>
      </c>
      <c r="E228" s="615" t="s">
        <v>893</v>
      </c>
      <c r="F228" s="567" t="s">
        <v>894</v>
      </c>
      <c r="G228" s="568" t="s">
        <v>895</v>
      </c>
      <c r="H228" s="569"/>
      <c r="I228" s="569"/>
      <c r="J228" s="570" t="s">
        <v>896</v>
      </c>
      <c r="K228" s="568" t="s">
        <v>897</v>
      </c>
      <c r="L228" s="259"/>
    </row>
    <row r="229" spans="1:12" ht="15.75" thickBot="1" x14ac:dyDescent="0.3">
      <c r="B229" s="616"/>
      <c r="C229" s="311"/>
      <c r="D229" s="538"/>
      <c r="E229" s="617"/>
      <c r="F229" s="276"/>
      <c r="G229" s="276"/>
      <c r="H229" s="300"/>
      <c r="I229" s="300"/>
      <c r="J229" s="276"/>
      <c r="K229" s="276"/>
      <c r="L229" s="259"/>
    </row>
    <row r="230" spans="1:12" ht="16.5" thickBot="1" x14ac:dyDescent="0.3">
      <c r="B230" s="340" t="s">
        <v>209</v>
      </c>
      <c r="C230" s="311"/>
      <c r="D230" s="538"/>
      <c r="E230" s="617"/>
      <c r="F230" s="267" t="s">
        <v>210</v>
      </c>
      <c r="G230" s="276"/>
      <c r="H230" s="269" t="s">
        <v>211</v>
      </c>
      <c r="I230" s="342"/>
      <c r="J230" s="521" t="s">
        <v>898</v>
      </c>
      <c r="K230" s="522" t="s">
        <v>899</v>
      </c>
      <c r="L230" s="259"/>
    </row>
    <row r="231" spans="1:12" x14ac:dyDescent="0.25">
      <c r="B231" s="618"/>
      <c r="C231" s="619"/>
      <c r="D231" s="620">
        <v>8</v>
      </c>
      <c r="E231" s="621" t="s">
        <v>900</v>
      </c>
      <c r="F231" s="622" t="s">
        <v>901</v>
      </c>
      <c r="G231" s="528" t="s">
        <v>902</v>
      </c>
      <c r="H231" s="529">
        <v>551277627</v>
      </c>
      <c r="I231" s="623">
        <v>1.576158681520291E-2</v>
      </c>
      <c r="J231" s="533" t="s">
        <v>903</v>
      </c>
      <c r="K231" s="531" t="s">
        <v>904</v>
      </c>
      <c r="L231" s="259"/>
    </row>
    <row r="232" spans="1:12" x14ac:dyDescent="0.25">
      <c r="A232" s="360"/>
      <c r="B232" s="550" t="s">
        <v>905</v>
      </c>
      <c r="C232" s="624" t="s">
        <v>906</v>
      </c>
      <c r="D232" s="590"/>
      <c r="E232" s="591"/>
      <c r="F232" s="311" t="s">
        <v>901</v>
      </c>
      <c r="G232" s="531"/>
      <c r="H232" s="537"/>
      <c r="I232" s="625"/>
      <c r="J232" s="533"/>
      <c r="K232" s="531"/>
      <c r="L232" s="259"/>
    </row>
    <row r="233" spans="1:12" x14ac:dyDescent="0.25">
      <c r="A233" s="360"/>
      <c r="B233" s="550" t="s">
        <v>907</v>
      </c>
      <c r="C233" s="626" t="s">
        <v>908</v>
      </c>
      <c r="D233" s="627" t="s">
        <v>909</v>
      </c>
      <c r="E233" s="628" t="s">
        <v>63</v>
      </c>
      <c r="F233" s="311" t="s">
        <v>901</v>
      </c>
      <c r="G233" s="531"/>
      <c r="H233" s="537"/>
      <c r="I233" s="625"/>
      <c r="J233" s="533"/>
      <c r="K233" s="531"/>
      <c r="L233" s="259"/>
    </row>
    <row r="234" spans="1:12" x14ac:dyDescent="0.25">
      <c r="B234" s="390"/>
      <c r="C234" s="310"/>
      <c r="D234" s="627" t="s">
        <v>910</v>
      </c>
      <c r="E234" s="629" t="s">
        <v>911</v>
      </c>
      <c r="F234" s="276" t="s">
        <v>901</v>
      </c>
      <c r="G234" s="531"/>
      <c r="H234" s="537"/>
      <c r="I234" s="625"/>
      <c r="J234" s="280"/>
      <c r="K234" s="531"/>
      <c r="L234" s="259"/>
    </row>
    <row r="235" spans="1:12" x14ac:dyDescent="0.25">
      <c r="B235" s="630" t="s">
        <v>414</v>
      </c>
      <c r="C235" s="631" t="s">
        <v>64</v>
      </c>
      <c r="D235" s="632" t="s">
        <v>815</v>
      </c>
      <c r="E235" s="633" t="s">
        <v>64</v>
      </c>
      <c r="F235" s="634" t="s">
        <v>912</v>
      </c>
      <c r="G235" s="635" t="s">
        <v>913</v>
      </c>
      <c r="H235" s="636">
        <v>129239666</v>
      </c>
      <c r="I235" s="637">
        <v>3.6950932086834498E-3</v>
      </c>
      <c r="J235" s="638" t="s">
        <v>914</v>
      </c>
      <c r="K235" s="635" t="s">
        <v>915</v>
      </c>
      <c r="L235" s="259"/>
    </row>
    <row r="236" spans="1:12" x14ac:dyDescent="0.25">
      <c r="B236" s="550" t="s">
        <v>916</v>
      </c>
      <c r="C236" s="626" t="s">
        <v>917</v>
      </c>
      <c r="D236" s="627" t="s">
        <v>905</v>
      </c>
      <c r="E236" s="628" t="s">
        <v>918</v>
      </c>
      <c r="F236" s="311" t="s">
        <v>919</v>
      </c>
      <c r="G236" s="531" t="s">
        <v>920</v>
      </c>
      <c r="H236" s="537">
        <v>1542303449</v>
      </c>
      <c r="I236" s="623">
        <v>4.4096020800061191E-2</v>
      </c>
      <c r="J236" s="533" t="s">
        <v>921</v>
      </c>
      <c r="K236" s="531" t="s">
        <v>922</v>
      </c>
      <c r="L236" s="259"/>
    </row>
    <row r="237" spans="1:12" x14ac:dyDescent="0.25">
      <c r="B237" s="390"/>
      <c r="D237" s="627" t="s">
        <v>907</v>
      </c>
      <c r="E237" s="640" t="s">
        <v>923</v>
      </c>
      <c r="F237" s="533" t="s">
        <v>919</v>
      </c>
      <c r="G237" s="531"/>
      <c r="H237" s="537"/>
      <c r="I237" s="625"/>
      <c r="J237" s="533" t="s">
        <v>921</v>
      </c>
      <c r="K237" s="531"/>
      <c r="L237" s="259"/>
    </row>
    <row r="238" spans="1:12" x14ac:dyDescent="0.25">
      <c r="B238" s="390"/>
      <c r="D238" s="627" t="s">
        <v>924</v>
      </c>
      <c r="E238" s="628" t="s">
        <v>925</v>
      </c>
      <c r="F238" s="311" t="s">
        <v>919</v>
      </c>
      <c r="G238" s="531"/>
      <c r="H238" s="537"/>
      <c r="I238" s="625"/>
      <c r="J238" s="533" t="s">
        <v>921</v>
      </c>
      <c r="K238" s="531"/>
      <c r="L238" s="259"/>
    </row>
    <row r="239" spans="1:12" x14ac:dyDescent="0.25">
      <c r="B239" s="390"/>
      <c r="D239" s="627" t="s">
        <v>926</v>
      </c>
      <c r="E239" s="628" t="s">
        <v>927</v>
      </c>
      <c r="F239" s="311" t="s">
        <v>919</v>
      </c>
      <c r="G239" s="531"/>
      <c r="H239" s="537"/>
      <c r="I239" s="625"/>
      <c r="J239" s="533" t="s">
        <v>921</v>
      </c>
      <c r="K239" s="531"/>
      <c r="L239" s="259"/>
    </row>
    <row r="240" spans="1:12" x14ac:dyDescent="0.25">
      <c r="B240" s="390"/>
      <c r="D240" s="627" t="s">
        <v>730</v>
      </c>
      <c r="E240" s="628" t="s">
        <v>928</v>
      </c>
      <c r="F240" s="311" t="s">
        <v>919</v>
      </c>
      <c r="G240" s="531"/>
      <c r="H240" s="537"/>
      <c r="I240" s="625"/>
      <c r="J240" s="533" t="s">
        <v>921</v>
      </c>
      <c r="K240" s="531"/>
      <c r="L240" s="259"/>
    </row>
    <row r="241" spans="2:12" x14ac:dyDescent="0.25">
      <c r="B241" s="390"/>
      <c r="C241" s="310"/>
      <c r="D241" s="627" t="s">
        <v>929</v>
      </c>
      <c r="E241" s="628" t="s">
        <v>930</v>
      </c>
      <c r="F241" s="311" t="s">
        <v>919</v>
      </c>
      <c r="G241" s="531"/>
      <c r="H241" s="537"/>
      <c r="I241" s="625"/>
      <c r="J241" s="533" t="s">
        <v>921</v>
      </c>
      <c r="K241" s="531"/>
      <c r="L241" s="259"/>
    </row>
    <row r="242" spans="2:12" x14ac:dyDescent="0.25">
      <c r="B242" s="390"/>
      <c r="C242" s="310"/>
      <c r="D242" s="627" t="s">
        <v>931</v>
      </c>
      <c r="E242" s="628" t="s">
        <v>932</v>
      </c>
      <c r="F242" s="311" t="s">
        <v>919</v>
      </c>
      <c r="G242" s="531"/>
      <c r="H242" s="537"/>
      <c r="I242" s="625"/>
      <c r="J242" s="533" t="s">
        <v>921</v>
      </c>
      <c r="K242" s="531"/>
      <c r="L242" s="259"/>
    </row>
    <row r="243" spans="2:12" x14ac:dyDescent="0.25">
      <c r="B243" s="390"/>
      <c r="D243" s="627" t="s">
        <v>933</v>
      </c>
      <c r="E243" s="628" t="s">
        <v>934</v>
      </c>
      <c r="F243" s="311" t="s">
        <v>919</v>
      </c>
      <c r="G243" s="531"/>
      <c r="H243" s="537"/>
      <c r="I243" s="625"/>
      <c r="J243" s="533" t="s">
        <v>921</v>
      </c>
      <c r="K243" s="531"/>
      <c r="L243" s="259"/>
    </row>
    <row r="244" spans="2:12" x14ac:dyDescent="0.25">
      <c r="B244" s="390"/>
      <c r="C244" s="310"/>
      <c r="D244" s="627" t="s">
        <v>818</v>
      </c>
      <c r="E244" s="628" t="s">
        <v>935</v>
      </c>
      <c r="F244" s="311" t="s">
        <v>919</v>
      </c>
      <c r="G244" s="531"/>
      <c r="H244" s="537"/>
      <c r="I244" s="625"/>
      <c r="J244" s="533" t="s">
        <v>921</v>
      </c>
      <c r="K244" s="531"/>
      <c r="L244" s="259"/>
    </row>
    <row r="245" spans="2:12" x14ac:dyDescent="0.25">
      <c r="B245" s="390"/>
      <c r="C245" s="311"/>
      <c r="D245" s="627" t="s">
        <v>936</v>
      </c>
      <c r="E245" s="628" t="s">
        <v>937</v>
      </c>
      <c r="F245" s="311" t="s">
        <v>919</v>
      </c>
      <c r="G245" s="531"/>
      <c r="H245" s="537"/>
      <c r="I245" s="625"/>
      <c r="J245" s="533" t="s">
        <v>921</v>
      </c>
      <c r="K245" s="531"/>
      <c r="L245" s="259"/>
    </row>
    <row r="246" spans="2:12" x14ac:dyDescent="0.25">
      <c r="B246" s="390"/>
      <c r="C246" s="310"/>
      <c r="D246" s="627" t="s">
        <v>858</v>
      </c>
      <c r="E246" s="628" t="s">
        <v>938</v>
      </c>
      <c r="F246" s="311" t="s">
        <v>919</v>
      </c>
      <c r="G246" s="531"/>
      <c r="H246" s="537"/>
      <c r="I246" s="625"/>
      <c r="J246" s="533" t="s">
        <v>921</v>
      </c>
      <c r="K246" s="531"/>
      <c r="L246" s="259"/>
    </row>
    <row r="247" spans="2:12" x14ac:dyDescent="0.25">
      <c r="B247" s="390"/>
      <c r="C247" s="310"/>
      <c r="D247" s="627" t="s">
        <v>939</v>
      </c>
      <c r="E247" s="628" t="s">
        <v>940</v>
      </c>
      <c r="F247" s="311" t="s">
        <v>919</v>
      </c>
      <c r="G247" s="531"/>
      <c r="H247" s="537"/>
      <c r="I247" s="625"/>
      <c r="J247" s="533" t="s">
        <v>921</v>
      </c>
      <c r="K247" s="531"/>
      <c r="L247" s="259"/>
    </row>
    <row r="248" spans="2:12" x14ac:dyDescent="0.25">
      <c r="B248" s="390"/>
      <c r="C248" s="310"/>
      <c r="D248" s="627" t="s">
        <v>862</v>
      </c>
      <c r="E248" s="628" t="s">
        <v>941</v>
      </c>
      <c r="F248" s="311" t="s">
        <v>919</v>
      </c>
      <c r="G248" s="531"/>
      <c r="H248" s="537"/>
      <c r="I248" s="625"/>
      <c r="J248" s="533" t="s">
        <v>921</v>
      </c>
      <c r="K248" s="531"/>
      <c r="L248" s="259"/>
    </row>
    <row r="249" spans="2:12" x14ac:dyDescent="0.25">
      <c r="B249" s="390"/>
      <c r="C249" s="310"/>
      <c r="D249" s="627" t="s">
        <v>942</v>
      </c>
      <c r="E249" s="628" t="s">
        <v>943</v>
      </c>
      <c r="F249" s="311" t="s">
        <v>919</v>
      </c>
      <c r="G249" s="641"/>
      <c r="H249" s="642"/>
      <c r="I249" s="643"/>
      <c r="J249" s="533" t="s">
        <v>921</v>
      </c>
      <c r="K249" s="531"/>
      <c r="L249" s="259"/>
    </row>
    <row r="250" spans="2:12" x14ac:dyDescent="0.25">
      <c r="B250" s="390"/>
      <c r="C250" s="310"/>
      <c r="D250" s="627" t="s">
        <v>944</v>
      </c>
      <c r="E250" s="628" t="s">
        <v>945</v>
      </c>
      <c r="F250" s="311" t="s">
        <v>919</v>
      </c>
      <c r="G250" s="641"/>
      <c r="H250" s="642"/>
      <c r="I250" s="643"/>
      <c r="J250" s="533" t="s">
        <v>921</v>
      </c>
      <c r="K250" s="531"/>
      <c r="L250" s="259"/>
    </row>
    <row r="251" spans="2:12" x14ac:dyDescent="0.25">
      <c r="B251" s="390"/>
      <c r="C251" s="310"/>
      <c r="D251" s="627" t="s">
        <v>946</v>
      </c>
      <c r="E251" s="628" t="s">
        <v>947</v>
      </c>
      <c r="F251" s="311" t="s">
        <v>919</v>
      </c>
      <c r="G251" s="641"/>
      <c r="H251" s="642"/>
      <c r="I251" s="643"/>
      <c r="J251" s="533" t="s">
        <v>921</v>
      </c>
      <c r="K251" s="531"/>
      <c r="L251" s="259"/>
    </row>
    <row r="252" spans="2:12" x14ac:dyDescent="0.25">
      <c r="B252" s="541" t="s">
        <v>926</v>
      </c>
      <c r="C252" s="644" t="s">
        <v>948</v>
      </c>
      <c r="D252" s="645" t="s">
        <v>949</v>
      </c>
      <c r="E252" s="646" t="s">
        <v>950</v>
      </c>
      <c r="F252" s="647" t="s">
        <v>951</v>
      </c>
      <c r="G252" s="546" t="s">
        <v>952</v>
      </c>
      <c r="H252" s="547">
        <v>2815753122</v>
      </c>
      <c r="I252" s="623">
        <v>8.0505239300381823E-2</v>
      </c>
      <c r="J252" s="648" t="s">
        <v>953</v>
      </c>
      <c r="K252" s="546" t="s">
        <v>954</v>
      </c>
      <c r="L252" s="259"/>
    </row>
    <row r="253" spans="2:12" x14ac:dyDescent="0.25">
      <c r="B253" s="550" t="s">
        <v>924</v>
      </c>
      <c r="C253" s="626" t="s">
        <v>955</v>
      </c>
      <c r="D253" s="627" t="s">
        <v>956</v>
      </c>
      <c r="E253" s="628" t="s">
        <v>955</v>
      </c>
      <c r="F253" s="311" t="s">
        <v>951</v>
      </c>
      <c r="G253" s="531"/>
      <c r="H253" s="537"/>
      <c r="I253" s="623"/>
      <c r="J253" s="533" t="s">
        <v>953</v>
      </c>
      <c r="K253" s="531"/>
      <c r="L253" s="259"/>
    </row>
    <row r="254" spans="2:12" x14ac:dyDescent="0.25">
      <c r="B254" s="649"/>
      <c r="C254" s="650"/>
      <c r="D254" s="627" t="s">
        <v>890</v>
      </c>
      <c r="E254" s="628" t="s">
        <v>957</v>
      </c>
      <c r="F254" s="311" t="s">
        <v>951</v>
      </c>
      <c r="G254" s="641"/>
      <c r="H254" s="642"/>
      <c r="I254" s="651"/>
      <c r="J254" s="533" t="s">
        <v>953</v>
      </c>
      <c r="K254" s="531"/>
      <c r="L254" s="259"/>
    </row>
    <row r="255" spans="2:12" x14ac:dyDescent="0.25">
      <c r="B255" s="390"/>
      <c r="C255" s="310"/>
      <c r="D255" s="627" t="s">
        <v>958</v>
      </c>
      <c r="E255" s="628" t="s">
        <v>959</v>
      </c>
      <c r="F255" s="311" t="s">
        <v>951</v>
      </c>
      <c r="G255" s="641"/>
      <c r="H255" s="642"/>
      <c r="I255" s="643"/>
      <c r="J255" s="533" t="s">
        <v>953</v>
      </c>
      <c r="K255" s="531"/>
      <c r="L255" s="259"/>
    </row>
    <row r="256" spans="2:12" x14ac:dyDescent="0.25">
      <c r="B256" s="390"/>
      <c r="C256" s="310"/>
      <c r="D256" s="627" t="s">
        <v>960</v>
      </c>
      <c r="E256" s="628" t="s">
        <v>961</v>
      </c>
      <c r="F256" s="311" t="s">
        <v>951</v>
      </c>
      <c r="G256" s="641"/>
      <c r="H256" s="642"/>
      <c r="I256" s="643"/>
      <c r="J256" s="533" t="s">
        <v>953</v>
      </c>
      <c r="K256" s="531"/>
      <c r="L256" s="259"/>
    </row>
    <row r="257" spans="2:12" x14ac:dyDescent="0.25">
      <c r="B257" s="390"/>
      <c r="C257" s="310"/>
      <c r="D257" s="627" t="s">
        <v>962</v>
      </c>
      <c r="E257" s="628" t="s">
        <v>963</v>
      </c>
      <c r="F257" s="311" t="s">
        <v>951</v>
      </c>
      <c r="G257" s="531"/>
      <c r="H257" s="537"/>
      <c r="I257" s="625"/>
      <c r="J257" s="533" t="s">
        <v>953</v>
      </c>
      <c r="K257" s="531"/>
      <c r="L257" s="259"/>
    </row>
    <row r="258" spans="2:12" x14ac:dyDescent="0.25">
      <c r="B258" s="390"/>
      <c r="C258" s="310"/>
      <c r="D258" s="627" t="s">
        <v>964</v>
      </c>
      <c r="E258" s="628" t="s">
        <v>965</v>
      </c>
      <c r="F258" s="311" t="s">
        <v>951</v>
      </c>
      <c r="G258" s="531"/>
      <c r="H258" s="537"/>
      <c r="I258" s="625"/>
      <c r="J258" s="533" t="s">
        <v>953</v>
      </c>
      <c r="K258" s="531"/>
      <c r="L258" s="259"/>
    </row>
    <row r="259" spans="2:12" x14ac:dyDescent="0.25">
      <c r="B259" s="390"/>
      <c r="C259" s="310"/>
      <c r="D259" s="627" t="s">
        <v>966</v>
      </c>
      <c r="E259" s="628" t="s">
        <v>967</v>
      </c>
      <c r="F259" s="311" t="s">
        <v>951</v>
      </c>
      <c r="G259" s="531"/>
      <c r="H259" s="537"/>
      <c r="I259" s="625"/>
      <c r="J259" s="533" t="s">
        <v>953</v>
      </c>
      <c r="K259" s="531"/>
      <c r="L259" s="259"/>
    </row>
    <row r="260" spans="2:12" x14ac:dyDescent="0.25">
      <c r="B260" s="605"/>
      <c r="C260" s="652"/>
      <c r="D260" s="653" t="s">
        <v>968</v>
      </c>
      <c r="E260" s="654" t="s">
        <v>969</v>
      </c>
      <c r="F260" s="606" t="s">
        <v>951</v>
      </c>
      <c r="G260" s="597"/>
      <c r="H260" s="598"/>
      <c r="I260" s="655"/>
      <c r="J260" s="656" t="s">
        <v>953</v>
      </c>
      <c r="K260" s="597"/>
      <c r="L260" s="259"/>
    </row>
    <row r="261" spans="2:12" x14ac:dyDescent="0.25">
      <c r="B261" s="550" t="s">
        <v>929</v>
      </c>
      <c r="C261" s="626" t="s">
        <v>970</v>
      </c>
      <c r="D261" s="627" t="s">
        <v>971</v>
      </c>
      <c r="E261" s="628" t="s">
        <v>972</v>
      </c>
      <c r="F261" s="311" t="s">
        <v>973</v>
      </c>
      <c r="G261" s="531" t="s">
        <v>974</v>
      </c>
      <c r="H261" s="537">
        <v>570418776</v>
      </c>
      <c r="I261" s="623">
        <v>1.6308851690340378E-2</v>
      </c>
      <c r="J261" s="533" t="s">
        <v>975</v>
      </c>
      <c r="K261" s="531" t="s">
        <v>976</v>
      </c>
      <c r="L261" s="259"/>
    </row>
    <row r="262" spans="2:12" x14ac:dyDescent="0.25">
      <c r="B262" s="390"/>
      <c r="C262" s="310"/>
      <c r="D262" s="627" t="s">
        <v>977</v>
      </c>
      <c r="E262" s="628" t="s">
        <v>978</v>
      </c>
      <c r="F262" s="311" t="s">
        <v>973</v>
      </c>
      <c r="G262" s="531"/>
      <c r="H262" s="537"/>
      <c r="I262" s="625"/>
      <c r="J262" s="533" t="s">
        <v>975</v>
      </c>
      <c r="K262" s="531"/>
      <c r="L262" s="259"/>
    </row>
    <row r="263" spans="2:12" x14ac:dyDescent="0.25">
      <c r="B263" s="390"/>
      <c r="C263" s="310"/>
      <c r="D263" s="627" t="s">
        <v>979</v>
      </c>
      <c r="E263" s="628" t="s">
        <v>980</v>
      </c>
      <c r="F263" s="311" t="s">
        <v>973</v>
      </c>
      <c r="G263" s="531"/>
      <c r="H263" s="537"/>
      <c r="I263" s="625"/>
      <c r="J263" s="533" t="s">
        <v>975</v>
      </c>
      <c r="K263" s="531"/>
      <c r="L263" s="259"/>
    </row>
    <row r="264" spans="2:12" x14ac:dyDescent="0.25">
      <c r="B264" s="390"/>
      <c r="C264" s="310"/>
      <c r="D264" s="627" t="s">
        <v>981</v>
      </c>
      <c r="E264" s="628" t="s">
        <v>982</v>
      </c>
      <c r="F264" s="311" t="s">
        <v>973</v>
      </c>
      <c r="G264" s="531"/>
      <c r="H264" s="537"/>
      <c r="I264" s="625"/>
      <c r="J264" s="533" t="s">
        <v>975</v>
      </c>
      <c r="K264" s="531"/>
      <c r="L264" s="259"/>
    </row>
    <row r="265" spans="2:12" x14ac:dyDescent="0.25">
      <c r="B265" s="390"/>
      <c r="C265" s="310"/>
      <c r="D265" s="627" t="s">
        <v>983</v>
      </c>
      <c r="E265" s="628" t="s">
        <v>984</v>
      </c>
      <c r="F265" s="311" t="s">
        <v>973</v>
      </c>
      <c r="G265" s="531"/>
      <c r="H265" s="537"/>
      <c r="I265" s="625"/>
      <c r="J265" s="533" t="s">
        <v>975</v>
      </c>
      <c r="K265" s="531"/>
      <c r="L265" s="259"/>
    </row>
    <row r="266" spans="2:12" x14ac:dyDescent="0.25">
      <c r="B266" s="390"/>
      <c r="C266" s="310"/>
      <c r="D266" s="627" t="s">
        <v>985</v>
      </c>
      <c r="E266" s="628" t="s">
        <v>986</v>
      </c>
      <c r="F266" s="311" t="s">
        <v>973</v>
      </c>
      <c r="G266" s="531"/>
      <c r="H266" s="537"/>
      <c r="I266" s="625"/>
      <c r="J266" s="533" t="s">
        <v>975</v>
      </c>
      <c r="K266" s="531"/>
      <c r="L266" s="259"/>
    </row>
    <row r="267" spans="2:12" x14ac:dyDescent="0.25">
      <c r="B267" s="390"/>
      <c r="C267" s="310"/>
      <c r="D267" s="627" t="s">
        <v>987</v>
      </c>
      <c r="E267" s="628" t="s">
        <v>988</v>
      </c>
      <c r="F267" s="311" t="s">
        <v>973</v>
      </c>
      <c r="G267" s="531"/>
      <c r="H267" s="537"/>
      <c r="I267" s="625"/>
      <c r="J267" s="533" t="s">
        <v>975</v>
      </c>
      <c r="K267" s="531"/>
      <c r="L267" s="259"/>
    </row>
    <row r="268" spans="2:12" x14ac:dyDescent="0.25">
      <c r="B268" s="390"/>
      <c r="C268" s="310"/>
      <c r="D268" s="627" t="s">
        <v>989</v>
      </c>
      <c r="E268" s="628" t="s">
        <v>990</v>
      </c>
      <c r="F268" s="311" t="s">
        <v>973</v>
      </c>
      <c r="G268" s="531"/>
      <c r="H268" s="537"/>
      <c r="I268" s="625"/>
      <c r="J268" s="533" t="s">
        <v>975</v>
      </c>
      <c r="K268" s="531"/>
      <c r="L268" s="259"/>
    </row>
    <row r="269" spans="2:12" ht="15.75" thickBot="1" x14ac:dyDescent="0.3">
      <c r="B269" s="657" t="s">
        <v>719</v>
      </c>
      <c r="C269" s="658" t="s">
        <v>991</v>
      </c>
      <c r="D269" s="659" t="s">
        <v>992</v>
      </c>
      <c r="E269" s="660" t="s">
        <v>993</v>
      </c>
      <c r="F269" s="661" t="s">
        <v>994</v>
      </c>
      <c r="G269" s="568" t="s">
        <v>995</v>
      </c>
      <c r="H269" s="569"/>
      <c r="I269" s="662"/>
      <c r="J269" s="663" t="s">
        <v>996</v>
      </c>
      <c r="K269" s="568" t="s">
        <v>997</v>
      </c>
      <c r="L269" s="259"/>
    </row>
    <row r="270" spans="2:12" ht="15.75" thickBot="1" x14ac:dyDescent="0.3">
      <c r="B270" s="259"/>
      <c r="C270" s="338"/>
      <c r="D270" s="338"/>
      <c r="E270" s="338"/>
      <c r="F270" s="338"/>
      <c r="G270" s="338"/>
      <c r="H270" s="339"/>
      <c r="I270" s="339"/>
      <c r="J270" s="338"/>
      <c r="K270" s="338"/>
      <c r="L270" s="259"/>
    </row>
    <row r="271" spans="2:12" ht="16.5" thickBot="1" x14ac:dyDescent="0.3">
      <c r="B271" s="340" t="s">
        <v>209</v>
      </c>
      <c r="C271" s="338"/>
      <c r="D271" s="338"/>
      <c r="E271" s="338"/>
      <c r="F271" s="267" t="s">
        <v>210</v>
      </c>
      <c r="G271" s="338"/>
      <c r="H271" s="269" t="s">
        <v>211</v>
      </c>
      <c r="I271" s="342"/>
      <c r="J271" s="521" t="s">
        <v>998</v>
      </c>
      <c r="K271" s="522" t="s">
        <v>999</v>
      </c>
      <c r="L271" s="259"/>
    </row>
    <row r="272" spans="2:12" ht="28.5" x14ac:dyDescent="0.25">
      <c r="B272" s="664">
        <v>9</v>
      </c>
      <c r="C272" s="665" t="s">
        <v>68</v>
      </c>
      <c r="D272" s="666">
        <v>6</v>
      </c>
      <c r="E272" s="667" t="s">
        <v>68</v>
      </c>
      <c r="F272" s="527" t="s">
        <v>1000</v>
      </c>
      <c r="G272" s="668" t="s">
        <v>1001</v>
      </c>
      <c r="H272" s="669">
        <v>1820683792</v>
      </c>
      <c r="I272" s="670">
        <v>5.2055197318284854E-2</v>
      </c>
      <c r="J272" s="280" t="s">
        <v>1002</v>
      </c>
      <c r="K272" s="671" t="s">
        <v>1003</v>
      </c>
      <c r="L272" s="259"/>
    </row>
    <row r="273" spans="2:12" x14ac:dyDescent="0.25">
      <c r="B273" s="672" t="s">
        <v>1004</v>
      </c>
      <c r="C273" s="673" t="s">
        <v>1005</v>
      </c>
      <c r="D273" s="674" t="s">
        <v>1006</v>
      </c>
      <c r="E273" s="675" t="s">
        <v>75</v>
      </c>
      <c r="F273" s="276" t="s">
        <v>1000</v>
      </c>
      <c r="G273" s="277"/>
      <c r="H273" s="278"/>
      <c r="I273" s="300"/>
      <c r="J273" s="280" t="s">
        <v>1002</v>
      </c>
      <c r="K273" s="277"/>
      <c r="L273" s="259"/>
    </row>
    <row r="274" spans="2:12" x14ac:dyDescent="0.25">
      <c r="B274" s="676"/>
      <c r="C274" s="416"/>
      <c r="D274" s="674" t="s">
        <v>680</v>
      </c>
      <c r="E274" s="675" t="s">
        <v>1007</v>
      </c>
      <c r="F274" s="276" t="s">
        <v>1000</v>
      </c>
      <c r="G274" s="277"/>
      <c r="H274" s="278"/>
      <c r="I274" s="300"/>
      <c r="J274" s="280" t="s">
        <v>1002</v>
      </c>
      <c r="K274" s="277"/>
      <c r="L274" s="259"/>
    </row>
    <row r="275" spans="2:12" x14ac:dyDescent="0.25">
      <c r="B275" s="676"/>
      <c r="C275" s="416"/>
      <c r="D275" s="674" t="s">
        <v>656</v>
      </c>
      <c r="E275" s="675" t="s">
        <v>1008</v>
      </c>
      <c r="F275" s="276" t="s">
        <v>1000</v>
      </c>
      <c r="G275" s="277"/>
      <c r="H275" s="278"/>
      <c r="I275" s="300"/>
      <c r="J275" s="280"/>
      <c r="K275" s="277"/>
      <c r="L275" s="259"/>
    </row>
    <row r="276" spans="2:12" x14ac:dyDescent="0.25">
      <c r="B276" s="677"/>
      <c r="C276" s="311"/>
      <c r="D276" s="678" t="s">
        <v>675</v>
      </c>
      <c r="E276" s="679" t="s">
        <v>1009</v>
      </c>
      <c r="F276" s="311" t="s">
        <v>1000</v>
      </c>
      <c r="G276" s="531"/>
      <c r="H276" s="537"/>
      <c r="I276" s="625"/>
      <c r="J276" s="533" t="s">
        <v>1002</v>
      </c>
      <c r="K276" s="531"/>
      <c r="L276" s="259"/>
    </row>
    <row r="277" spans="2:12" x14ac:dyDescent="0.25">
      <c r="B277" s="677"/>
      <c r="C277" s="311"/>
      <c r="D277" s="678" t="s">
        <v>1010</v>
      </c>
      <c r="E277" s="679" t="s">
        <v>1011</v>
      </c>
      <c r="F277" s="311" t="s">
        <v>1000</v>
      </c>
      <c r="G277" s="531"/>
      <c r="H277" s="537"/>
      <c r="I277" s="625"/>
      <c r="J277" s="533" t="s">
        <v>1002</v>
      </c>
      <c r="K277" s="531"/>
      <c r="L277" s="259"/>
    </row>
    <row r="278" spans="2:12" s="360" customFormat="1" x14ac:dyDescent="0.25">
      <c r="B278" s="680"/>
      <c r="C278" s="311"/>
      <c r="D278" s="678" t="s">
        <v>1012</v>
      </c>
      <c r="E278" s="679" t="s">
        <v>1013</v>
      </c>
      <c r="F278" s="311" t="s">
        <v>1000</v>
      </c>
      <c r="G278" s="531"/>
      <c r="H278" s="537"/>
      <c r="I278" s="625"/>
      <c r="J278" s="533" t="s">
        <v>1002</v>
      </c>
      <c r="K278" s="531"/>
    </row>
    <row r="279" spans="2:12" x14ac:dyDescent="0.25">
      <c r="B279" s="680"/>
      <c r="C279" s="311"/>
      <c r="D279" s="678" t="s">
        <v>1014</v>
      </c>
      <c r="E279" s="679" t="s">
        <v>1015</v>
      </c>
      <c r="F279" s="311" t="s">
        <v>1000</v>
      </c>
      <c r="G279" s="531"/>
      <c r="H279" s="537"/>
      <c r="I279" s="625"/>
      <c r="J279" s="533" t="s">
        <v>1002</v>
      </c>
      <c r="K279" s="531"/>
    </row>
    <row r="280" spans="2:12" x14ac:dyDescent="0.25">
      <c r="B280" s="681" t="s">
        <v>1016</v>
      </c>
      <c r="C280" s="673" t="s">
        <v>70</v>
      </c>
      <c r="D280" s="678" t="s">
        <v>651</v>
      </c>
      <c r="E280" s="679" t="s">
        <v>1017</v>
      </c>
      <c r="F280" s="311" t="s">
        <v>1018</v>
      </c>
      <c r="G280" s="531" t="s">
        <v>1019</v>
      </c>
      <c r="H280" s="537">
        <v>49891031</v>
      </c>
      <c r="I280" s="623">
        <v>1.4264352077659769E-3</v>
      </c>
      <c r="J280" s="533" t="s">
        <v>1002</v>
      </c>
      <c r="K280" s="277"/>
      <c r="L280" s="259"/>
    </row>
    <row r="281" spans="2:12" s="360" customFormat="1" x14ac:dyDescent="0.25">
      <c r="B281" s="682" t="s">
        <v>1020</v>
      </c>
      <c r="C281" s="673" t="s">
        <v>1021</v>
      </c>
      <c r="D281" s="678" t="s">
        <v>1022</v>
      </c>
      <c r="E281" s="679" t="s">
        <v>1023</v>
      </c>
      <c r="F281" s="311" t="s">
        <v>1024</v>
      </c>
      <c r="G281" s="531" t="s">
        <v>1025</v>
      </c>
      <c r="H281" s="537">
        <v>21678312</v>
      </c>
      <c r="I281" s="623">
        <v>6.1980494012512332E-4</v>
      </c>
      <c r="J281" s="533" t="s">
        <v>1002</v>
      </c>
      <c r="K281" s="531"/>
    </row>
    <row r="282" spans="2:12" x14ac:dyDescent="0.25">
      <c r="B282" s="683" t="s">
        <v>1026</v>
      </c>
      <c r="C282" s="684" t="s">
        <v>1027</v>
      </c>
      <c r="D282" s="685" t="s">
        <v>1028</v>
      </c>
      <c r="E282" s="686" t="s">
        <v>71</v>
      </c>
      <c r="F282" s="292" t="s">
        <v>1029</v>
      </c>
      <c r="G282" s="293" t="s">
        <v>1030</v>
      </c>
      <c r="H282" s="294">
        <v>37884076</v>
      </c>
      <c r="I282" s="687">
        <v>1.0831441791628251E-3</v>
      </c>
      <c r="J282" s="296" t="s">
        <v>1031</v>
      </c>
      <c r="K282" s="293" t="s">
        <v>1032</v>
      </c>
      <c r="L282" s="259"/>
    </row>
    <row r="283" spans="2:12" x14ac:dyDescent="0.25">
      <c r="B283" s="677"/>
      <c r="C283" s="311"/>
      <c r="D283" s="678" t="s">
        <v>1033</v>
      </c>
      <c r="E283" s="679" t="s">
        <v>1034</v>
      </c>
      <c r="F283" s="276" t="s">
        <v>1029</v>
      </c>
      <c r="G283" s="277"/>
      <c r="H283" s="278"/>
      <c r="I283" s="688"/>
      <c r="J283" s="280" t="s">
        <v>1031</v>
      </c>
      <c r="K283" s="277"/>
      <c r="L283" s="259"/>
    </row>
    <row r="284" spans="2:12" x14ac:dyDescent="0.25">
      <c r="B284" s="677"/>
      <c r="C284" s="531"/>
      <c r="D284" s="678" t="s">
        <v>1035</v>
      </c>
      <c r="E284" s="679" t="s">
        <v>1036</v>
      </c>
      <c r="F284" s="276" t="s">
        <v>1029</v>
      </c>
      <c r="G284" s="277"/>
      <c r="H284" s="286"/>
      <c r="I284" s="689"/>
      <c r="J284" s="280" t="s">
        <v>1031</v>
      </c>
      <c r="K284" s="277"/>
      <c r="L284" s="259"/>
    </row>
    <row r="285" spans="2:12" x14ac:dyDescent="0.25">
      <c r="B285" s="683" t="s">
        <v>1037</v>
      </c>
      <c r="C285" s="690" t="s">
        <v>1038</v>
      </c>
      <c r="D285" s="685" t="s">
        <v>1039</v>
      </c>
      <c r="E285" s="686" t="s">
        <v>72</v>
      </c>
      <c r="F285" s="292" t="s">
        <v>1040</v>
      </c>
      <c r="G285" s="293" t="s">
        <v>1041</v>
      </c>
      <c r="H285" s="278">
        <v>160820237</v>
      </c>
      <c r="I285" s="279">
        <v>4.5980137828394172E-3</v>
      </c>
      <c r="J285" s="296" t="s">
        <v>1042</v>
      </c>
      <c r="K285" s="293" t="s">
        <v>1043</v>
      </c>
      <c r="L285" s="259"/>
    </row>
    <row r="286" spans="2:12" x14ac:dyDescent="0.25">
      <c r="B286" s="681" t="s">
        <v>1044</v>
      </c>
      <c r="C286" s="691" t="s">
        <v>1045</v>
      </c>
      <c r="D286" s="390"/>
      <c r="E286" s="692"/>
      <c r="F286" s="276" t="s">
        <v>1040</v>
      </c>
      <c r="G286" s="277"/>
      <c r="H286" s="278"/>
      <c r="I286" s="300"/>
      <c r="J286" s="280" t="s">
        <v>1042</v>
      </c>
      <c r="K286" s="277"/>
      <c r="L286" s="259"/>
    </row>
    <row r="287" spans="2:12" x14ac:dyDescent="0.25">
      <c r="B287" s="693" t="s">
        <v>1046</v>
      </c>
      <c r="C287" s="694" t="s">
        <v>1047</v>
      </c>
      <c r="D287" s="695" t="s">
        <v>1048</v>
      </c>
      <c r="E287" s="696" t="s">
        <v>73</v>
      </c>
      <c r="F287" s="697" t="s">
        <v>1049</v>
      </c>
      <c r="G287" s="635" t="s">
        <v>1050</v>
      </c>
      <c r="H287" s="636">
        <v>532403231</v>
      </c>
      <c r="I287" s="698">
        <v>1.522194867904739E-2</v>
      </c>
      <c r="J287" s="699" t="s">
        <v>1051</v>
      </c>
      <c r="K287" s="635" t="s">
        <v>1052</v>
      </c>
      <c r="L287" s="259"/>
    </row>
    <row r="288" spans="2:12" ht="15.75" thickBot="1" x14ac:dyDescent="0.3">
      <c r="B288" s="700">
        <v>97</v>
      </c>
      <c r="C288" s="701" t="s">
        <v>1053</v>
      </c>
      <c r="D288" s="702" t="s">
        <v>1054</v>
      </c>
      <c r="E288" s="701" t="s">
        <v>1053</v>
      </c>
      <c r="F288" s="471" t="s">
        <v>1055</v>
      </c>
      <c r="G288" s="468" t="s">
        <v>1056</v>
      </c>
      <c r="H288" s="469"/>
      <c r="I288" s="470"/>
      <c r="J288" s="471" t="s">
        <v>1057</v>
      </c>
      <c r="K288" s="468" t="s">
        <v>1058</v>
      </c>
      <c r="L288" s="259"/>
    </row>
    <row r="290" spans="7:9" x14ac:dyDescent="0.25">
      <c r="G290" s="703" t="s">
        <v>1059</v>
      </c>
      <c r="H290" s="704">
        <v>34976023256</v>
      </c>
      <c r="I290" s="705">
        <v>1</v>
      </c>
    </row>
  </sheetData>
  <mergeCells count="7">
    <mergeCell ref="B1:K1"/>
    <mergeCell ref="B2:E2"/>
    <mergeCell ref="F2:K2"/>
    <mergeCell ref="B3:C3"/>
    <mergeCell ref="D3:E3"/>
    <mergeCell ref="F3:G3"/>
    <mergeCell ref="J3:K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workbookViewId="0">
      <selection sqref="A1:XFD1048576"/>
    </sheetView>
  </sheetViews>
  <sheetFormatPr baseColWidth="10" defaultColWidth="11.42578125" defaultRowHeight="15" x14ac:dyDescent="0.25"/>
  <cols>
    <col min="1" max="1" width="4.7109375" style="259" customWidth="1"/>
    <col min="2" max="2" width="13.140625" style="639" customWidth="1"/>
    <col min="3" max="3" width="63.140625" style="639" customWidth="1"/>
    <col min="4" max="4" width="20.42578125" style="639" customWidth="1"/>
    <col min="5" max="5" width="74.85546875" style="639" customWidth="1"/>
    <col min="6" max="6" width="6.5703125" style="259" customWidth="1"/>
    <col min="7" max="7" width="83.42578125" style="259" customWidth="1"/>
    <col min="8" max="8" width="18.5703125" style="867" customWidth="1"/>
    <col min="9" max="9" width="4.28515625" style="259" customWidth="1"/>
    <col min="10" max="10" width="82.85546875" style="259" customWidth="1"/>
    <col min="12" max="12" width="52.85546875" style="259" customWidth="1"/>
    <col min="13" max="13" width="4.5703125" style="259" customWidth="1"/>
    <col min="14" max="14" width="2" style="259" customWidth="1"/>
    <col min="15" max="15" width="11.42578125" style="259"/>
    <col min="16" max="16" width="11.140625" style="259" customWidth="1"/>
    <col min="17" max="16384" width="11.42578125" style="259"/>
  </cols>
  <sheetData>
    <row r="1" spans="2:11" ht="24" thickBot="1" x14ac:dyDescent="0.3">
      <c r="B1" s="1051" t="s">
        <v>1068</v>
      </c>
      <c r="C1" s="1052"/>
      <c r="D1" s="1052"/>
      <c r="E1" s="1052"/>
      <c r="F1" s="1052"/>
      <c r="G1" s="1052"/>
      <c r="H1" s="1052"/>
      <c r="I1" s="1052"/>
      <c r="J1" s="1053"/>
    </row>
    <row r="2" spans="2:11" ht="21" thickBot="1" x14ac:dyDescent="0.3">
      <c r="B2" s="1054" t="s">
        <v>1069</v>
      </c>
      <c r="C2" s="1055"/>
      <c r="D2" s="1055"/>
      <c r="E2" s="1056"/>
      <c r="F2" s="1054" t="s">
        <v>202</v>
      </c>
      <c r="G2" s="1055"/>
      <c r="H2" s="1055"/>
      <c r="I2" s="1055"/>
      <c r="J2" s="1056"/>
    </row>
    <row r="3" spans="2:11" ht="21" thickBot="1" x14ac:dyDescent="0.3">
      <c r="B3" s="1057" t="s">
        <v>1070</v>
      </c>
      <c r="C3" s="1058"/>
      <c r="D3" s="1057" t="s">
        <v>204</v>
      </c>
      <c r="E3" s="1058"/>
      <c r="F3" s="1059" t="s">
        <v>1071</v>
      </c>
      <c r="G3" s="1060"/>
      <c r="H3" s="741" t="s">
        <v>206</v>
      </c>
      <c r="I3" s="1059" t="s">
        <v>207</v>
      </c>
      <c r="J3" s="1060"/>
    </row>
    <row r="4" spans="2:11" ht="24" thickBot="1" x14ac:dyDescent="0.3">
      <c r="B4" s="261"/>
      <c r="C4" s="261"/>
      <c r="D4" s="261"/>
      <c r="E4" s="261"/>
      <c r="F4" s="262"/>
      <c r="G4" s="262"/>
      <c r="H4" s="742"/>
      <c r="I4" s="262"/>
      <c r="J4" s="262"/>
      <c r="K4" s="264"/>
    </row>
    <row r="5" spans="2:11" ht="24" thickBot="1" x14ac:dyDescent="0.3">
      <c r="B5" s="265" t="s">
        <v>209</v>
      </c>
      <c r="C5" s="259"/>
      <c r="D5" s="266"/>
      <c r="E5" s="266"/>
      <c r="F5" s="267" t="s">
        <v>210</v>
      </c>
      <c r="G5" s="743"/>
      <c r="H5" s="744" t="s">
        <v>211</v>
      </c>
      <c r="I5" s="271" t="s">
        <v>212</v>
      </c>
      <c r="J5" s="272" t="s">
        <v>213</v>
      </c>
      <c r="K5" s="259"/>
    </row>
    <row r="6" spans="2:11" x14ac:dyDescent="0.25">
      <c r="B6" s="273" t="s">
        <v>214</v>
      </c>
      <c r="C6" s="745" t="s">
        <v>1072</v>
      </c>
      <c r="D6" s="275" t="s">
        <v>214</v>
      </c>
      <c r="E6" s="745" t="s">
        <v>1072</v>
      </c>
      <c r="F6" s="276" t="s">
        <v>216</v>
      </c>
      <c r="G6" s="277" t="s">
        <v>217</v>
      </c>
      <c r="H6" s="746">
        <v>278539848</v>
      </c>
      <c r="I6" s="280" t="s">
        <v>218</v>
      </c>
      <c r="J6" s="277" t="s">
        <v>219</v>
      </c>
      <c r="K6" s="259"/>
    </row>
    <row r="7" spans="2:11" x14ac:dyDescent="0.25">
      <c r="B7" s="281" t="s">
        <v>220</v>
      </c>
      <c r="C7" s="282" t="s">
        <v>16</v>
      </c>
      <c r="D7" s="281" t="s">
        <v>221</v>
      </c>
      <c r="E7" s="283" t="s">
        <v>16</v>
      </c>
      <c r="F7" s="284" t="s">
        <v>222</v>
      </c>
      <c r="G7" s="285" t="s">
        <v>223</v>
      </c>
      <c r="H7" s="747">
        <v>945916133</v>
      </c>
      <c r="I7" s="288" t="s">
        <v>218</v>
      </c>
      <c r="J7" s="285"/>
      <c r="K7" s="259"/>
    </row>
    <row r="8" spans="2:11" x14ac:dyDescent="0.25">
      <c r="B8" s="289">
        <v>0</v>
      </c>
      <c r="C8" s="290" t="s">
        <v>15</v>
      </c>
      <c r="D8" s="289">
        <v>0</v>
      </c>
      <c r="E8" s="291" t="s">
        <v>15</v>
      </c>
      <c r="F8" s="292" t="s">
        <v>224</v>
      </c>
      <c r="G8" s="293" t="s">
        <v>225</v>
      </c>
      <c r="H8" s="748">
        <v>2346062667</v>
      </c>
      <c r="I8" s="296" t="s">
        <v>226</v>
      </c>
      <c r="J8" s="293" t="s">
        <v>1073</v>
      </c>
      <c r="K8" s="259"/>
    </row>
    <row r="9" spans="2:11" x14ac:dyDescent="0.25">
      <c r="B9" s="297" t="s">
        <v>1074</v>
      </c>
      <c r="C9" s="298" t="s">
        <v>17</v>
      </c>
      <c r="D9" s="297" t="s">
        <v>228</v>
      </c>
      <c r="E9" s="299" t="s">
        <v>17</v>
      </c>
      <c r="F9" s="276" t="s">
        <v>224</v>
      </c>
      <c r="G9" s="277"/>
      <c r="H9" s="749"/>
      <c r="I9" s="280" t="s">
        <v>226</v>
      </c>
      <c r="J9" s="277"/>
      <c r="K9" s="259"/>
    </row>
    <row r="10" spans="2:11" x14ac:dyDescent="0.25">
      <c r="B10" s="297" t="s">
        <v>1075</v>
      </c>
      <c r="C10" s="298" t="s">
        <v>230</v>
      </c>
      <c r="D10" s="297" t="s">
        <v>229</v>
      </c>
      <c r="E10" s="299" t="s">
        <v>230</v>
      </c>
      <c r="F10" s="276" t="s">
        <v>224</v>
      </c>
      <c r="G10" s="277"/>
      <c r="H10" s="749"/>
      <c r="I10" s="280" t="s">
        <v>226</v>
      </c>
      <c r="J10" s="277"/>
      <c r="K10" s="259"/>
    </row>
    <row r="11" spans="2:11" x14ac:dyDescent="0.25">
      <c r="B11" s="297" t="s">
        <v>1076</v>
      </c>
      <c r="C11" s="298" t="s">
        <v>1077</v>
      </c>
      <c r="D11" s="297" t="s">
        <v>235</v>
      </c>
      <c r="E11" s="299" t="s">
        <v>241</v>
      </c>
      <c r="F11" s="276" t="s">
        <v>224</v>
      </c>
      <c r="G11" s="277"/>
      <c r="H11" s="749"/>
      <c r="I11" s="280" t="s">
        <v>226</v>
      </c>
      <c r="J11" s="277"/>
      <c r="K11" s="259"/>
    </row>
    <row r="12" spans="2:11" x14ac:dyDescent="0.25">
      <c r="B12" s="309"/>
      <c r="C12" s="311"/>
      <c r="D12" s="297" t="s">
        <v>240</v>
      </c>
      <c r="E12" s="299" t="s">
        <v>1078</v>
      </c>
      <c r="F12" s="276" t="s">
        <v>224</v>
      </c>
      <c r="G12" s="277"/>
      <c r="H12" s="749"/>
      <c r="I12" s="280" t="s">
        <v>226</v>
      </c>
      <c r="J12" s="277"/>
      <c r="K12" s="259"/>
    </row>
    <row r="13" spans="2:11" x14ac:dyDescent="0.25">
      <c r="B13" s="309"/>
      <c r="C13" s="497"/>
      <c r="D13" s="297" t="s">
        <v>244</v>
      </c>
      <c r="E13" s="299" t="s">
        <v>250</v>
      </c>
      <c r="F13" s="276" t="s">
        <v>224</v>
      </c>
      <c r="G13" s="277"/>
      <c r="H13" s="749"/>
      <c r="I13" s="280" t="s">
        <v>226</v>
      </c>
      <c r="J13" s="277"/>
      <c r="K13" s="259"/>
    </row>
    <row r="14" spans="2:11" x14ac:dyDescent="0.25">
      <c r="B14" s="309"/>
      <c r="C14" s="391"/>
      <c r="D14" s="297" t="s">
        <v>249</v>
      </c>
      <c r="E14" s="299" t="s">
        <v>1079</v>
      </c>
      <c r="F14" s="276" t="s">
        <v>224</v>
      </c>
      <c r="G14" s="277"/>
      <c r="H14" s="749"/>
      <c r="I14" s="280" t="s">
        <v>226</v>
      </c>
      <c r="J14" s="277"/>
      <c r="K14" s="259"/>
    </row>
    <row r="15" spans="2:11" x14ac:dyDescent="0.25">
      <c r="B15" s="309"/>
      <c r="C15" s="259"/>
      <c r="D15" s="297" t="s">
        <v>233</v>
      </c>
      <c r="E15" s="299" t="s">
        <v>234</v>
      </c>
      <c r="F15" s="276" t="s">
        <v>224</v>
      </c>
      <c r="G15" s="277"/>
      <c r="H15" s="749"/>
      <c r="I15" s="280" t="s">
        <v>226</v>
      </c>
      <c r="J15" s="277"/>
      <c r="K15" s="259"/>
    </row>
    <row r="16" spans="2:11" x14ac:dyDescent="0.25">
      <c r="B16" s="297" t="s">
        <v>1080</v>
      </c>
      <c r="C16" s="298" t="s">
        <v>1081</v>
      </c>
      <c r="D16" s="297" t="s">
        <v>231</v>
      </c>
      <c r="E16" s="312" t="s">
        <v>232</v>
      </c>
      <c r="F16" s="276" t="s">
        <v>1082</v>
      </c>
      <c r="G16" s="277" t="s">
        <v>1083</v>
      </c>
      <c r="H16" s="746">
        <v>2701874025</v>
      </c>
      <c r="I16" s="280" t="s">
        <v>226</v>
      </c>
      <c r="J16" s="277"/>
      <c r="K16" s="259"/>
    </row>
    <row r="17" spans="2:11" x14ac:dyDescent="0.25">
      <c r="B17" s="281" t="s">
        <v>1084</v>
      </c>
      <c r="C17" s="750" t="s">
        <v>236</v>
      </c>
      <c r="D17" s="281" t="s">
        <v>237</v>
      </c>
      <c r="E17" s="283" t="s">
        <v>236</v>
      </c>
      <c r="F17" s="284" t="s">
        <v>238</v>
      </c>
      <c r="G17" s="285" t="s">
        <v>239</v>
      </c>
      <c r="H17" s="747">
        <v>142168329</v>
      </c>
      <c r="I17" s="288" t="s">
        <v>226</v>
      </c>
      <c r="J17" s="285"/>
      <c r="K17" s="259"/>
    </row>
    <row r="18" spans="2:11" x14ac:dyDescent="0.25">
      <c r="B18" s="306" t="s">
        <v>1085</v>
      </c>
      <c r="C18" s="307" t="s">
        <v>256</v>
      </c>
      <c r="D18" s="306" t="s">
        <v>257</v>
      </c>
      <c r="E18" s="308" t="s">
        <v>258</v>
      </c>
      <c r="F18" s="292" t="s">
        <v>259</v>
      </c>
      <c r="G18" s="293" t="s">
        <v>1086</v>
      </c>
      <c r="H18" s="748">
        <v>199190052</v>
      </c>
      <c r="I18" s="296" t="s">
        <v>261</v>
      </c>
      <c r="J18" s="293" t="s">
        <v>262</v>
      </c>
      <c r="K18" s="259"/>
    </row>
    <row r="19" spans="2:11" x14ac:dyDescent="0.25">
      <c r="B19" s="309"/>
      <c r="C19" s="310"/>
      <c r="D19" s="297" t="s">
        <v>263</v>
      </c>
      <c r="E19" s="299" t="s">
        <v>264</v>
      </c>
      <c r="F19" s="276" t="s">
        <v>259</v>
      </c>
      <c r="G19" s="277"/>
      <c r="H19" s="749"/>
      <c r="I19" s="280" t="s">
        <v>261</v>
      </c>
      <c r="J19" s="277"/>
      <c r="K19" s="259"/>
    </row>
    <row r="20" spans="2:11" x14ac:dyDescent="0.25">
      <c r="B20" s="309"/>
      <c r="C20" s="311"/>
      <c r="D20" s="297" t="s">
        <v>265</v>
      </c>
      <c r="E20" s="299" t="s">
        <v>266</v>
      </c>
      <c r="F20" s="276" t="s">
        <v>259</v>
      </c>
      <c r="G20" s="277"/>
      <c r="H20" s="749"/>
      <c r="I20" s="280" t="s">
        <v>261</v>
      </c>
      <c r="J20" s="277"/>
      <c r="K20" s="259"/>
    </row>
    <row r="21" spans="2:11" x14ac:dyDescent="0.25">
      <c r="B21" s="309"/>
      <c r="C21" s="311"/>
      <c r="D21" s="297" t="s">
        <v>267</v>
      </c>
      <c r="E21" s="312" t="s">
        <v>268</v>
      </c>
      <c r="F21" s="276" t="s">
        <v>259</v>
      </c>
      <c r="G21" s="277"/>
      <c r="H21" s="749"/>
      <c r="I21" s="280" t="s">
        <v>261</v>
      </c>
      <c r="J21" s="277"/>
      <c r="K21" s="259"/>
    </row>
    <row r="22" spans="2:11" x14ac:dyDescent="0.25">
      <c r="B22" s="309"/>
      <c r="C22" s="311"/>
      <c r="D22" s="297" t="s">
        <v>269</v>
      </c>
      <c r="E22" s="312" t="s">
        <v>270</v>
      </c>
      <c r="F22" s="276" t="s">
        <v>259</v>
      </c>
      <c r="G22" s="277"/>
      <c r="H22" s="749"/>
      <c r="I22" s="280" t="s">
        <v>261</v>
      </c>
      <c r="J22" s="277"/>
      <c r="K22" s="259"/>
    </row>
    <row r="23" spans="2:11" x14ac:dyDescent="0.25">
      <c r="B23" s="309"/>
      <c r="C23" s="313"/>
      <c r="D23" s="314" t="s">
        <v>271</v>
      </c>
      <c r="E23" s="312" t="s">
        <v>272</v>
      </c>
      <c r="F23" s="276" t="s">
        <v>259</v>
      </c>
      <c r="G23" s="277"/>
      <c r="H23" s="749"/>
      <c r="I23" s="280" t="s">
        <v>261</v>
      </c>
      <c r="J23" s="277"/>
      <c r="K23" s="259"/>
    </row>
    <row r="24" spans="2:11" x14ac:dyDescent="0.25">
      <c r="B24" s="309"/>
      <c r="C24" s="313"/>
      <c r="D24" s="314" t="s">
        <v>273</v>
      </c>
      <c r="E24" s="299" t="s">
        <v>274</v>
      </c>
      <c r="F24" s="276" t="s">
        <v>259</v>
      </c>
      <c r="G24" s="277"/>
      <c r="H24" s="749"/>
      <c r="I24" s="280" t="s">
        <v>261</v>
      </c>
      <c r="J24" s="277"/>
      <c r="K24" s="259"/>
    </row>
    <row r="25" spans="2:11" x14ac:dyDescent="0.25">
      <c r="B25" s="309"/>
      <c r="C25" s="313"/>
      <c r="D25" s="297" t="s">
        <v>275</v>
      </c>
      <c r="E25" s="299" t="s">
        <v>276</v>
      </c>
      <c r="F25" s="276" t="s">
        <v>259</v>
      </c>
      <c r="G25" s="277"/>
      <c r="H25" s="749"/>
      <c r="I25" s="280" t="s">
        <v>261</v>
      </c>
      <c r="J25" s="277"/>
      <c r="K25" s="259"/>
    </row>
    <row r="26" spans="2:11" x14ac:dyDescent="0.25">
      <c r="B26" s="315"/>
      <c r="C26" s="316"/>
      <c r="D26" s="281" t="s">
        <v>277</v>
      </c>
      <c r="E26" s="283" t="s">
        <v>278</v>
      </c>
      <c r="F26" s="284" t="s">
        <v>259</v>
      </c>
      <c r="G26" s="285"/>
      <c r="H26" s="751"/>
      <c r="I26" s="288" t="s">
        <v>261</v>
      </c>
      <c r="J26" s="285"/>
      <c r="K26" s="259"/>
    </row>
    <row r="27" spans="2:11" ht="28.5" x14ac:dyDescent="0.25">
      <c r="B27" s="306" t="s">
        <v>279</v>
      </c>
      <c r="C27" s="307" t="s">
        <v>1087</v>
      </c>
      <c r="D27" s="306" t="s">
        <v>281</v>
      </c>
      <c r="E27" s="308" t="s">
        <v>282</v>
      </c>
      <c r="F27" s="292" t="s">
        <v>283</v>
      </c>
      <c r="G27" s="321" t="s">
        <v>284</v>
      </c>
      <c r="H27" s="748">
        <v>26428</v>
      </c>
      <c r="I27" s="296" t="s">
        <v>285</v>
      </c>
      <c r="J27" s="321" t="s">
        <v>286</v>
      </c>
      <c r="K27" s="259"/>
    </row>
    <row r="28" spans="2:11" x14ac:dyDescent="0.25">
      <c r="B28" s="297" t="s">
        <v>287</v>
      </c>
      <c r="C28" s="298" t="s">
        <v>288</v>
      </c>
      <c r="D28" s="297" t="s">
        <v>289</v>
      </c>
      <c r="E28" s="299" t="s">
        <v>290</v>
      </c>
      <c r="F28" s="276" t="s">
        <v>291</v>
      </c>
      <c r="G28" s="277" t="s">
        <v>292</v>
      </c>
      <c r="H28" s="746">
        <v>60341526</v>
      </c>
      <c r="I28" s="280" t="s">
        <v>285</v>
      </c>
      <c r="J28" s="277"/>
      <c r="K28" s="259"/>
    </row>
    <row r="29" spans="2:11" x14ac:dyDescent="0.25">
      <c r="B29" s="309"/>
      <c r="C29" s="310"/>
      <c r="D29" s="297" t="s">
        <v>293</v>
      </c>
      <c r="E29" s="299" t="s">
        <v>294</v>
      </c>
      <c r="F29" s="276" t="s">
        <v>291</v>
      </c>
      <c r="G29" s="277"/>
      <c r="H29" s="749"/>
      <c r="I29" s="280" t="s">
        <v>285</v>
      </c>
      <c r="J29" s="277"/>
      <c r="K29" s="259"/>
    </row>
    <row r="30" spans="2:11" x14ac:dyDescent="0.25">
      <c r="B30" s="309"/>
      <c r="C30" s="311"/>
      <c r="D30" s="297" t="s">
        <v>295</v>
      </c>
      <c r="E30" s="312" t="s">
        <v>296</v>
      </c>
      <c r="F30" s="276" t="s">
        <v>291</v>
      </c>
      <c r="G30" s="277"/>
      <c r="H30" s="749"/>
      <c r="I30" s="280" t="s">
        <v>285</v>
      </c>
      <c r="J30" s="277"/>
      <c r="K30" s="259"/>
    </row>
    <row r="31" spans="2:11" x14ac:dyDescent="0.25">
      <c r="B31" s="309"/>
      <c r="C31" s="311"/>
      <c r="D31" s="297" t="s">
        <v>297</v>
      </c>
      <c r="E31" s="312" t="s">
        <v>298</v>
      </c>
      <c r="F31" s="276" t="s">
        <v>291</v>
      </c>
      <c r="G31" s="277"/>
      <c r="H31" s="749"/>
      <c r="I31" s="280" t="s">
        <v>285</v>
      </c>
      <c r="J31" s="277"/>
      <c r="K31" s="259"/>
    </row>
    <row r="32" spans="2:11" x14ac:dyDescent="0.25">
      <c r="B32" s="309"/>
      <c r="C32" s="311"/>
      <c r="D32" s="297" t="s">
        <v>299</v>
      </c>
      <c r="E32" s="312" t="s">
        <v>300</v>
      </c>
      <c r="F32" s="276" t="s">
        <v>291</v>
      </c>
      <c r="G32" s="277"/>
      <c r="H32" s="749"/>
      <c r="I32" s="280" t="s">
        <v>285</v>
      </c>
      <c r="J32" s="277"/>
      <c r="K32" s="259"/>
    </row>
    <row r="33" spans="1:12" x14ac:dyDescent="0.25">
      <c r="B33" s="309"/>
      <c r="C33" s="311"/>
      <c r="D33" s="314" t="s">
        <v>301</v>
      </c>
      <c r="E33" s="312" t="s">
        <v>302</v>
      </c>
      <c r="F33" s="276" t="s">
        <v>291</v>
      </c>
      <c r="G33" s="277"/>
      <c r="H33" s="749"/>
      <c r="I33" s="280" t="s">
        <v>285</v>
      </c>
      <c r="J33" s="277"/>
      <c r="K33" s="259"/>
    </row>
    <row r="34" spans="1:12" x14ac:dyDescent="0.25">
      <c r="B34" s="309"/>
      <c r="C34" s="311"/>
      <c r="D34" s="314" t="s">
        <v>303</v>
      </c>
      <c r="E34" s="312" t="s">
        <v>304</v>
      </c>
      <c r="F34" s="276" t="s">
        <v>291</v>
      </c>
      <c r="G34" s="277"/>
      <c r="H34" s="749"/>
      <c r="I34" s="280" t="s">
        <v>285</v>
      </c>
      <c r="J34" s="277"/>
      <c r="K34" s="259"/>
    </row>
    <row r="35" spans="1:12" x14ac:dyDescent="0.25">
      <c r="B35" s="297" t="s">
        <v>305</v>
      </c>
      <c r="C35" s="298" t="s">
        <v>1088</v>
      </c>
      <c r="D35" s="297" t="s">
        <v>307</v>
      </c>
      <c r="E35" s="299" t="s">
        <v>308</v>
      </c>
      <c r="F35" s="276" t="s">
        <v>309</v>
      </c>
      <c r="G35" s="277" t="s">
        <v>310</v>
      </c>
      <c r="H35" s="746">
        <v>22433975</v>
      </c>
      <c r="I35" s="280" t="s">
        <v>285</v>
      </c>
      <c r="J35" s="277"/>
      <c r="K35" s="259"/>
    </row>
    <row r="36" spans="1:12" x14ac:dyDescent="0.25">
      <c r="B36" s="309"/>
      <c r="C36" s="313"/>
      <c r="D36" s="297" t="s">
        <v>311</v>
      </c>
      <c r="E36" s="299" t="s">
        <v>312</v>
      </c>
      <c r="F36" s="276" t="s">
        <v>309</v>
      </c>
      <c r="G36" s="277"/>
      <c r="H36" s="749"/>
      <c r="I36" s="280" t="s">
        <v>285</v>
      </c>
      <c r="J36" s="277"/>
      <c r="K36" s="259"/>
    </row>
    <row r="37" spans="1:12" x14ac:dyDescent="0.25">
      <c r="B37" s="309"/>
      <c r="C37" s="313"/>
      <c r="D37" s="297" t="s">
        <v>313</v>
      </c>
      <c r="E37" s="299" t="s">
        <v>314</v>
      </c>
      <c r="F37" s="276" t="s">
        <v>309</v>
      </c>
      <c r="G37" s="277"/>
      <c r="H37" s="749"/>
      <c r="I37" s="280" t="s">
        <v>285</v>
      </c>
      <c r="J37" s="277"/>
      <c r="K37" s="259"/>
    </row>
    <row r="38" spans="1:12" x14ac:dyDescent="0.25">
      <c r="B38" s="315"/>
      <c r="C38" s="752"/>
      <c r="D38" s="281" t="s">
        <v>315</v>
      </c>
      <c r="E38" s="283" t="s">
        <v>316</v>
      </c>
      <c r="F38" s="284" t="s">
        <v>309</v>
      </c>
      <c r="G38" s="285"/>
      <c r="H38" s="751"/>
      <c r="I38" s="288" t="s">
        <v>285</v>
      </c>
      <c r="J38" s="285"/>
      <c r="K38" s="259"/>
    </row>
    <row r="39" spans="1:12" ht="15.75" thickBot="1" x14ac:dyDescent="0.3">
      <c r="B39" s="327" t="s">
        <v>293</v>
      </c>
      <c r="C39" s="753" t="s">
        <v>317</v>
      </c>
      <c r="D39" s="327" t="s">
        <v>318</v>
      </c>
      <c r="E39" s="754" t="s">
        <v>317</v>
      </c>
      <c r="F39" s="330" t="s">
        <v>319</v>
      </c>
      <c r="G39" s="331" t="s">
        <v>320</v>
      </c>
      <c r="H39" s="755"/>
      <c r="I39" s="334" t="s">
        <v>321</v>
      </c>
      <c r="J39" s="331" t="s">
        <v>322</v>
      </c>
      <c r="K39" s="259"/>
    </row>
    <row r="40" spans="1:12" ht="15.75" thickBot="1" x14ac:dyDescent="0.3">
      <c r="B40" s="337"/>
      <c r="C40" s="336"/>
      <c r="D40" s="337"/>
      <c r="E40" s="336"/>
      <c r="F40" s="276"/>
      <c r="G40" s="338"/>
      <c r="H40" s="756"/>
      <c r="I40" s="338"/>
      <c r="J40" s="276"/>
      <c r="K40" s="259"/>
    </row>
    <row r="41" spans="1:12" ht="24" thickBot="1" x14ac:dyDescent="0.3">
      <c r="B41" s="340" t="s">
        <v>209</v>
      </c>
      <c r="C41" s="259"/>
      <c r="D41" s="341"/>
      <c r="E41" s="341"/>
      <c r="F41" s="267" t="s">
        <v>210</v>
      </c>
      <c r="G41" s="268"/>
      <c r="H41" s="744" t="s">
        <v>211</v>
      </c>
      <c r="I41" s="343" t="s">
        <v>323</v>
      </c>
      <c r="J41" s="272" t="s">
        <v>324</v>
      </c>
      <c r="K41" s="259"/>
    </row>
    <row r="42" spans="1:12" x14ac:dyDescent="0.25">
      <c r="B42" s="344">
        <v>1</v>
      </c>
      <c r="C42" s="345" t="s">
        <v>325</v>
      </c>
      <c r="D42" s="344">
        <v>1</v>
      </c>
      <c r="E42" s="345" t="s">
        <v>325</v>
      </c>
      <c r="F42" s="346" t="s">
        <v>326</v>
      </c>
      <c r="G42" s="347" t="s">
        <v>327</v>
      </c>
      <c r="H42" s="746">
        <v>5265492</v>
      </c>
      <c r="I42" s="280" t="s">
        <v>328</v>
      </c>
      <c r="J42" s="277" t="s">
        <v>329</v>
      </c>
      <c r="K42" s="259"/>
    </row>
    <row r="43" spans="1:12" x14ac:dyDescent="0.25">
      <c r="B43" s="349">
        <v>10</v>
      </c>
      <c r="C43" s="350" t="s">
        <v>21</v>
      </c>
      <c r="D43" s="351" t="s">
        <v>331</v>
      </c>
      <c r="E43" s="350" t="s">
        <v>21</v>
      </c>
      <c r="F43" s="276" t="s">
        <v>326</v>
      </c>
      <c r="G43" s="277"/>
      <c r="H43" s="749"/>
      <c r="I43" s="280" t="s">
        <v>328</v>
      </c>
      <c r="J43" s="277"/>
      <c r="K43" s="259"/>
    </row>
    <row r="44" spans="1:12" x14ac:dyDescent="0.25">
      <c r="B44" s="357"/>
      <c r="C44" s="313"/>
      <c r="D44" s="349">
        <v>13</v>
      </c>
      <c r="E44" s="350" t="s">
        <v>24</v>
      </c>
      <c r="F44" s="276" t="s">
        <v>326</v>
      </c>
      <c r="G44" s="277"/>
      <c r="H44" s="749"/>
      <c r="I44" s="280" t="s">
        <v>328</v>
      </c>
      <c r="J44" s="277"/>
      <c r="K44" s="259"/>
    </row>
    <row r="45" spans="1:12" x14ac:dyDescent="0.25">
      <c r="B45" s="349">
        <v>11</v>
      </c>
      <c r="C45" s="350" t="s">
        <v>1089</v>
      </c>
      <c r="D45" s="349">
        <v>11</v>
      </c>
      <c r="E45" s="350" t="s">
        <v>22</v>
      </c>
      <c r="F45" s="276" t="s">
        <v>334</v>
      </c>
      <c r="G45" s="277" t="s">
        <v>335</v>
      </c>
      <c r="H45" s="746">
        <v>36936676</v>
      </c>
      <c r="I45" s="280" t="s">
        <v>328</v>
      </c>
      <c r="J45" s="277"/>
      <c r="K45" s="259"/>
    </row>
    <row r="46" spans="1:12" x14ac:dyDescent="0.25">
      <c r="B46" s="349">
        <v>12</v>
      </c>
      <c r="C46" s="350" t="s">
        <v>1090</v>
      </c>
      <c r="D46" s="349">
        <v>12</v>
      </c>
      <c r="E46" s="350" t="s">
        <v>23</v>
      </c>
      <c r="F46" s="276" t="s">
        <v>344</v>
      </c>
      <c r="G46" s="277" t="s">
        <v>1091</v>
      </c>
      <c r="H46" s="746">
        <v>2770987244</v>
      </c>
      <c r="I46" s="280" t="s">
        <v>328</v>
      </c>
      <c r="J46" s="277"/>
      <c r="K46" s="259"/>
    </row>
    <row r="47" spans="1:12" x14ac:dyDescent="0.25">
      <c r="A47" s="360"/>
      <c r="B47" s="361">
        <v>18</v>
      </c>
      <c r="C47" s="362" t="s">
        <v>1092</v>
      </c>
      <c r="D47" s="363" t="s">
        <v>351</v>
      </c>
      <c r="E47" s="362" t="s">
        <v>1093</v>
      </c>
      <c r="F47" s="284" t="s">
        <v>353</v>
      </c>
      <c r="G47" s="285" t="s">
        <v>1094</v>
      </c>
      <c r="H47" s="747">
        <v>20999848</v>
      </c>
      <c r="I47" s="288" t="s">
        <v>328</v>
      </c>
      <c r="J47" s="285"/>
      <c r="K47" s="360"/>
      <c r="L47" s="360"/>
    </row>
    <row r="48" spans="1:12" ht="15.75" thickBot="1" x14ac:dyDescent="0.25">
      <c r="B48" s="369">
        <v>13</v>
      </c>
      <c r="C48" s="370" t="s">
        <v>355</v>
      </c>
      <c r="D48" s="369">
        <v>14</v>
      </c>
      <c r="E48" s="370" t="s">
        <v>355</v>
      </c>
      <c r="F48" s="371" t="s">
        <v>356</v>
      </c>
      <c r="G48" s="372" t="s">
        <v>357</v>
      </c>
      <c r="H48" s="757"/>
      <c r="I48" s="375" t="s">
        <v>358</v>
      </c>
      <c r="J48" s="372" t="s">
        <v>359</v>
      </c>
      <c r="K48" s="259"/>
    </row>
    <row r="49" spans="1:12" s="381" customFormat="1" ht="15.75" thickBot="1" x14ac:dyDescent="0.3">
      <c r="A49" s="360"/>
      <c r="B49" s="337"/>
      <c r="C49" s="336"/>
      <c r="D49" s="416"/>
      <c r="E49" s="416"/>
      <c r="F49" s="276"/>
      <c r="G49" s="276"/>
      <c r="H49" s="749"/>
      <c r="I49" s="467"/>
      <c r="J49" s="467"/>
      <c r="K49" s="360"/>
      <c r="L49" s="360"/>
    </row>
    <row r="50" spans="1:12" ht="24" thickBot="1" x14ac:dyDescent="0.3">
      <c r="A50" s="360"/>
      <c r="B50" s="340" t="s">
        <v>209</v>
      </c>
      <c r="C50" s="360"/>
      <c r="D50" s="341"/>
      <c r="E50" s="341"/>
      <c r="F50" s="267" t="s">
        <v>210</v>
      </c>
      <c r="G50" s="268"/>
      <c r="H50" s="744" t="s">
        <v>211</v>
      </c>
      <c r="I50" s="343" t="s">
        <v>360</v>
      </c>
      <c r="J50" s="272" t="s">
        <v>361</v>
      </c>
      <c r="K50" s="360"/>
      <c r="L50" s="360"/>
    </row>
    <row r="51" spans="1:12" x14ac:dyDescent="0.25">
      <c r="B51" s="382">
        <v>2</v>
      </c>
      <c r="C51" s="383" t="s">
        <v>362</v>
      </c>
      <c r="D51" s="382">
        <v>2</v>
      </c>
      <c r="E51" s="384" t="s">
        <v>363</v>
      </c>
      <c r="F51" s="385" t="s">
        <v>364</v>
      </c>
      <c r="G51" s="347" t="s">
        <v>365</v>
      </c>
      <c r="H51" s="746">
        <v>662633821</v>
      </c>
      <c r="I51" s="280" t="s">
        <v>366</v>
      </c>
      <c r="J51" s="277" t="s">
        <v>367</v>
      </c>
      <c r="K51" s="259"/>
    </row>
    <row r="52" spans="1:12" x14ac:dyDescent="0.25">
      <c r="B52" s="386" t="s">
        <v>368</v>
      </c>
      <c r="C52" s="387" t="s">
        <v>75</v>
      </c>
      <c r="D52" s="386" t="s">
        <v>369</v>
      </c>
      <c r="E52" s="388" t="s">
        <v>370</v>
      </c>
      <c r="F52" s="280" t="s">
        <v>364</v>
      </c>
      <c r="G52" s="277"/>
      <c r="H52" s="758"/>
      <c r="I52" s="338" t="s">
        <v>366</v>
      </c>
      <c r="J52" s="389"/>
      <c r="K52" s="259"/>
    </row>
    <row r="53" spans="1:12" x14ac:dyDescent="0.25">
      <c r="B53" s="390"/>
      <c r="C53" s="391"/>
      <c r="D53" s="386" t="s">
        <v>371</v>
      </c>
      <c r="E53" s="388" t="s">
        <v>370</v>
      </c>
      <c r="F53" s="280" t="s">
        <v>364</v>
      </c>
      <c r="G53" s="277"/>
      <c r="H53" s="758"/>
      <c r="I53" s="338" t="s">
        <v>366</v>
      </c>
      <c r="J53" s="389"/>
      <c r="K53" s="259"/>
    </row>
    <row r="54" spans="1:12" x14ac:dyDescent="0.25">
      <c r="B54" s="315"/>
      <c r="C54" s="392"/>
      <c r="D54" s="393" t="s">
        <v>372</v>
      </c>
      <c r="E54" s="394" t="s">
        <v>373</v>
      </c>
      <c r="F54" s="284" t="s">
        <v>364</v>
      </c>
      <c r="G54" s="395"/>
      <c r="H54" s="759"/>
      <c r="I54" s="288" t="s">
        <v>366</v>
      </c>
      <c r="J54" s="285"/>
      <c r="K54" s="259"/>
    </row>
    <row r="55" spans="1:12" x14ac:dyDescent="0.25">
      <c r="B55" s="398" t="s">
        <v>1095</v>
      </c>
      <c r="C55" s="403" t="s">
        <v>28</v>
      </c>
      <c r="D55" s="398" t="s">
        <v>374</v>
      </c>
      <c r="E55" s="399" t="s">
        <v>28</v>
      </c>
      <c r="F55" s="292" t="s">
        <v>375</v>
      </c>
      <c r="G55" s="293" t="s">
        <v>1096</v>
      </c>
      <c r="H55" s="748">
        <v>78629560</v>
      </c>
      <c r="I55" s="296" t="s">
        <v>377</v>
      </c>
      <c r="J55" s="293" t="s">
        <v>378</v>
      </c>
      <c r="K55" s="259"/>
    </row>
    <row r="56" spans="1:12" x14ac:dyDescent="0.25">
      <c r="B56" s="390"/>
      <c r="C56" s="391"/>
      <c r="D56" s="386" t="s">
        <v>379</v>
      </c>
      <c r="E56" s="400" t="s">
        <v>1097</v>
      </c>
      <c r="F56" s="276" t="s">
        <v>375</v>
      </c>
      <c r="G56" s="277"/>
      <c r="H56" s="749"/>
      <c r="I56" s="280" t="s">
        <v>377</v>
      </c>
      <c r="J56" s="277"/>
      <c r="K56" s="259"/>
    </row>
    <row r="57" spans="1:12" x14ac:dyDescent="0.25">
      <c r="B57" s="390"/>
      <c r="C57" s="391"/>
      <c r="D57" s="386" t="s">
        <v>383</v>
      </c>
      <c r="E57" s="400" t="s">
        <v>1098</v>
      </c>
      <c r="F57" s="276" t="s">
        <v>375</v>
      </c>
      <c r="G57" s="277"/>
      <c r="H57" s="749"/>
      <c r="I57" s="280" t="s">
        <v>377</v>
      </c>
      <c r="J57" s="277"/>
      <c r="K57" s="259"/>
    </row>
    <row r="58" spans="1:12" x14ac:dyDescent="0.25">
      <c r="B58" s="605"/>
      <c r="C58" s="404"/>
      <c r="D58" s="401" t="s">
        <v>387</v>
      </c>
      <c r="E58" s="402" t="s">
        <v>388</v>
      </c>
      <c r="F58" s="284" t="s">
        <v>375</v>
      </c>
      <c r="G58" s="285"/>
      <c r="H58" s="751"/>
      <c r="I58" s="288" t="s">
        <v>377</v>
      </c>
      <c r="J58" s="285"/>
      <c r="K58" s="259"/>
    </row>
    <row r="59" spans="1:12" x14ac:dyDescent="0.25">
      <c r="B59" s="398" t="s">
        <v>1099</v>
      </c>
      <c r="C59" s="403" t="s">
        <v>29</v>
      </c>
      <c r="D59" s="398" t="s">
        <v>391</v>
      </c>
      <c r="E59" s="399" t="s">
        <v>29</v>
      </c>
      <c r="F59" s="292" t="s">
        <v>392</v>
      </c>
      <c r="G59" s="293" t="s">
        <v>1100</v>
      </c>
      <c r="H59" s="748">
        <v>243594</v>
      </c>
      <c r="I59" s="296" t="s">
        <v>394</v>
      </c>
      <c r="J59" s="293" t="s">
        <v>395</v>
      </c>
      <c r="K59" s="259"/>
    </row>
    <row r="60" spans="1:12" x14ac:dyDescent="0.25">
      <c r="B60" s="386" t="s">
        <v>1101</v>
      </c>
      <c r="C60" s="387" t="s">
        <v>397</v>
      </c>
      <c r="D60" s="386" t="s">
        <v>396</v>
      </c>
      <c r="E60" s="400" t="s">
        <v>397</v>
      </c>
      <c r="F60" s="276" t="s">
        <v>1102</v>
      </c>
      <c r="G60" s="277" t="s">
        <v>1103</v>
      </c>
      <c r="H60" s="746">
        <v>4431429963</v>
      </c>
      <c r="I60" s="280" t="s">
        <v>394</v>
      </c>
      <c r="J60" s="277"/>
      <c r="K60" s="259"/>
    </row>
    <row r="61" spans="1:12" x14ac:dyDescent="0.25">
      <c r="B61" s="386" t="s">
        <v>1104</v>
      </c>
      <c r="C61" s="387" t="s">
        <v>1105</v>
      </c>
      <c r="D61" s="386" t="s">
        <v>398</v>
      </c>
      <c r="E61" s="400" t="s">
        <v>399</v>
      </c>
      <c r="F61" s="276" t="s">
        <v>1106</v>
      </c>
      <c r="G61" s="277" t="s">
        <v>1107</v>
      </c>
      <c r="H61" s="746">
        <v>4718508</v>
      </c>
      <c r="I61" s="280" t="s">
        <v>394</v>
      </c>
      <c r="J61" s="277"/>
      <c r="K61" s="259"/>
    </row>
    <row r="62" spans="1:12" x14ac:dyDescent="0.25">
      <c r="B62" s="315"/>
      <c r="C62" s="404"/>
      <c r="D62" s="401" t="s">
        <v>400</v>
      </c>
      <c r="E62" s="402" t="s">
        <v>401</v>
      </c>
      <c r="F62" s="284" t="s">
        <v>1106</v>
      </c>
      <c r="G62" s="285"/>
      <c r="H62" s="751"/>
      <c r="I62" s="288" t="s">
        <v>394</v>
      </c>
      <c r="J62" s="285"/>
      <c r="K62" s="259"/>
    </row>
    <row r="63" spans="1:12" x14ac:dyDescent="0.25">
      <c r="B63" s="398" t="s">
        <v>1108</v>
      </c>
      <c r="C63" s="403" t="s">
        <v>403</v>
      </c>
      <c r="D63" s="398" t="s">
        <v>402</v>
      </c>
      <c r="E63" s="399" t="s">
        <v>403</v>
      </c>
      <c r="F63" s="292" t="s">
        <v>1109</v>
      </c>
      <c r="G63" s="293" t="s">
        <v>1110</v>
      </c>
      <c r="H63" s="748">
        <v>109869870</v>
      </c>
      <c r="I63" s="296" t="s">
        <v>406</v>
      </c>
      <c r="J63" s="293" t="s">
        <v>1111</v>
      </c>
      <c r="K63" s="259"/>
    </row>
    <row r="64" spans="1:12" x14ac:dyDescent="0.25">
      <c r="B64" s="386" t="s">
        <v>1112</v>
      </c>
      <c r="C64" s="387" t="s">
        <v>1113</v>
      </c>
      <c r="D64" s="386" t="s">
        <v>410</v>
      </c>
      <c r="E64" s="388" t="s">
        <v>411</v>
      </c>
      <c r="F64" s="276" t="s">
        <v>1114</v>
      </c>
      <c r="G64" s="277" t="s">
        <v>1115</v>
      </c>
      <c r="H64" s="746">
        <v>17688632</v>
      </c>
      <c r="I64" s="280" t="s">
        <v>406</v>
      </c>
      <c r="J64" s="277"/>
      <c r="K64" s="259"/>
    </row>
    <row r="65" spans="2:11" x14ac:dyDescent="0.25">
      <c r="B65" s="309"/>
      <c r="C65" s="497"/>
      <c r="D65" s="407" t="s">
        <v>412</v>
      </c>
      <c r="E65" s="400" t="s">
        <v>413</v>
      </c>
      <c r="F65" s="276" t="s">
        <v>1114</v>
      </c>
      <c r="G65" s="277"/>
      <c r="H65" s="749"/>
      <c r="I65" s="280" t="s">
        <v>406</v>
      </c>
      <c r="J65" s="277"/>
      <c r="K65" s="259"/>
    </row>
    <row r="66" spans="2:11" x14ac:dyDescent="0.25">
      <c r="B66" s="309"/>
      <c r="C66" s="497"/>
      <c r="D66" s="407" t="s">
        <v>414</v>
      </c>
      <c r="E66" s="400" t="s">
        <v>415</v>
      </c>
      <c r="F66" s="276" t="s">
        <v>1114</v>
      </c>
      <c r="G66" s="277"/>
      <c r="H66" s="749"/>
      <c r="I66" s="280" t="s">
        <v>406</v>
      </c>
      <c r="J66" s="277"/>
      <c r="K66" s="259"/>
    </row>
    <row r="67" spans="2:11" x14ac:dyDescent="0.25">
      <c r="B67" s="309"/>
      <c r="C67" s="497"/>
      <c r="D67" s="407" t="s">
        <v>416</v>
      </c>
      <c r="E67" s="400" t="s">
        <v>417</v>
      </c>
      <c r="F67" s="276" t="s">
        <v>1114</v>
      </c>
      <c r="G67" s="277"/>
      <c r="H67" s="749"/>
      <c r="I67" s="280" t="s">
        <v>406</v>
      </c>
      <c r="J67" s="277"/>
      <c r="K67" s="259"/>
    </row>
    <row r="68" spans="2:11" x14ac:dyDescent="0.25">
      <c r="B68" s="309"/>
      <c r="C68" s="311"/>
      <c r="D68" s="407" t="s">
        <v>418</v>
      </c>
      <c r="E68" s="400" t="s">
        <v>419</v>
      </c>
      <c r="F68" s="276" t="s">
        <v>1114</v>
      </c>
      <c r="G68" s="277"/>
      <c r="H68" s="749"/>
      <c r="I68" s="280" t="s">
        <v>406</v>
      </c>
      <c r="J68" s="277"/>
      <c r="K68" s="259"/>
    </row>
    <row r="69" spans="2:11" x14ac:dyDescent="0.25">
      <c r="B69" s="309"/>
      <c r="C69" s="311"/>
      <c r="D69" s="407" t="s">
        <v>420</v>
      </c>
      <c r="E69" s="400" t="s">
        <v>421</v>
      </c>
      <c r="F69" s="276" t="s">
        <v>1114</v>
      </c>
      <c r="G69" s="277"/>
      <c r="H69" s="749"/>
      <c r="I69" s="280" t="s">
        <v>406</v>
      </c>
      <c r="J69" s="277"/>
      <c r="K69" s="259"/>
    </row>
    <row r="70" spans="2:11" x14ac:dyDescent="0.25">
      <c r="B70" s="309"/>
      <c r="C70" s="311"/>
      <c r="D70" s="407" t="s">
        <v>422</v>
      </c>
      <c r="E70" s="400" t="s">
        <v>423</v>
      </c>
      <c r="F70" s="276" t="s">
        <v>1114</v>
      </c>
      <c r="G70" s="277"/>
      <c r="H70" s="749"/>
      <c r="I70" s="280" t="s">
        <v>406</v>
      </c>
      <c r="J70" s="277"/>
      <c r="K70" s="259"/>
    </row>
    <row r="71" spans="2:11" x14ac:dyDescent="0.25">
      <c r="B71" s="309"/>
      <c r="C71" s="311"/>
      <c r="D71" s="407" t="s">
        <v>424</v>
      </c>
      <c r="E71" s="400" t="s">
        <v>425</v>
      </c>
      <c r="F71" s="276" t="s">
        <v>1114</v>
      </c>
      <c r="G71" s="277"/>
      <c r="H71" s="749"/>
      <c r="I71" s="280" t="s">
        <v>406</v>
      </c>
      <c r="J71" s="277"/>
      <c r="K71" s="259"/>
    </row>
    <row r="72" spans="2:11" x14ac:dyDescent="0.25">
      <c r="B72" s="605"/>
      <c r="C72" s="404"/>
      <c r="D72" s="393" t="s">
        <v>426</v>
      </c>
      <c r="E72" s="402" t="s">
        <v>427</v>
      </c>
      <c r="F72" s="284" t="s">
        <v>1114</v>
      </c>
      <c r="G72" s="285"/>
      <c r="H72" s="751"/>
      <c r="I72" s="288" t="s">
        <v>406</v>
      </c>
      <c r="J72" s="285"/>
      <c r="K72" s="259"/>
    </row>
    <row r="73" spans="2:11" x14ac:dyDescent="0.25">
      <c r="B73" s="398" t="s">
        <v>1116</v>
      </c>
      <c r="C73" s="403" t="s">
        <v>452</v>
      </c>
      <c r="D73" s="398" t="s">
        <v>451</v>
      </c>
      <c r="E73" s="399" t="s">
        <v>452</v>
      </c>
      <c r="F73" s="292" t="s">
        <v>1117</v>
      </c>
      <c r="G73" s="293" t="s">
        <v>1118</v>
      </c>
      <c r="H73" s="748">
        <v>106362227</v>
      </c>
      <c r="I73" s="296" t="s">
        <v>432</v>
      </c>
      <c r="J73" s="293" t="s">
        <v>433</v>
      </c>
      <c r="K73" s="259"/>
    </row>
    <row r="74" spans="2:11" x14ac:dyDescent="0.25">
      <c r="B74" s="410"/>
      <c r="C74" s="311"/>
      <c r="D74" s="407" t="s">
        <v>429</v>
      </c>
      <c r="E74" s="400" t="s">
        <v>31</v>
      </c>
      <c r="F74" s="276" t="s">
        <v>1117</v>
      </c>
      <c r="G74" s="277"/>
      <c r="H74" s="749"/>
      <c r="I74" s="280" t="s">
        <v>432</v>
      </c>
      <c r="J74" s="277"/>
      <c r="K74" s="259"/>
    </row>
    <row r="75" spans="2:11" x14ac:dyDescent="0.25">
      <c r="B75" s="410"/>
      <c r="C75" s="311"/>
      <c r="D75" s="407" t="s">
        <v>435</v>
      </c>
      <c r="E75" s="400" t="s">
        <v>434</v>
      </c>
      <c r="F75" s="276" t="s">
        <v>1117</v>
      </c>
      <c r="G75" s="277"/>
      <c r="H75" s="749"/>
      <c r="I75" s="280" t="s">
        <v>432</v>
      </c>
      <c r="J75" s="277"/>
      <c r="K75" s="259"/>
    </row>
    <row r="76" spans="2:11" x14ac:dyDescent="0.25">
      <c r="B76" s="410"/>
      <c r="C76" s="311"/>
      <c r="D76" s="407" t="s">
        <v>439</v>
      </c>
      <c r="E76" s="400" t="s">
        <v>438</v>
      </c>
      <c r="F76" s="276" t="s">
        <v>1117</v>
      </c>
      <c r="G76" s="277"/>
      <c r="H76" s="749"/>
      <c r="I76" s="280" t="s">
        <v>432</v>
      </c>
      <c r="J76" s="277"/>
      <c r="K76" s="259"/>
    </row>
    <row r="77" spans="2:11" x14ac:dyDescent="0.25">
      <c r="B77" s="410"/>
      <c r="C77" s="311"/>
      <c r="D77" s="407" t="s">
        <v>444</v>
      </c>
      <c r="E77" s="400" t="s">
        <v>445</v>
      </c>
      <c r="F77" s="276" t="s">
        <v>1117</v>
      </c>
      <c r="G77" s="277"/>
      <c r="H77" s="749"/>
      <c r="I77" s="280" t="s">
        <v>432</v>
      </c>
      <c r="J77" s="277"/>
      <c r="K77" s="259"/>
    </row>
    <row r="78" spans="2:11" x14ac:dyDescent="0.25">
      <c r="B78" s="410"/>
      <c r="C78" s="311"/>
      <c r="D78" s="407" t="s">
        <v>448</v>
      </c>
      <c r="E78" s="400" t="s">
        <v>1119</v>
      </c>
      <c r="F78" s="276" t="s">
        <v>1117</v>
      </c>
      <c r="G78" s="277"/>
      <c r="H78" s="749"/>
      <c r="I78" s="280" t="s">
        <v>432</v>
      </c>
      <c r="J78" s="277"/>
      <c r="K78" s="259"/>
    </row>
    <row r="79" spans="2:11" x14ac:dyDescent="0.25">
      <c r="B79" s="760"/>
      <c r="C79" s="606"/>
      <c r="D79" s="393" t="s">
        <v>408</v>
      </c>
      <c r="E79" s="402" t="s">
        <v>449</v>
      </c>
      <c r="F79" s="284" t="s">
        <v>1117</v>
      </c>
      <c r="G79" s="285"/>
      <c r="H79" s="751"/>
      <c r="I79" s="288" t="s">
        <v>432</v>
      </c>
      <c r="J79" s="285"/>
      <c r="K79" s="259"/>
    </row>
    <row r="80" spans="2:11" ht="15.75" thickBot="1" x14ac:dyDescent="0.3">
      <c r="B80" s="412" t="s">
        <v>410</v>
      </c>
      <c r="C80" s="413" t="s">
        <v>453</v>
      </c>
      <c r="D80" s="412" t="s">
        <v>454</v>
      </c>
      <c r="E80" s="413" t="s">
        <v>455</v>
      </c>
      <c r="F80" s="334" t="s">
        <v>456</v>
      </c>
      <c r="G80" s="331" t="s">
        <v>1120</v>
      </c>
      <c r="H80" s="755"/>
      <c r="I80" s="334" t="s">
        <v>458</v>
      </c>
      <c r="J80" s="331" t="s">
        <v>1121</v>
      </c>
      <c r="K80" s="259"/>
    </row>
    <row r="81" spans="2:11" ht="15.75" thickBot="1" x14ac:dyDescent="0.3">
      <c r="B81" s="415"/>
      <c r="C81" s="416"/>
      <c r="D81" s="337"/>
      <c r="E81" s="417"/>
      <c r="F81" s="276"/>
      <c r="G81" s="276"/>
      <c r="H81" s="749"/>
      <c r="I81" s="338"/>
      <c r="J81" s="276"/>
      <c r="K81" s="259"/>
    </row>
    <row r="82" spans="2:11" ht="16.5" thickBot="1" x14ac:dyDescent="0.3">
      <c r="B82" s="340" t="s">
        <v>209</v>
      </c>
      <c r="C82" s="416"/>
      <c r="D82" s="337"/>
      <c r="E82" s="417"/>
      <c r="F82" s="267" t="s">
        <v>210</v>
      </c>
      <c r="G82" s="276"/>
      <c r="H82" s="744" t="s">
        <v>211</v>
      </c>
      <c r="I82" s="343" t="s">
        <v>460</v>
      </c>
      <c r="J82" s="272" t="s">
        <v>461</v>
      </c>
      <c r="K82" s="259"/>
    </row>
    <row r="83" spans="2:11" x14ac:dyDescent="0.25">
      <c r="B83" s="420">
        <v>3</v>
      </c>
      <c r="C83" s="761" t="s">
        <v>462</v>
      </c>
      <c r="D83" s="420">
        <v>3</v>
      </c>
      <c r="E83" s="421" t="s">
        <v>462</v>
      </c>
      <c r="F83" s="346" t="s">
        <v>463</v>
      </c>
      <c r="G83" s="347" t="s">
        <v>464</v>
      </c>
      <c r="H83" s="762">
        <v>334847884</v>
      </c>
      <c r="I83" s="276" t="s">
        <v>465</v>
      </c>
      <c r="J83" s="277" t="s">
        <v>466</v>
      </c>
      <c r="K83" s="259"/>
    </row>
    <row r="84" spans="2:11" x14ac:dyDescent="0.25">
      <c r="B84" s="423" t="s">
        <v>467</v>
      </c>
      <c r="C84" s="439" t="s">
        <v>1122</v>
      </c>
      <c r="D84" s="423" t="s">
        <v>467</v>
      </c>
      <c r="E84" s="424" t="s">
        <v>1123</v>
      </c>
      <c r="F84" s="276" t="s">
        <v>463</v>
      </c>
      <c r="G84" s="277"/>
      <c r="H84" s="749"/>
      <c r="I84" s="280" t="s">
        <v>465</v>
      </c>
      <c r="J84" s="277"/>
      <c r="K84" s="259"/>
    </row>
    <row r="85" spans="2:11" x14ac:dyDescent="0.25">
      <c r="B85" s="309"/>
      <c r="C85" s="391"/>
      <c r="D85" s="423" t="s">
        <v>473</v>
      </c>
      <c r="E85" s="424" t="s">
        <v>474</v>
      </c>
      <c r="F85" s="276" t="s">
        <v>463</v>
      </c>
      <c r="G85" s="277"/>
      <c r="H85" s="749"/>
      <c r="I85" s="280" t="s">
        <v>465</v>
      </c>
      <c r="J85" s="277"/>
      <c r="K85" s="259"/>
    </row>
    <row r="86" spans="2:11" x14ac:dyDescent="0.25">
      <c r="B86" s="309"/>
      <c r="C86" s="391"/>
      <c r="D86" s="423" t="s">
        <v>475</v>
      </c>
      <c r="E86" s="424" t="s">
        <v>476</v>
      </c>
      <c r="F86" s="276" t="s">
        <v>463</v>
      </c>
      <c r="G86" s="277"/>
      <c r="H86" s="749"/>
      <c r="I86" s="280" t="s">
        <v>465</v>
      </c>
      <c r="J86" s="277"/>
      <c r="K86" s="259"/>
    </row>
    <row r="87" spans="2:11" x14ac:dyDescent="0.25">
      <c r="B87" s="309"/>
      <c r="C87" s="391"/>
      <c r="D87" s="423" t="s">
        <v>477</v>
      </c>
      <c r="E87" s="424" t="s">
        <v>478</v>
      </c>
      <c r="F87" s="276" t="s">
        <v>463</v>
      </c>
      <c r="G87" s="277"/>
      <c r="H87" s="749"/>
      <c r="I87" s="280" t="s">
        <v>465</v>
      </c>
      <c r="J87" s="277"/>
      <c r="K87" s="259"/>
    </row>
    <row r="88" spans="2:11" x14ac:dyDescent="0.25">
      <c r="B88" s="315"/>
      <c r="C88" s="763"/>
      <c r="D88" s="433" t="s">
        <v>479</v>
      </c>
      <c r="E88" s="434" t="s">
        <v>480</v>
      </c>
      <c r="F88" s="284" t="s">
        <v>463</v>
      </c>
      <c r="G88" s="285"/>
      <c r="H88" s="751"/>
      <c r="I88" s="288" t="s">
        <v>465</v>
      </c>
      <c r="J88" s="285"/>
      <c r="K88" s="259"/>
    </row>
    <row r="89" spans="2:11" x14ac:dyDescent="0.25">
      <c r="B89" s="450" t="s">
        <v>1124</v>
      </c>
      <c r="C89" s="461" t="s">
        <v>35</v>
      </c>
      <c r="D89" s="450" t="s">
        <v>481</v>
      </c>
      <c r="E89" s="451" t="s">
        <v>35</v>
      </c>
      <c r="F89" s="292" t="s">
        <v>1125</v>
      </c>
      <c r="G89" s="293" t="s">
        <v>1126</v>
      </c>
      <c r="H89" s="764">
        <v>0</v>
      </c>
      <c r="I89" s="296" t="s">
        <v>484</v>
      </c>
      <c r="J89" s="293" t="s">
        <v>485</v>
      </c>
      <c r="K89" s="259"/>
    </row>
    <row r="90" spans="2:11" x14ac:dyDescent="0.25">
      <c r="B90" s="423" t="s">
        <v>1127</v>
      </c>
      <c r="C90" s="439" t="s">
        <v>1128</v>
      </c>
      <c r="D90" s="423" t="s">
        <v>487</v>
      </c>
      <c r="E90" s="424" t="s">
        <v>488</v>
      </c>
      <c r="F90" s="276" t="s">
        <v>482</v>
      </c>
      <c r="G90" s="277" t="s">
        <v>1129</v>
      </c>
      <c r="H90" s="746">
        <v>438233067</v>
      </c>
      <c r="I90" s="280" t="s">
        <v>484</v>
      </c>
      <c r="J90" s="277"/>
      <c r="K90" s="259"/>
    </row>
    <row r="91" spans="2:11" x14ac:dyDescent="0.25">
      <c r="B91" s="309"/>
      <c r="C91" s="391"/>
      <c r="D91" s="423" t="s">
        <v>1130</v>
      </c>
      <c r="E91" s="424" t="s">
        <v>498</v>
      </c>
      <c r="F91" s="276" t="s">
        <v>482</v>
      </c>
      <c r="G91" s="277"/>
      <c r="H91" s="749"/>
      <c r="I91" s="280" t="s">
        <v>484</v>
      </c>
      <c r="J91" s="277"/>
      <c r="K91" s="259"/>
    </row>
    <row r="92" spans="2:11" x14ac:dyDescent="0.25">
      <c r="B92" s="309"/>
      <c r="C92" s="391"/>
      <c r="D92" s="423" t="s">
        <v>503</v>
      </c>
      <c r="E92" s="424" t="s">
        <v>502</v>
      </c>
      <c r="F92" s="276" t="s">
        <v>482</v>
      </c>
      <c r="G92" s="277"/>
      <c r="H92" s="749"/>
      <c r="I92" s="280" t="s">
        <v>484</v>
      </c>
      <c r="J92" s="277"/>
      <c r="K92" s="259"/>
    </row>
    <row r="93" spans="2:11" x14ac:dyDescent="0.25">
      <c r="B93" s="423" t="s">
        <v>1131</v>
      </c>
      <c r="C93" s="439" t="s">
        <v>1132</v>
      </c>
      <c r="D93" s="765" t="s">
        <v>491</v>
      </c>
      <c r="E93" s="460" t="s">
        <v>508</v>
      </c>
      <c r="F93" s="276" t="s">
        <v>509</v>
      </c>
      <c r="G93" s="277" t="s">
        <v>510</v>
      </c>
      <c r="H93" s="746">
        <v>189290432</v>
      </c>
      <c r="I93" s="280" t="s">
        <v>484</v>
      </c>
      <c r="J93" s="277"/>
      <c r="K93" s="259"/>
    </row>
    <row r="94" spans="2:11" x14ac:dyDescent="0.25">
      <c r="B94" s="309"/>
      <c r="C94" s="497"/>
      <c r="D94" s="423" t="s">
        <v>513</v>
      </c>
      <c r="E94" s="424" t="s">
        <v>514</v>
      </c>
      <c r="F94" s="276" t="s">
        <v>509</v>
      </c>
      <c r="G94" s="277"/>
      <c r="H94" s="749"/>
      <c r="I94" s="280" t="s">
        <v>484</v>
      </c>
      <c r="J94" s="277"/>
      <c r="K94" s="259"/>
    </row>
    <row r="95" spans="2:11" x14ac:dyDescent="0.25">
      <c r="B95" s="423" t="s">
        <v>1133</v>
      </c>
      <c r="C95" s="444" t="s">
        <v>516</v>
      </c>
      <c r="D95" s="423" t="s">
        <v>495</v>
      </c>
      <c r="E95" s="424" t="s">
        <v>517</v>
      </c>
      <c r="F95" s="276" t="s">
        <v>518</v>
      </c>
      <c r="G95" s="277" t="s">
        <v>519</v>
      </c>
      <c r="H95" s="746">
        <v>90572690</v>
      </c>
      <c r="I95" s="280" t="s">
        <v>484</v>
      </c>
      <c r="J95" s="277"/>
      <c r="K95" s="259"/>
    </row>
    <row r="96" spans="2:11" x14ac:dyDescent="0.25">
      <c r="B96" s="423" t="s">
        <v>1134</v>
      </c>
      <c r="C96" s="766" t="s">
        <v>521</v>
      </c>
      <c r="D96" s="423" t="s">
        <v>501</v>
      </c>
      <c r="E96" s="424" t="s">
        <v>521</v>
      </c>
      <c r="F96" s="276" t="s">
        <v>522</v>
      </c>
      <c r="G96" s="277" t="s">
        <v>523</v>
      </c>
      <c r="H96" s="746">
        <v>103832112</v>
      </c>
      <c r="I96" s="280" t="s">
        <v>484</v>
      </c>
      <c r="J96" s="277"/>
      <c r="K96" s="259"/>
    </row>
    <row r="97" spans="2:11" x14ac:dyDescent="0.25">
      <c r="B97" s="433" t="s">
        <v>1135</v>
      </c>
      <c r="C97" s="767" t="s">
        <v>1136</v>
      </c>
      <c r="D97" s="433" t="s">
        <v>526</v>
      </c>
      <c r="E97" s="434" t="s">
        <v>527</v>
      </c>
      <c r="F97" s="284" t="s">
        <v>528</v>
      </c>
      <c r="G97" s="285" t="s">
        <v>529</v>
      </c>
      <c r="H97" s="747">
        <v>111820918</v>
      </c>
      <c r="I97" s="288" t="s">
        <v>484</v>
      </c>
      <c r="J97" s="285"/>
      <c r="K97" s="259"/>
    </row>
    <row r="98" spans="2:11" x14ac:dyDescent="0.25">
      <c r="B98" s="450" t="s">
        <v>1137</v>
      </c>
      <c r="C98" s="461" t="s">
        <v>38</v>
      </c>
      <c r="D98" s="450" t="s">
        <v>506</v>
      </c>
      <c r="E98" s="451" t="s">
        <v>531</v>
      </c>
      <c r="F98" s="292" t="s">
        <v>532</v>
      </c>
      <c r="G98" s="293" t="s">
        <v>1138</v>
      </c>
      <c r="H98" s="748">
        <v>432159416</v>
      </c>
      <c r="I98" s="296" t="s">
        <v>534</v>
      </c>
      <c r="J98" s="293" t="s">
        <v>535</v>
      </c>
      <c r="K98" s="259"/>
    </row>
    <row r="99" spans="2:11" x14ac:dyDescent="0.25">
      <c r="B99" s="309"/>
      <c r="C99" s="391"/>
      <c r="D99" s="423" t="s">
        <v>515</v>
      </c>
      <c r="E99" s="424" t="s">
        <v>539</v>
      </c>
      <c r="F99" s="276" t="s">
        <v>532</v>
      </c>
      <c r="G99" s="277"/>
      <c r="H99" s="749"/>
      <c r="I99" s="280" t="s">
        <v>534</v>
      </c>
      <c r="J99" s="277"/>
      <c r="K99" s="259"/>
    </row>
    <row r="100" spans="2:11" x14ac:dyDescent="0.25">
      <c r="B100" s="309"/>
      <c r="C100" s="391"/>
      <c r="D100" s="423" t="s">
        <v>520</v>
      </c>
      <c r="E100" s="424" t="s">
        <v>543</v>
      </c>
      <c r="F100" s="276" t="s">
        <v>532</v>
      </c>
      <c r="G100" s="277"/>
      <c r="H100" s="749"/>
      <c r="I100" s="280" t="s">
        <v>534</v>
      </c>
      <c r="J100" s="277"/>
      <c r="K100" s="259"/>
    </row>
    <row r="101" spans="2:11" x14ac:dyDescent="0.25">
      <c r="B101" s="309"/>
      <c r="C101" s="391"/>
      <c r="D101" s="423" t="s">
        <v>524</v>
      </c>
      <c r="E101" s="424" t="s">
        <v>547</v>
      </c>
      <c r="F101" s="276" t="s">
        <v>532</v>
      </c>
      <c r="G101" s="277"/>
      <c r="H101" s="749"/>
      <c r="I101" s="280" t="s">
        <v>534</v>
      </c>
      <c r="J101" s="277"/>
      <c r="K101" s="259"/>
    </row>
    <row r="102" spans="2:11" x14ac:dyDescent="0.25">
      <c r="B102" s="768"/>
      <c r="C102" s="391"/>
      <c r="D102" s="423" t="s">
        <v>511</v>
      </c>
      <c r="E102" s="424" t="s">
        <v>536</v>
      </c>
      <c r="F102" s="276" t="s">
        <v>532</v>
      </c>
      <c r="G102" s="277"/>
      <c r="H102" s="749"/>
      <c r="I102" s="280" t="s">
        <v>534</v>
      </c>
      <c r="J102" s="277"/>
      <c r="K102" s="259"/>
    </row>
    <row r="103" spans="2:11" x14ac:dyDescent="0.25">
      <c r="B103" s="768"/>
      <c r="C103" s="391"/>
      <c r="D103" s="423">
        <v>325</v>
      </c>
      <c r="E103" s="460" t="s">
        <v>551</v>
      </c>
      <c r="F103" s="276" t="s">
        <v>532</v>
      </c>
      <c r="G103" s="277"/>
      <c r="H103" s="749"/>
      <c r="I103" s="280" t="s">
        <v>534</v>
      </c>
      <c r="J103" s="277"/>
      <c r="K103" s="259"/>
    </row>
    <row r="104" spans="2:11" x14ac:dyDescent="0.25">
      <c r="B104" s="315"/>
      <c r="C104" s="404"/>
      <c r="D104" s="433">
        <v>326</v>
      </c>
      <c r="E104" s="434" t="s">
        <v>556</v>
      </c>
      <c r="F104" s="284" t="s">
        <v>532</v>
      </c>
      <c r="G104" s="285"/>
      <c r="H104" s="751"/>
      <c r="I104" s="288" t="s">
        <v>534</v>
      </c>
      <c r="J104" s="285"/>
      <c r="K104" s="259"/>
    </row>
    <row r="105" spans="2:11" x14ac:dyDescent="0.25">
      <c r="B105" s="450" t="s">
        <v>1139</v>
      </c>
      <c r="C105" s="461" t="s">
        <v>1140</v>
      </c>
      <c r="D105" s="450" t="s">
        <v>493</v>
      </c>
      <c r="E105" s="451" t="s">
        <v>562</v>
      </c>
      <c r="F105" s="292" t="s">
        <v>563</v>
      </c>
      <c r="G105" s="293" t="s">
        <v>1141</v>
      </c>
      <c r="H105" s="748">
        <v>115592507</v>
      </c>
      <c r="I105" s="296" t="s">
        <v>565</v>
      </c>
      <c r="J105" s="293" t="s">
        <v>566</v>
      </c>
      <c r="K105" s="259"/>
    </row>
    <row r="106" spans="2:11" x14ac:dyDescent="0.25">
      <c r="B106" s="309"/>
      <c r="C106" s="391"/>
      <c r="D106" s="423" t="s">
        <v>569</v>
      </c>
      <c r="E106" s="424" t="s">
        <v>568</v>
      </c>
      <c r="F106" s="276" t="s">
        <v>563</v>
      </c>
      <c r="G106" s="277"/>
      <c r="H106" s="749"/>
      <c r="I106" s="280" t="s">
        <v>565</v>
      </c>
      <c r="J106" s="277"/>
      <c r="K106" s="259"/>
    </row>
    <row r="107" spans="2:11" x14ac:dyDescent="0.25">
      <c r="B107" s="309"/>
      <c r="C107" s="391"/>
      <c r="D107" s="423" t="s">
        <v>574</v>
      </c>
      <c r="E107" s="424" t="s">
        <v>573</v>
      </c>
      <c r="F107" s="276" t="s">
        <v>563</v>
      </c>
      <c r="G107" s="277"/>
      <c r="H107" s="749"/>
      <c r="I107" s="280" t="s">
        <v>565</v>
      </c>
      <c r="J107" s="277"/>
      <c r="K107" s="259"/>
    </row>
    <row r="108" spans="2:11" x14ac:dyDescent="0.25">
      <c r="B108" s="315"/>
      <c r="C108" s="404"/>
      <c r="D108" s="433" t="s">
        <v>579</v>
      </c>
      <c r="E108" s="434" t="s">
        <v>578</v>
      </c>
      <c r="F108" s="284" t="s">
        <v>563</v>
      </c>
      <c r="G108" s="285"/>
      <c r="H108" s="751"/>
      <c r="I108" s="288" t="s">
        <v>565</v>
      </c>
      <c r="J108" s="285"/>
      <c r="K108" s="259"/>
    </row>
    <row r="109" spans="2:11" ht="15.75" thickBot="1" x14ac:dyDescent="0.3">
      <c r="B109" s="769" t="s">
        <v>473</v>
      </c>
      <c r="C109" s="770" t="s">
        <v>585</v>
      </c>
      <c r="D109" s="769" t="s">
        <v>584</v>
      </c>
      <c r="E109" s="771" t="s">
        <v>1142</v>
      </c>
      <c r="F109" s="330" t="s">
        <v>586</v>
      </c>
      <c r="G109" s="331" t="s">
        <v>1143</v>
      </c>
      <c r="H109" s="755"/>
      <c r="I109" s="334" t="s">
        <v>588</v>
      </c>
      <c r="J109" s="331" t="s">
        <v>587</v>
      </c>
      <c r="K109" s="259"/>
    </row>
    <row r="110" spans="2:11" ht="15.75" thickBot="1" x14ac:dyDescent="0.3">
      <c r="B110" s="415"/>
      <c r="C110" s="416"/>
      <c r="D110" s="416"/>
      <c r="E110" s="416"/>
      <c r="F110" s="276"/>
      <c r="G110" s="338"/>
      <c r="H110" s="756"/>
      <c r="I110" s="338"/>
      <c r="J110" s="276"/>
      <c r="K110" s="259"/>
    </row>
    <row r="111" spans="2:11" ht="16.5" thickBot="1" x14ac:dyDescent="0.3">
      <c r="B111" s="265" t="s">
        <v>209</v>
      </c>
      <c r="C111" s="416"/>
      <c r="D111" s="416"/>
      <c r="E111" s="416"/>
      <c r="F111" s="772" t="s">
        <v>210</v>
      </c>
      <c r="G111" s="338"/>
      <c r="H111" s="744" t="s">
        <v>211</v>
      </c>
      <c r="I111" s="773" t="s">
        <v>591</v>
      </c>
      <c r="J111" s="272" t="s">
        <v>1144</v>
      </c>
      <c r="K111" s="259"/>
    </row>
    <row r="112" spans="2:11" x14ac:dyDescent="0.25">
      <c r="B112" s="774" t="s">
        <v>719</v>
      </c>
      <c r="C112" s="775" t="s">
        <v>1145</v>
      </c>
      <c r="D112" s="776">
        <v>4</v>
      </c>
      <c r="E112" s="777" t="s">
        <v>594</v>
      </c>
      <c r="F112" s="778" t="s">
        <v>595</v>
      </c>
      <c r="G112" s="779" t="s">
        <v>1146</v>
      </c>
      <c r="H112" s="780">
        <v>0</v>
      </c>
      <c r="I112" s="284" t="s">
        <v>597</v>
      </c>
      <c r="J112" s="285" t="s">
        <v>1147</v>
      </c>
      <c r="K112" s="259"/>
    </row>
    <row r="113" spans="2:11" x14ac:dyDescent="0.25">
      <c r="B113" s="781">
        <v>4</v>
      </c>
      <c r="C113" s="782" t="s">
        <v>1148</v>
      </c>
      <c r="D113" s="490" t="s">
        <v>530</v>
      </c>
      <c r="E113" s="491" t="s">
        <v>42</v>
      </c>
      <c r="F113" s="292" t="s">
        <v>615</v>
      </c>
      <c r="G113" s="293" t="s">
        <v>1149</v>
      </c>
      <c r="H113" s="748">
        <v>450183471</v>
      </c>
      <c r="I113" s="296" t="s">
        <v>617</v>
      </c>
      <c r="J113" s="293" t="s">
        <v>618</v>
      </c>
      <c r="K113" s="259"/>
    </row>
    <row r="114" spans="2:11" x14ac:dyDescent="0.25">
      <c r="B114" s="783" t="s">
        <v>1150</v>
      </c>
      <c r="C114" s="499" t="s">
        <v>620</v>
      </c>
      <c r="D114" s="494" t="s">
        <v>621</v>
      </c>
      <c r="E114" s="495" t="s">
        <v>620</v>
      </c>
      <c r="F114" s="276" t="s">
        <v>615</v>
      </c>
      <c r="G114" s="277"/>
      <c r="H114" s="749"/>
      <c r="I114" s="280" t="s">
        <v>617</v>
      </c>
      <c r="J114" s="277"/>
      <c r="K114" s="259"/>
    </row>
    <row r="115" spans="2:11" x14ac:dyDescent="0.25">
      <c r="B115" s="498" t="s">
        <v>1151</v>
      </c>
      <c r="C115" s="499" t="s">
        <v>622</v>
      </c>
      <c r="D115" s="494" t="s">
        <v>537</v>
      </c>
      <c r="E115" s="495" t="s">
        <v>622</v>
      </c>
      <c r="F115" s="276" t="s">
        <v>1152</v>
      </c>
      <c r="G115" s="277" t="s">
        <v>1153</v>
      </c>
      <c r="H115" s="746">
        <v>360987451</v>
      </c>
      <c r="I115" s="280" t="s">
        <v>617</v>
      </c>
      <c r="J115" s="277"/>
      <c r="K115" s="259"/>
    </row>
    <row r="116" spans="2:11" x14ac:dyDescent="0.25">
      <c r="B116" s="498" t="s">
        <v>1154</v>
      </c>
      <c r="C116" s="499" t="s">
        <v>628</v>
      </c>
      <c r="D116" s="494" t="s">
        <v>542</v>
      </c>
      <c r="E116" s="495" t="s">
        <v>628</v>
      </c>
      <c r="F116" s="276" t="s">
        <v>629</v>
      </c>
      <c r="G116" s="277" t="s">
        <v>630</v>
      </c>
      <c r="H116" s="746">
        <v>79126029</v>
      </c>
      <c r="I116" s="280" t="s">
        <v>617</v>
      </c>
      <c r="J116" s="277"/>
      <c r="K116" s="259"/>
    </row>
    <row r="117" spans="2:11" x14ac:dyDescent="0.25">
      <c r="B117" s="498" t="s">
        <v>1155</v>
      </c>
      <c r="C117" s="499" t="s">
        <v>1156</v>
      </c>
      <c r="D117" s="494" t="s">
        <v>546</v>
      </c>
      <c r="E117" s="495" t="s">
        <v>623</v>
      </c>
      <c r="F117" s="276" t="s">
        <v>1157</v>
      </c>
      <c r="G117" s="277" t="s">
        <v>1158</v>
      </c>
      <c r="H117" s="746">
        <v>20276634</v>
      </c>
      <c r="I117" s="280" t="s">
        <v>617</v>
      </c>
      <c r="J117" s="277"/>
      <c r="K117" s="259"/>
    </row>
    <row r="118" spans="2:11" x14ac:dyDescent="0.25">
      <c r="B118" s="496"/>
      <c r="C118" s="497"/>
      <c r="D118" s="494" t="s">
        <v>550</v>
      </c>
      <c r="E118" s="495" t="s">
        <v>632</v>
      </c>
      <c r="F118" s="276" t="s">
        <v>1157</v>
      </c>
      <c r="G118" s="277"/>
      <c r="H118" s="749"/>
      <c r="I118" s="280" t="s">
        <v>617</v>
      </c>
      <c r="J118" s="277"/>
      <c r="K118" s="259"/>
    </row>
    <row r="119" spans="2:11" x14ac:dyDescent="0.25">
      <c r="B119" s="594"/>
      <c r="C119" s="784"/>
      <c r="D119" s="503" t="s">
        <v>624</v>
      </c>
      <c r="E119" s="504" t="s">
        <v>625</v>
      </c>
      <c r="F119" s="284" t="s">
        <v>1157</v>
      </c>
      <c r="G119" s="285"/>
      <c r="H119" s="751"/>
      <c r="I119" s="288" t="s">
        <v>617</v>
      </c>
      <c r="J119" s="285"/>
      <c r="K119" s="259"/>
    </row>
    <row r="120" spans="2:11" x14ac:dyDescent="0.25">
      <c r="B120" s="785">
        <v>5</v>
      </c>
      <c r="C120" s="786" t="s">
        <v>117</v>
      </c>
      <c r="D120" s="490" t="s">
        <v>560</v>
      </c>
      <c r="E120" s="491" t="s">
        <v>117</v>
      </c>
      <c r="F120" s="292" t="s">
        <v>637</v>
      </c>
      <c r="G120" s="293" t="s">
        <v>638</v>
      </c>
      <c r="H120" s="748">
        <v>2526431332</v>
      </c>
      <c r="I120" s="296" t="s">
        <v>639</v>
      </c>
      <c r="J120" s="293" t="s">
        <v>640</v>
      </c>
      <c r="K120" s="259"/>
    </row>
    <row r="121" spans="2:11" x14ac:dyDescent="0.25">
      <c r="B121" s="787">
        <v>50</v>
      </c>
      <c r="C121" s="788" t="s">
        <v>642</v>
      </c>
      <c r="D121" s="494" t="s">
        <v>643</v>
      </c>
      <c r="E121" s="495" t="s">
        <v>644</v>
      </c>
      <c r="F121" s="276" t="s">
        <v>637</v>
      </c>
      <c r="G121" s="277"/>
      <c r="H121" s="749"/>
      <c r="I121" s="280" t="s">
        <v>639</v>
      </c>
      <c r="J121" s="277"/>
      <c r="K121" s="259"/>
    </row>
    <row r="122" spans="2:11" x14ac:dyDescent="0.25">
      <c r="B122" s="494" t="s">
        <v>614</v>
      </c>
      <c r="C122" s="508" t="s">
        <v>647</v>
      </c>
      <c r="D122" s="494" t="s">
        <v>567</v>
      </c>
      <c r="E122" s="495" t="s">
        <v>647</v>
      </c>
      <c r="F122" s="276" t="s">
        <v>648</v>
      </c>
      <c r="G122" s="277" t="s">
        <v>1159</v>
      </c>
      <c r="H122" s="746">
        <v>8418126970</v>
      </c>
      <c r="I122" s="280" t="s">
        <v>639</v>
      </c>
      <c r="J122" s="277"/>
      <c r="K122" s="259"/>
    </row>
    <row r="123" spans="2:11" x14ac:dyDescent="0.25">
      <c r="B123" s="590"/>
      <c r="C123" s="539" t="s">
        <v>1160</v>
      </c>
      <c r="D123" s="479" t="s">
        <v>653</v>
      </c>
      <c r="E123" s="495" t="s">
        <v>652</v>
      </c>
      <c r="F123" s="276" t="s">
        <v>648</v>
      </c>
      <c r="G123" s="277"/>
      <c r="H123" s="749"/>
      <c r="I123" s="280" t="s">
        <v>639</v>
      </c>
      <c r="J123" s="277"/>
      <c r="K123" s="259"/>
    </row>
    <row r="124" spans="2:11" x14ac:dyDescent="0.25">
      <c r="B124" s="590"/>
      <c r="C124" s="539" t="s">
        <v>1161</v>
      </c>
      <c r="D124" s="479" t="s">
        <v>658</v>
      </c>
      <c r="E124" s="495" t="s">
        <v>657</v>
      </c>
      <c r="F124" s="276" t="s">
        <v>648</v>
      </c>
      <c r="G124" s="277"/>
      <c r="H124" s="749"/>
      <c r="I124" s="280" t="s">
        <v>639</v>
      </c>
      <c r="J124" s="277"/>
      <c r="K124" s="259"/>
    </row>
    <row r="125" spans="2:11" x14ac:dyDescent="0.25">
      <c r="B125" s="590"/>
      <c r="C125" s="539"/>
      <c r="D125" s="479" t="s">
        <v>663</v>
      </c>
      <c r="E125" s="495" t="s">
        <v>664</v>
      </c>
      <c r="F125" s="276" t="s">
        <v>648</v>
      </c>
      <c r="G125" s="277"/>
      <c r="H125" s="749"/>
      <c r="I125" s="280" t="s">
        <v>639</v>
      </c>
      <c r="J125" s="277"/>
      <c r="K125" s="259"/>
    </row>
    <row r="126" spans="2:11" x14ac:dyDescent="0.25">
      <c r="B126" s="590"/>
      <c r="C126" s="539"/>
      <c r="D126" s="479" t="s">
        <v>667</v>
      </c>
      <c r="E126" s="495" t="s">
        <v>668</v>
      </c>
      <c r="F126" s="276" t="s">
        <v>648</v>
      </c>
      <c r="G126" s="277"/>
      <c r="H126" s="749"/>
      <c r="I126" s="280" t="s">
        <v>639</v>
      </c>
      <c r="J126" s="277"/>
      <c r="K126" s="259"/>
    </row>
    <row r="127" spans="2:11" x14ac:dyDescent="0.25">
      <c r="B127" s="590"/>
      <c r="C127" s="539"/>
      <c r="D127" s="479" t="s">
        <v>669</v>
      </c>
      <c r="E127" s="495" t="s">
        <v>670</v>
      </c>
      <c r="F127" s="276" t="s">
        <v>648</v>
      </c>
      <c r="G127" s="277"/>
      <c r="H127" s="749"/>
      <c r="I127" s="280" t="s">
        <v>639</v>
      </c>
      <c r="J127" s="277"/>
      <c r="K127" s="259"/>
    </row>
    <row r="128" spans="2:11" ht="28.5" x14ac:dyDescent="0.25">
      <c r="B128" s="590"/>
      <c r="C128" s="539"/>
      <c r="D128" s="510" t="s">
        <v>677</v>
      </c>
      <c r="E128" s="495" t="s">
        <v>676</v>
      </c>
      <c r="F128" s="276" t="s">
        <v>648</v>
      </c>
      <c r="G128" s="277"/>
      <c r="H128" s="749"/>
      <c r="I128" s="280" t="s">
        <v>639</v>
      </c>
      <c r="J128" s="277"/>
      <c r="K128" s="259"/>
    </row>
    <row r="129" spans="2:11" x14ac:dyDescent="0.25">
      <c r="B129" s="590"/>
      <c r="C129" s="539"/>
      <c r="D129" s="479" t="s">
        <v>671</v>
      </c>
      <c r="E129" s="495" t="s">
        <v>672</v>
      </c>
      <c r="F129" s="276" t="s">
        <v>648</v>
      </c>
      <c r="G129" s="277"/>
      <c r="H129" s="749"/>
      <c r="I129" s="280" t="s">
        <v>639</v>
      </c>
      <c r="J129" s="277"/>
      <c r="K129" s="259"/>
    </row>
    <row r="130" spans="2:11" x14ac:dyDescent="0.25">
      <c r="B130" s="590"/>
      <c r="C130" s="539"/>
      <c r="D130" s="479" t="s">
        <v>673</v>
      </c>
      <c r="E130" s="495" t="s">
        <v>674</v>
      </c>
      <c r="F130" s="276" t="s">
        <v>648</v>
      </c>
      <c r="G130" s="277"/>
      <c r="H130" s="749"/>
      <c r="I130" s="280" t="s">
        <v>639</v>
      </c>
      <c r="J130" s="277"/>
      <c r="K130" s="259"/>
    </row>
    <row r="131" spans="2:11" x14ac:dyDescent="0.25">
      <c r="B131" s="494" t="s">
        <v>1162</v>
      </c>
      <c r="C131" s="508" t="s">
        <v>682</v>
      </c>
      <c r="D131" s="479" t="s">
        <v>572</v>
      </c>
      <c r="E131" s="495" t="s">
        <v>682</v>
      </c>
      <c r="F131" s="276" t="s">
        <v>683</v>
      </c>
      <c r="G131" s="277" t="s">
        <v>684</v>
      </c>
      <c r="H131" s="746">
        <v>2509128552</v>
      </c>
      <c r="I131" s="280" t="s">
        <v>639</v>
      </c>
      <c r="J131" s="277"/>
      <c r="K131" s="259"/>
    </row>
    <row r="132" spans="2:11" x14ac:dyDescent="0.25">
      <c r="B132" s="494" t="s">
        <v>1163</v>
      </c>
      <c r="C132" s="508" t="s">
        <v>686</v>
      </c>
      <c r="D132" s="479" t="s">
        <v>685</v>
      </c>
      <c r="E132" s="495" t="s">
        <v>686</v>
      </c>
      <c r="F132" s="276" t="s">
        <v>683</v>
      </c>
      <c r="G132" s="277"/>
      <c r="H132" s="749"/>
      <c r="I132" s="280" t="s">
        <v>639</v>
      </c>
      <c r="J132" s="277"/>
      <c r="K132" s="259"/>
    </row>
    <row r="133" spans="2:11" x14ac:dyDescent="0.25">
      <c r="B133" s="494" t="s">
        <v>1164</v>
      </c>
      <c r="C133" s="508" t="s">
        <v>1165</v>
      </c>
      <c r="D133" s="479" t="s">
        <v>687</v>
      </c>
      <c r="E133" s="495" t="s">
        <v>688</v>
      </c>
      <c r="F133" s="276" t="s">
        <v>683</v>
      </c>
      <c r="G133" s="277"/>
      <c r="H133" s="749"/>
      <c r="I133" s="280" t="s">
        <v>639</v>
      </c>
      <c r="J133" s="277"/>
      <c r="K133" s="259"/>
    </row>
    <row r="134" spans="2:11" x14ac:dyDescent="0.25">
      <c r="B134" s="494">
        <v>538</v>
      </c>
      <c r="C134" s="508" t="s">
        <v>1166</v>
      </c>
      <c r="D134" s="479" t="s">
        <v>689</v>
      </c>
      <c r="E134" s="495" t="s">
        <v>690</v>
      </c>
      <c r="F134" s="276" t="s">
        <v>683</v>
      </c>
      <c r="G134" s="277"/>
      <c r="H134" s="749"/>
      <c r="I134" s="280" t="s">
        <v>639</v>
      </c>
      <c r="J134" s="277"/>
      <c r="K134" s="259"/>
    </row>
    <row r="135" spans="2:11" ht="28.5" x14ac:dyDescent="0.25">
      <c r="B135" s="494">
        <v>52</v>
      </c>
      <c r="C135" s="508" t="s">
        <v>694</v>
      </c>
      <c r="D135" s="510" t="s">
        <v>693</v>
      </c>
      <c r="E135" s="495" t="s">
        <v>694</v>
      </c>
      <c r="F135" s="276" t="s">
        <v>695</v>
      </c>
      <c r="G135" s="277" t="s">
        <v>696</v>
      </c>
      <c r="H135" s="746">
        <v>8233793789</v>
      </c>
      <c r="I135" s="280" t="s">
        <v>639</v>
      </c>
      <c r="J135" s="277"/>
      <c r="K135" s="259"/>
    </row>
    <row r="136" spans="2:11" x14ac:dyDescent="0.25">
      <c r="B136" s="494">
        <v>58</v>
      </c>
      <c r="C136" s="508" t="s">
        <v>706</v>
      </c>
      <c r="D136" s="479" t="s">
        <v>705</v>
      </c>
      <c r="E136" s="495" t="s">
        <v>706</v>
      </c>
      <c r="F136" s="276" t="s">
        <v>707</v>
      </c>
      <c r="G136" s="277" t="s">
        <v>1167</v>
      </c>
      <c r="H136" s="746">
        <v>619636903</v>
      </c>
      <c r="I136" s="280" t="s">
        <v>639</v>
      </c>
      <c r="J136" s="277"/>
      <c r="K136" s="259"/>
    </row>
    <row r="137" spans="2:11" x14ac:dyDescent="0.25">
      <c r="B137" s="594"/>
      <c r="C137" s="784"/>
      <c r="D137" s="503" t="s">
        <v>699</v>
      </c>
      <c r="E137" s="504" t="s">
        <v>700</v>
      </c>
      <c r="F137" s="284" t="s">
        <v>707</v>
      </c>
      <c r="G137" s="285"/>
      <c r="H137" s="751"/>
      <c r="I137" s="288" t="s">
        <v>639</v>
      </c>
      <c r="J137" s="285"/>
      <c r="K137" s="259"/>
    </row>
    <row r="138" spans="2:11" x14ac:dyDescent="0.25">
      <c r="B138" s="789">
        <v>55</v>
      </c>
      <c r="C138" s="790" t="s">
        <v>91</v>
      </c>
      <c r="D138" s="490" t="s">
        <v>589</v>
      </c>
      <c r="E138" s="790" t="s">
        <v>91</v>
      </c>
      <c r="F138" s="296" t="s">
        <v>1168</v>
      </c>
      <c r="G138" s="293" t="s">
        <v>1169</v>
      </c>
      <c r="H138" s="748">
        <v>132174287</v>
      </c>
      <c r="I138" s="296" t="s">
        <v>1170</v>
      </c>
      <c r="J138" s="293" t="s">
        <v>1171</v>
      </c>
      <c r="K138" s="259"/>
    </row>
    <row r="139" spans="2:11" x14ac:dyDescent="0.25">
      <c r="B139" s="494">
        <v>550</v>
      </c>
      <c r="C139" s="508" t="s">
        <v>600</v>
      </c>
      <c r="D139" s="494" t="s">
        <v>1172</v>
      </c>
      <c r="E139" s="495" t="s">
        <v>600</v>
      </c>
      <c r="F139" s="276" t="s">
        <v>1168</v>
      </c>
      <c r="G139" s="791"/>
      <c r="H139" s="792"/>
      <c r="I139" s="280" t="s">
        <v>1170</v>
      </c>
      <c r="J139" s="277"/>
      <c r="K139" s="259"/>
    </row>
    <row r="140" spans="2:11" x14ac:dyDescent="0.25">
      <c r="B140" s="494">
        <v>551</v>
      </c>
      <c r="C140" s="508" t="s">
        <v>601</v>
      </c>
      <c r="D140" s="494" t="s">
        <v>1173</v>
      </c>
      <c r="E140" s="793" t="s">
        <v>601</v>
      </c>
      <c r="F140" s="276" t="s">
        <v>1174</v>
      </c>
      <c r="G140" s="791" t="s">
        <v>1175</v>
      </c>
      <c r="H140" s="746">
        <v>3503460505</v>
      </c>
      <c r="I140" s="280" t="s">
        <v>1170</v>
      </c>
      <c r="J140" s="277"/>
      <c r="K140" s="259"/>
    </row>
    <row r="141" spans="2:11" x14ac:dyDescent="0.25">
      <c r="B141" s="494">
        <v>552</v>
      </c>
      <c r="C141" s="508" t="s">
        <v>1176</v>
      </c>
      <c r="D141" s="494" t="s">
        <v>1177</v>
      </c>
      <c r="E141" s="793" t="s">
        <v>602</v>
      </c>
      <c r="F141" s="276" t="s">
        <v>1178</v>
      </c>
      <c r="G141" s="791" t="s">
        <v>1179</v>
      </c>
      <c r="H141" s="746">
        <v>199268282</v>
      </c>
      <c r="I141" s="280" t="s">
        <v>1170</v>
      </c>
      <c r="J141" s="277"/>
      <c r="K141" s="259"/>
    </row>
    <row r="142" spans="2:11" x14ac:dyDescent="0.25">
      <c r="B142" s="503">
        <v>553</v>
      </c>
      <c r="C142" s="794" t="s">
        <v>603</v>
      </c>
      <c r="D142" s="503" t="s">
        <v>1180</v>
      </c>
      <c r="E142" s="504" t="s">
        <v>603</v>
      </c>
      <c r="F142" s="284" t="s">
        <v>1181</v>
      </c>
      <c r="G142" s="795" t="s">
        <v>1182</v>
      </c>
      <c r="H142" s="747">
        <v>2189944456</v>
      </c>
      <c r="I142" s="288" t="s">
        <v>1170</v>
      </c>
      <c r="J142" s="285"/>
      <c r="K142" s="259"/>
    </row>
    <row r="143" spans="2:11" x14ac:dyDescent="0.25">
      <c r="B143" s="789">
        <v>54</v>
      </c>
      <c r="C143" s="790" t="s">
        <v>1183</v>
      </c>
      <c r="D143" s="490" t="s">
        <v>1184</v>
      </c>
      <c r="E143" s="491" t="s">
        <v>1185</v>
      </c>
      <c r="F143" s="292" t="s">
        <v>1186</v>
      </c>
      <c r="G143" s="293" t="s">
        <v>1187</v>
      </c>
      <c r="H143" s="764">
        <v>0</v>
      </c>
      <c r="I143" s="296" t="s">
        <v>1188</v>
      </c>
      <c r="J143" s="293" t="s">
        <v>1189</v>
      </c>
      <c r="K143" s="259"/>
    </row>
    <row r="144" spans="2:11" x14ac:dyDescent="0.25">
      <c r="B144" s="494">
        <v>56</v>
      </c>
      <c r="C144" s="508" t="s">
        <v>1190</v>
      </c>
      <c r="D144" s="590"/>
      <c r="E144" s="442"/>
      <c r="F144" s="276" t="s">
        <v>1186</v>
      </c>
      <c r="G144" s="277"/>
      <c r="H144" s="749"/>
      <c r="I144" s="280" t="s">
        <v>1188</v>
      </c>
      <c r="J144" s="277"/>
      <c r="K144" s="259"/>
    </row>
    <row r="145" spans="2:11" x14ac:dyDescent="0.25">
      <c r="B145" s="494">
        <v>541</v>
      </c>
      <c r="C145" s="508" t="s">
        <v>1191</v>
      </c>
      <c r="D145" s="494" t="s">
        <v>1192</v>
      </c>
      <c r="E145" s="793" t="s">
        <v>1193</v>
      </c>
      <c r="F145" s="276" t="s">
        <v>1194</v>
      </c>
      <c r="G145" s="791" t="s">
        <v>1195</v>
      </c>
      <c r="H145" s="746">
        <v>616114230</v>
      </c>
      <c r="I145" s="280" t="s">
        <v>1188</v>
      </c>
      <c r="J145" s="277"/>
      <c r="K145" s="259"/>
    </row>
    <row r="146" spans="2:11" x14ac:dyDescent="0.25">
      <c r="B146" s="494">
        <v>561</v>
      </c>
      <c r="C146" s="508" t="s">
        <v>1196</v>
      </c>
      <c r="D146" s="590"/>
      <c r="E146" s="442"/>
      <c r="F146" s="276" t="s">
        <v>1194</v>
      </c>
      <c r="G146" s="277"/>
      <c r="H146" s="749"/>
      <c r="I146" s="280" t="s">
        <v>1188</v>
      </c>
      <c r="J146" s="277"/>
      <c r="K146" s="259"/>
    </row>
    <row r="147" spans="2:11" x14ac:dyDescent="0.25">
      <c r="B147" s="494">
        <v>542</v>
      </c>
      <c r="C147" s="508" t="s">
        <v>1197</v>
      </c>
      <c r="D147" s="494" t="s">
        <v>1198</v>
      </c>
      <c r="E147" s="793" t="s">
        <v>1199</v>
      </c>
      <c r="F147" s="276" t="s">
        <v>1200</v>
      </c>
      <c r="G147" s="791" t="s">
        <v>1201</v>
      </c>
      <c r="H147" s="746">
        <v>9706196</v>
      </c>
      <c r="I147" s="280" t="s">
        <v>1188</v>
      </c>
      <c r="J147" s="277"/>
      <c r="K147" s="259"/>
    </row>
    <row r="148" spans="2:11" x14ac:dyDescent="0.25">
      <c r="B148" s="494">
        <v>562</v>
      </c>
      <c r="C148" s="508" t="s">
        <v>1202</v>
      </c>
      <c r="D148" s="590"/>
      <c r="E148" s="442"/>
      <c r="F148" s="276" t="s">
        <v>1200</v>
      </c>
      <c r="G148" s="277"/>
      <c r="H148" s="749"/>
      <c r="I148" s="280" t="s">
        <v>1188</v>
      </c>
      <c r="J148" s="277"/>
      <c r="K148" s="259"/>
    </row>
    <row r="149" spans="2:11" x14ac:dyDescent="0.25">
      <c r="B149" s="494">
        <v>543</v>
      </c>
      <c r="C149" s="508" t="s">
        <v>1203</v>
      </c>
      <c r="D149" s="494" t="s">
        <v>1204</v>
      </c>
      <c r="E149" s="793" t="s">
        <v>1205</v>
      </c>
      <c r="F149" s="276" t="s">
        <v>1206</v>
      </c>
      <c r="G149" s="791" t="s">
        <v>1207</v>
      </c>
      <c r="H149" s="746">
        <v>13730013</v>
      </c>
      <c r="I149" s="280" t="s">
        <v>1188</v>
      </c>
      <c r="J149" s="277"/>
      <c r="K149" s="259"/>
    </row>
    <row r="150" spans="2:11" x14ac:dyDescent="0.25">
      <c r="B150" s="494">
        <v>563</v>
      </c>
      <c r="C150" s="508" t="s">
        <v>1208</v>
      </c>
      <c r="D150" s="590"/>
      <c r="E150" s="442"/>
      <c r="F150" s="276" t="s">
        <v>1206</v>
      </c>
      <c r="G150" s="277"/>
      <c r="H150" s="749"/>
      <c r="I150" s="280" t="s">
        <v>1188</v>
      </c>
      <c r="J150" s="277"/>
      <c r="K150" s="259"/>
    </row>
    <row r="151" spans="2:11" x14ac:dyDescent="0.25">
      <c r="B151" s="494">
        <v>544</v>
      </c>
      <c r="C151" s="508" t="s">
        <v>1209</v>
      </c>
      <c r="D151" s="494" t="s">
        <v>1210</v>
      </c>
      <c r="E151" s="793" t="s">
        <v>1211</v>
      </c>
      <c r="F151" s="276" t="s">
        <v>1212</v>
      </c>
      <c r="G151" s="791" t="s">
        <v>1213</v>
      </c>
      <c r="H151" s="746">
        <v>435312021</v>
      </c>
      <c r="I151" s="280" t="s">
        <v>1188</v>
      </c>
      <c r="J151" s="277"/>
      <c r="K151" s="259"/>
    </row>
    <row r="152" spans="2:11" x14ac:dyDescent="0.25">
      <c r="B152" s="494">
        <v>564</v>
      </c>
      <c r="C152" s="508" t="s">
        <v>1214</v>
      </c>
      <c r="D152" s="590"/>
      <c r="E152" s="442"/>
      <c r="F152" s="276" t="s">
        <v>1212</v>
      </c>
      <c r="G152" s="277"/>
      <c r="H152" s="749"/>
      <c r="I152" s="280" t="s">
        <v>1188</v>
      </c>
      <c r="J152" s="277"/>
      <c r="K152" s="259"/>
    </row>
    <row r="153" spans="2:11" x14ac:dyDescent="0.25">
      <c r="B153" s="494">
        <v>545</v>
      </c>
      <c r="C153" s="508" t="s">
        <v>1215</v>
      </c>
      <c r="D153" s="494" t="s">
        <v>1216</v>
      </c>
      <c r="E153" s="793" t="s">
        <v>1217</v>
      </c>
      <c r="F153" s="276" t="s">
        <v>1218</v>
      </c>
      <c r="G153" s="791" t="s">
        <v>1219</v>
      </c>
      <c r="H153" s="746">
        <v>429737</v>
      </c>
      <c r="I153" s="280" t="s">
        <v>1188</v>
      </c>
      <c r="J153" s="277"/>
      <c r="K153" s="259"/>
    </row>
    <row r="154" spans="2:11" x14ac:dyDescent="0.25">
      <c r="B154" s="494">
        <v>565</v>
      </c>
      <c r="C154" s="508" t="s">
        <v>1220</v>
      </c>
      <c r="D154" s="590"/>
      <c r="E154" s="442"/>
      <c r="F154" s="276" t="s">
        <v>1218</v>
      </c>
      <c r="G154" s="277"/>
      <c r="H154" s="749"/>
      <c r="I154" s="280" t="s">
        <v>1188</v>
      </c>
      <c r="J154" s="277"/>
      <c r="K154" s="259"/>
    </row>
    <row r="155" spans="2:11" x14ac:dyDescent="0.25">
      <c r="B155" s="494">
        <v>546</v>
      </c>
      <c r="C155" s="508" t="s">
        <v>1221</v>
      </c>
      <c r="D155" s="494" t="s">
        <v>1222</v>
      </c>
      <c r="E155" s="793" t="s">
        <v>1223</v>
      </c>
      <c r="F155" s="276" t="s">
        <v>1224</v>
      </c>
      <c r="G155" s="791" t="s">
        <v>1225</v>
      </c>
      <c r="H155" s="746">
        <v>209393372</v>
      </c>
      <c r="I155" s="280" t="s">
        <v>1188</v>
      </c>
      <c r="J155" s="277"/>
      <c r="K155" s="259"/>
    </row>
    <row r="156" spans="2:11" x14ac:dyDescent="0.25">
      <c r="B156" s="494">
        <v>566</v>
      </c>
      <c r="C156" s="508" t="s">
        <v>1226</v>
      </c>
      <c r="D156" s="590"/>
      <c r="E156" s="442"/>
      <c r="F156" s="276" t="s">
        <v>1224</v>
      </c>
      <c r="G156" s="277"/>
      <c r="H156" s="749"/>
      <c r="I156" s="280" t="s">
        <v>1188</v>
      </c>
      <c r="J156" s="277"/>
      <c r="K156" s="259"/>
    </row>
    <row r="157" spans="2:11" x14ac:dyDescent="0.25">
      <c r="B157" s="796">
        <v>547</v>
      </c>
      <c r="C157" s="797" t="s">
        <v>1227</v>
      </c>
      <c r="D157" s="494" t="s">
        <v>611</v>
      </c>
      <c r="E157" s="793" t="s">
        <v>1228</v>
      </c>
      <c r="F157" s="276" t="s">
        <v>1229</v>
      </c>
      <c r="G157" s="791" t="s">
        <v>1230</v>
      </c>
      <c r="H157" s="746">
        <v>9859350819</v>
      </c>
      <c r="I157" s="280" t="s">
        <v>1188</v>
      </c>
      <c r="J157" s="277"/>
      <c r="K157" s="259"/>
    </row>
    <row r="158" spans="2:11" x14ac:dyDescent="0.25">
      <c r="B158" s="787">
        <v>5471</v>
      </c>
      <c r="C158" s="798" t="s">
        <v>1231</v>
      </c>
      <c r="D158" s="590"/>
      <c r="E158" s="799"/>
      <c r="F158" s="276" t="s">
        <v>1229</v>
      </c>
      <c r="G158" s="791"/>
      <c r="H158" s="792"/>
      <c r="I158" s="280" t="s">
        <v>1188</v>
      </c>
      <c r="J158" s="277"/>
      <c r="K158" s="259"/>
    </row>
    <row r="159" spans="2:11" x14ac:dyDescent="0.25">
      <c r="B159" s="787">
        <v>5472</v>
      </c>
      <c r="C159" s="798" t="s">
        <v>1232</v>
      </c>
      <c r="D159" s="590"/>
      <c r="E159" s="442"/>
      <c r="F159" s="276" t="s">
        <v>1229</v>
      </c>
      <c r="G159" s="277"/>
      <c r="H159" s="749"/>
      <c r="I159" s="280" t="s">
        <v>1188</v>
      </c>
      <c r="J159" s="277"/>
      <c r="K159" s="259"/>
    </row>
    <row r="160" spans="2:11" x14ac:dyDescent="0.25">
      <c r="B160" s="796">
        <v>567</v>
      </c>
      <c r="C160" s="800" t="s">
        <v>1233</v>
      </c>
      <c r="D160" s="590"/>
      <c r="E160" s="799"/>
      <c r="F160" s="276" t="s">
        <v>1229</v>
      </c>
      <c r="G160" s="791"/>
      <c r="H160" s="792"/>
      <c r="I160" s="280" t="s">
        <v>1188</v>
      </c>
      <c r="J160" s="277"/>
      <c r="K160" s="259"/>
    </row>
    <row r="161" spans="2:11" x14ac:dyDescent="0.25">
      <c r="B161" s="796">
        <v>548</v>
      </c>
      <c r="C161" s="797" t="s">
        <v>1234</v>
      </c>
      <c r="D161" s="494" t="s">
        <v>1235</v>
      </c>
      <c r="E161" s="793" t="s">
        <v>1236</v>
      </c>
      <c r="F161" s="276" t="s">
        <v>1237</v>
      </c>
      <c r="G161" s="791" t="s">
        <v>1238</v>
      </c>
      <c r="H161" s="746">
        <v>57813068</v>
      </c>
      <c r="I161" s="280" t="s">
        <v>1188</v>
      </c>
      <c r="J161" s="277"/>
      <c r="K161" s="259"/>
    </row>
    <row r="162" spans="2:11" x14ac:dyDescent="0.25">
      <c r="B162" s="801">
        <v>568</v>
      </c>
      <c r="C162" s="802" t="s">
        <v>613</v>
      </c>
      <c r="D162" s="594"/>
      <c r="E162" s="803"/>
      <c r="F162" s="284" t="s">
        <v>1237</v>
      </c>
      <c r="G162" s="795"/>
      <c r="H162" s="804"/>
      <c r="I162" s="288" t="s">
        <v>1188</v>
      </c>
      <c r="J162" s="285"/>
      <c r="K162" s="259"/>
    </row>
    <row r="163" spans="2:11" x14ac:dyDescent="0.25">
      <c r="B163" s="513">
        <v>43</v>
      </c>
      <c r="C163" s="514" t="s">
        <v>709</v>
      </c>
      <c r="D163" s="490" t="s">
        <v>710</v>
      </c>
      <c r="E163" s="515" t="s">
        <v>711</v>
      </c>
      <c r="F163" s="292" t="s">
        <v>712</v>
      </c>
      <c r="G163" s="516" t="s">
        <v>713</v>
      </c>
      <c r="H163" s="805"/>
      <c r="I163" s="292" t="s">
        <v>714</v>
      </c>
      <c r="J163" s="516" t="s">
        <v>715</v>
      </c>
      <c r="K163" s="259"/>
    </row>
    <row r="164" spans="2:11" ht="15.75" thickBot="1" x14ac:dyDescent="0.3">
      <c r="B164" s="517">
        <v>57</v>
      </c>
      <c r="C164" s="518" t="s">
        <v>1239</v>
      </c>
      <c r="D164" s="519"/>
      <c r="E164" s="520"/>
      <c r="F164" s="467" t="s">
        <v>712</v>
      </c>
      <c r="G164" s="468"/>
      <c r="H164" s="806"/>
      <c r="I164" s="471" t="s">
        <v>714</v>
      </c>
      <c r="J164" s="468"/>
      <c r="K164" s="259"/>
    </row>
    <row r="165" spans="2:11" ht="15.75" thickBot="1" x14ac:dyDescent="0.3">
      <c r="B165" s="415"/>
      <c r="C165" s="416"/>
      <c r="D165" s="416"/>
      <c r="E165" s="416"/>
      <c r="F165" s="276"/>
      <c r="G165" s="338"/>
      <c r="H165" s="756"/>
      <c r="I165" s="338"/>
      <c r="J165" s="276"/>
      <c r="K165" s="259"/>
    </row>
    <row r="166" spans="2:11" ht="16.5" thickBot="1" x14ac:dyDescent="0.3">
      <c r="B166" s="340" t="s">
        <v>209</v>
      </c>
      <c r="C166" s="416"/>
      <c r="D166" s="416"/>
      <c r="E166" s="416"/>
      <c r="F166" s="267" t="s">
        <v>210</v>
      </c>
      <c r="G166" s="338"/>
      <c r="H166" s="744" t="s">
        <v>211</v>
      </c>
      <c r="I166" s="521" t="s">
        <v>717</v>
      </c>
      <c r="J166" s="522" t="s">
        <v>718</v>
      </c>
      <c r="K166" s="259"/>
    </row>
    <row r="167" spans="2:11" s="532" customFormat="1" x14ac:dyDescent="0.25">
      <c r="B167" s="523" t="s">
        <v>719</v>
      </c>
      <c r="C167" s="524" t="s">
        <v>1240</v>
      </c>
      <c r="D167" s="525">
        <v>5</v>
      </c>
      <c r="E167" s="526" t="s">
        <v>49</v>
      </c>
      <c r="F167" s="527" t="s">
        <v>721</v>
      </c>
      <c r="G167" s="528" t="s">
        <v>1241</v>
      </c>
      <c r="H167" s="762">
        <v>19489606</v>
      </c>
      <c r="I167" s="311" t="s">
        <v>723</v>
      </c>
      <c r="J167" s="531" t="s">
        <v>724</v>
      </c>
    </row>
    <row r="168" spans="2:11" s="532" customFormat="1" x14ac:dyDescent="0.25">
      <c r="B168" s="533"/>
      <c r="C168" s="555"/>
      <c r="D168" s="534" t="s">
        <v>725</v>
      </c>
      <c r="E168" s="535" t="s">
        <v>726</v>
      </c>
      <c r="F168" s="536" t="s">
        <v>721</v>
      </c>
      <c r="G168" s="531"/>
      <c r="H168" s="807"/>
      <c r="I168" s="538" t="s">
        <v>723</v>
      </c>
      <c r="J168" s="531"/>
    </row>
    <row r="169" spans="2:11" s="532" customFormat="1" x14ac:dyDescent="0.25">
      <c r="B169" s="533"/>
      <c r="C169" s="555"/>
      <c r="D169" s="534" t="s">
        <v>727</v>
      </c>
      <c r="E169" s="535" t="s">
        <v>726</v>
      </c>
      <c r="F169" s="536" t="s">
        <v>721</v>
      </c>
      <c r="G169" s="531"/>
      <c r="H169" s="807"/>
      <c r="I169" s="538" t="s">
        <v>723</v>
      </c>
      <c r="J169" s="531"/>
    </row>
    <row r="170" spans="2:11" s="532" customFormat="1" x14ac:dyDescent="0.25">
      <c r="B170" s="605"/>
      <c r="C170" s="784"/>
      <c r="D170" s="808" t="s">
        <v>728</v>
      </c>
      <c r="E170" s="809" t="s">
        <v>729</v>
      </c>
      <c r="F170" s="609" t="s">
        <v>721</v>
      </c>
      <c r="G170" s="597"/>
      <c r="H170" s="810"/>
      <c r="I170" s="599" t="s">
        <v>723</v>
      </c>
      <c r="J170" s="597"/>
    </row>
    <row r="171" spans="2:11" s="532" customFormat="1" x14ac:dyDescent="0.25">
      <c r="B171" s="541" t="s">
        <v>1242</v>
      </c>
      <c r="C171" s="542" t="s">
        <v>1243</v>
      </c>
      <c r="D171" s="543" t="s">
        <v>614</v>
      </c>
      <c r="E171" s="544" t="s">
        <v>742</v>
      </c>
      <c r="F171" s="545" t="s">
        <v>1244</v>
      </c>
      <c r="G171" s="546" t="s">
        <v>1245</v>
      </c>
      <c r="H171" s="811">
        <v>497448361</v>
      </c>
      <c r="I171" s="549" t="s">
        <v>734</v>
      </c>
      <c r="J171" s="546" t="s">
        <v>735</v>
      </c>
    </row>
    <row r="172" spans="2:11" s="532" customFormat="1" x14ac:dyDescent="0.25">
      <c r="B172" s="390"/>
      <c r="C172" s="539"/>
      <c r="D172" s="534" t="s">
        <v>745</v>
      </c>
      <c r="E172" s="552" t="s">
        <v>746</v>
      </c>
      <c r="F172" s="536" t="s">
        <v>1244</v>
      </c>
      <c r="G172" s="531"/>
      <c r="H172" s="807"/>
      <c r="I172" s="538" t="s">
        <v>734</v>
      </c>
      <c r="J172" s="531"/>
    </row>
    <row r="173" spans="2:11" s="532" customFormat="1" x14ac:dyDescent="0.25">
      <c r="B173" s="390"/>
      <c r="C173" s="539"/>
      <c r="D173" s="534" t="s">
        <v>631</v>
      </c>
      <c r="E173" s="552" t="s">
        <v>731</v>
      </c>
      <c r="F173" s="536" t="s">
        <v>1244</v>
      </c>
      <c r="G173" s="531"/>
      <c r="H173" s="807"/>
      <c r="I173" s="538" t="s">
        <v>734</v>
      </c>
      <c r="J173" s="531"/>
    </row>
    <row r="174" spans="2:11" s="532" customFormat="1" x14ac:dyDescent="0.25">
      <c r="B174" s="390"/>
      <c r="C174" s="539"/>
      <c r="D174" s="534" t="s">
        <v>626</v>
      </c>
      <c r="E174" s="552" t="s">
        <v>737</v>
      </c>
      <c r="F174" s="536" t="s">
        <v>1244</v>
      </c>
      <c r="G174" s="531"/>
      <c r="H174" s="807"/>
      <c r="I174" s="538" t="s">
        <v>734</v>
      </c>
      <c r="J174" s="531"/>
    </row>
    <row r="175" spans="2:11" s="532" customFormat="1" x14ac:dyDescent="0.25">
      <c r="B175" s="390"/>
      <c r="C175" s="539"/>
      <c r="D175" s="534" t="s">
        <v>747</v>
      </c>
      <c r="E175" s="552" t="s">
        <v>748</v>
      </c>
      <c r="F175" s="536" t="s">
        <v>1244</v>
      </c>
      <c r="G175" s="531"/>
      <c r="H175" s="807"/>
      <c r="I175" s="538" t="s">
        <v>734</v>
      </c>
      <c r="J175" s="531"/>
    </row>
    <row r="176" spans="2:11" s="532" customFormat="1" x14ac:dyDescent="0.25">
      <c r="B176" s="390"/>
      <c r="C176" s="539"/>
      <c r="D176" s="534" t="s">
        <v>749</v>
      </c>
      <c r="E176" s="552" t="s">
        <v>750</v>
      </c>
      <c r="F176" s="536" t="s">
        <v>1244</v>
      </c>
      <c r="G176" s="531"/>
      <c r="H176" s="807"/>
      <c r="I176" s="538" t="s">
        <v>734</v>
      </c>
      <c r="J176" s="531"/>
    </row>
    <row r="177" spans="2:10" s="532" customFormat="1" x14ac:dyDescent="0.25">
      <c r="B177" s="390"/>
      <c r="C177" s="539"/>
      <c r="D177" s="534" t="s">
        <v>751</v>
      </c>
      <c r="E177" s="552" t="s">
        <v>752</v>
      </c>
      <c r="F177" s="536" t="s">
        <v>1244</v>
      </c>
      <c r="G177" s="531"/>
      <c r="H177" s="807"/>
      <c r="I177" s="538" t="s">
        <v>734</v>
      </c>
      <c r="J177" s="531"/>
    </row>
    <row r="178" spans="2:10" s="532" customFormat="1" x14ac:dyDescent="0.25">
      <c r="B178" s="390"/>
      <c r="C178" s="539"/>
      <c r="D178" s="534" t="s">
        <v>753</v>
      </c>
      <c r="E178" s="552" t="s">
        <v>754</v>
      </c>
      <c r="F178" s="536" t="s">
        <v>1244</v>
      </c>
      <c r="G178" s="531"/>
      <c r="H178" s="807"/>
      <c r="I178" s="538" t="s">
        <v>734</v>
      </c>
      <c r="J178" s="531"/>
    </row>
    <row r="179" spans="2:10" s="532" customFormat="1" x14ac:dyDescent="0.25">
      <c r="B179" s="390"/>
      <c r="C179" s="539"/>
      <c r="D179" s="534" t="s">
        <v>635</v>
      </c>
      <c r="E179" s="552" t="s">
        <v>755</v>
      </c>
      <c r="F179" s="536" t="s">
        <v>1244</v>
      </c>
      <c r="G179" s="531"/>
      <c r="H179" s="807"/>
      <c r="I179" s="538" t="s">
        <v>734</v>
      </c>
      <c r="J179" s="531"/>
    </row>
    <row r="180" spans="2:10" s="532" customFormat="1" x14ac:dyDescent="0.25">
      <c r="B180" s="390"/>
      <c r="C180" s="539"/>
      <c r="D180" s="534" t="s">
        <v>756</v>
      </c>
      <c r="E180" s="552" t="s">
        <v>757</v>
      </c>
      <c r="F180" s="536" t="s">
        <v>1244</v>
      </c>
      <c r="G180" s="531"/>
      <c r="H180" s="807"/>
      <c r="I180" s="538" t="s">
        <v>734</v>
      </c>
      <c r="J180" s="531"/>
    </row>
    <row r="181" spans="2:10" s="532" customFormat="1" x14ac:dyDescent="0.25">
      <c r="B181" s="390"/>
      <c r="C181" s="539"/>
      <c r="D181" s="534" t="s">
        <v>760</v>
      </c>
      <c r="E181" s="552" t="s">
        <v>761</v>
      </c>
      <c r="F181" s="536" t="s">
        <v>1244</v>
      </c>
      <c r="G181" s="531"/>
      <c r="H181" s="807"/>
      <c r="I181" s="538" t="s">
        <v>734</v>
      </c>
      <c r="J181" s="531"/>
    </row>
    <row r="182" spans="2:10" s="532" customFormat="1" x14ac:dyDescent="0.25">
      <c r="B182" s="390"/>
      <c r="C182" s="539"/>
      <c r="D182" s="534" t="s">
        <v>762</v>
      </c>
      <c r="E182" s="552" t="s">
        <v>763</v>
      </c>
      <c r="F182" s="536" t="s">
        <v>1244</v>
      </c>
      <c r="G182" s="531"/>
      <c r="H182" s="807"/>
      <c r="I182" s="538" t="s">
        <v>734</v>
      </c>
      <c r="J182" s="531"/>
    </row>
    <row r="183" spans="2:10" s="532" customFormat="1" x14ac:dyDescent="0.25">
      <c r="B183" s="390"/>
      <c r="C183" s="539"/>
      <c r="D183" s="534" t="s">
        <v>764</v>
      </c>
      <c r="E183" s="552" t="s">
        <v>765</v>
      </c>
      <c r="F183" s="536" t="s">
        <v>1244</v>
      </c>
      <c r="G183" s="531"/>
      <c r="H183" s="807"/>
      <c r="I183" s="538" t="s">
        <v>734</v>
      </c>
      <c r="J183" s="531"/>
    </row>
    <row r="184" spans="2:10" s="532" customFormat="1" x14ac:dyDescent="0.25">
      <c r="B184" s="390"/>
      <c r="C184" s="539"/>
      <c r="D184" s="534" t="s">
        <v>766</v>
      </c>
      <c r="E184" s="552" t="s">
        <v>767</v>
      </c>
      <c r="F184" s="536" t="s">
        <v>1244</v>
      </c>
      <c r="G184" s="531"/>
      <c r="H184" s="807"/>
      <c r="I184" s="538" t="s">
        <v>734</v>
      </c>
      <c r="J184" s="531"/>
    </row>
    <row r="185" spans="2:10" s="532" customFormat="1" x14ac:dyDescent="0.25">
      <c r="B185" s="390"/>
      <c r="C185" s="539"/>
      <c r="D185" s="534" t="s">
        <v>768</v>
      </c>
      <c r="E185" s="552" t="s">
        <v>769</v>
      </c>
      <c r="F185" s="536" t="s">
        <v>1244</v>
      </c>
      <c r="G185" s="531"/>
      <c r="H185" s="807"/>
      <c r="I185" s="538" t="s">
        <v>734</v>
      </c>
      <c r="J185" s="531"/>
    </row>
    <row r="186" spans="2:10" s="532" customFormat="1" x14ac:dyDescent="0.25">
      <c r="B186" s="812" t="s">
        <v>1246</v>
      </c>
      <c r="C186" s="593" t="s">
        <v>1247</v>
      </c>
      <c r="D186" s="808" t="s">
        <v>758</v>
      </c>
      <c r="E186" s="813" t="s">
        <v>759</v>
      </c>
      <c r="F186" s="609" t="s">
        <v>1248</v>
      </c>
      <c r="G186" s="597" t="s">
        <v>1249</v>
      </c>
      <c r="H186" s="814">
        <v>427340188</v>
      </c>
      <c r="I186" s="599" t="s">
        <v>734</v>
      </c>
      <c r="J186" s="597"/>
    </row>
    <row r="187" spans="2:10" s="532" customFormat="1" x14ac:dyDescent="0.25">
      <c r="B187" s="541" t="s">
        <v>1250</v>
      </c>
      <c r="C187" s="542" t="s">
        <v>771</v>
      </c>
      <c r="D187" s="543" t="s">
        <v>772</v>
      </c>
      <c r="E187" s="544" t="s">
        <v>773</v>
      </c>
      <c r="F187" s="545" t="s">
        <v>774</v>
      </c>
      <c r="G187" s="546" t="s">
        <v>1251</v>
      </c>
      <c r="H187" s="811">
        <v>396443146</v>
      </c>
      <c r="I187" s="549" t="s">
        <v>776</v>
      </c>
      <c r="J187" s="546" t="s">
        <v>777</v>
      </c>
    </row>
    <row r="188" spans="2:10" s="532" customFormat="1" x14ac:dyDescent="0.25">
      <c r="B188" s="390"/>
      <c r="C188" s="539"/>
      <c r="D188" s="534" t="s">
        <v>786</v>
      </c>
      <c r="E188" s="552" t="s">
        <v>787</v>
      </c>
      <c r="F188" s="536" t="s">
        <v>774</v>
      </c>
      <c r="G188" s="531"/>
      <c r="H188" s="807"/>
      <c r="I188" s="538" t="s">
        <v>776</v>
      </c>
      <c r="J188" s="531"/>
    </row>
    <row r="189" spans="2:10" s="532" customFormat="1" x14ac:dyDescent="0.25">
      <c r="B189" s="390"/>
      <c r="C189" s="539"/>
      <c r="D189" s="534" t="s">
        <v>792</v>
      </c>
      <c r="E189" s="552" t="s">
        <v>791</v>
      </c>
      <c r="F189" s="536" t="s">
        <v>774</v>
      </c>
      <c r="G189" s="531"/>
      <c r="H189" s="807"/>
      <c r="I189" s="538" t="s">
        <v>776</v>
      </c>
      <c r="J189" s="531"/>
    </row>
    <row r="190" spans="2:10" s="532" customFormat="1" x14ac:dyDescent="0.25">
      <c r="B190" s="390"/>
      <c r="C190" s="539"/>
      <c r="D190" s="534" t="s">
        <v>797</v>
      </c>
      <c r="E190" s="552" t="s">
        <v>796</v>
      </c>
      <c r="F190" s="536" t="s">
        <v>774</v>
      </c>
      <c r="G190" s="531"/>
      <c r="H190" s="807"/>
      <c r="I190" s="538" t="s">
        <v>776</v>
      </c>
      <c r="J190" s="531"/>
    </row>
    <row r="191" spans="2:10" s="532" customFormat="1" x14ac:dyDescent="0.25">
      <c r="B191" s="390"/>
      <c r="C191" s="539"/>
      <c r="D191" s="534" t="s">
        <v>780</v>
      </c>
      <c r="E191" s="552" t="s">
        <v>781</v>
      </c>
      <c r="F191" s="536" t="s">
        <v>774</v>
      </c>
      <c r="G191" s="531"/>
      <c r="H191" s="807"/>
      <c r="I191" s="538" t="s">
        <v>776</v>
      </c>
      <c r="J191" s="531"/>
    </row>
    <row r="192" spans="2:10" s="532" customFormat="1" x14ac:dyDescent="0.25">
      <c r="B192" s="605"/>
      <c r="C192" s="784"/>
      <c r="D192" s="808" t="s">
        <v>782</v>
      </c>
      <c r="E192" s="813" t="s">
        <v>783</v>
      </c>
      <c r="F192" s="609" t="s">
        <v>774</v>
      </c>
      <c r="G192" s="597"/>
      <c r="H192" s="810"/>
      <c r="I192" s="599" t="s">
        <v>776</v>
      </c>
      <c r="J192" s="597"/>
    </row>
    <row r="193" spans="2:11" s="532" customFormat="1" ht="15.75" thickBot="1" x14ac:dyDescent="0.3">
      <c r="B193" s="657" t="s">
        <v>719</v>
      </c>
      <c r="C193" s="815" t="s">
        <v>991</v>
      </c>
      <c r="D193" s="565" t="s">
        <v>802</v>
      </c>
      <c r="E193" s="566" t="s">
        <v>803</v>
      </c>
      <c r="F193" s="567" t="s">
        <v>804</v>
      </c>
      <c r="G193" s="568" t="s">
        <v>805</v>
      </c>
      <c r="H193" s="816"/>
      <c r="I193" s="570" t="s">
        <v>806</v>
      </c>
      <c r="J193" s="568" t="s">
        <v>807</v>
      </c>
    </row>
    <row r="194" spans="2:11" s="532" customFormat="1" ht="15.75" thickBot="1" x14ac:dyDescent="0.3">
      <c r="B194" s="310"/>
      <c r="C194" s="539"/>
      <c r="D194" s="538"/>
      <c r="E194" s="817"/>
      <c r="F194" s="536"/>
      <c r="G194" s="311"/>
      <c r="H194" s="818"/>
      <c r="I194" s="580"/>
      <c r="J194" s="819"/>
    </row>
    <row r="195" spans="2:11" s="532" customFormat="1" ht="16.5" thickBot="1" x14ac:dyDescent="0.3">
      <c r="B195" s="340" t="s">
        <v>209</v>
      </c>
      <c r="C195" s="579"/>
      <c r="D195" s="580"/>
      <c r="E195" s="581"/>
      <c r="F195" s="267" t="s">
        <v>210</v>
      </c>
      <c r="G195" s="582"/>
      <c r="H195" s="744" t="s">
        <v>211</v>
      </c>
      <c r="I195" s="521" t="s">
        <v>808</v>
      </c>
      <c r="J195" s="522" t="s">
        <v>809</v>
      </c>
    </row>
    <row r="196" spans="2:11" s="532" customFormat="1" x14ac:dyDescent="0.25">
      <c r="B196" s="583">
        <v>7</v>
      </c>
      <c r="C196" s="820" t="s">
        <v>1252</v>
      </c>
      <c r="D196" s="821"/>
      <c r="E196" s="822"/>
      <c r="F196" s="527" t="s">
        <v>811</v>
      </c>
      <c r="G196" s="528" t="s">
        <v>812</v>
      </c>
      <c r="H196" s="746">
        <v>373084400</v>
      </c>
      <c r="I196" s="309" t="s">
        <v>813</v>
      </c>
      <c r="J196" s="531" t="s">
        <v>814</v>
      </c>
    </row>
    <row r="197" spans="2:11" s="532" customFormat="1" x14ac:dyDescent="0.25">
      <c r="B197" s="550" t="s">
        <v>1253</v>
      </c>
      <c r="C197" s="588" t="s">
        <v>1254</v>
      </c>
      <c r="D197" s="823"/>
      <c r="E197" s="509"/>
      <c r="F197" s="536" t="s">
        <v>811</v>
      </c>
      <c r="G197" s="531"/>
      <c r="H197" s="818"/>
      <c r="I197" s="309" t="s">
        <v>813</v>
      </c>
      <c r="J197" s="531"/>
    </row>
    <row r="198" spans="2:11" s="532" customFormat="1" x14ac:dyDescent="0.25">
      <c r="B198" s="589">
        <v>73</v>
      </c>
      <c r="C198" s="588" t="s">
        <v>56</v>
      </c>
      <c r="D198" s="589">
        <v>7</v>
      </c>
      <c r="E198" s="824" t="s">
        <v>56</v>
      </c>
      <c r="F198" s="536" t="s">
        <v>811</v>
      </c>
      <c r="G198" s="531"/>
      <c r="H198" s="818"/>
      <c r="I198" s="309" t="s">
        <v>813</v>
      </c>
      <c r="J198" s="531"/>
    </row>
    <row r="199" spans="2:11" s="532" customFormat="1" x14ac:dyDescent="0.25">
      <c r="B199" s="556"/>
      <c r="C199" s="478"/>
      <c r="D199" s="586" t="s">
        <v>778</v>
      </c>
      <c r="E199" s="587" t="s">
        <v>817</v>
      </c>
      <c r="F199" s="536" t="s">
        <v>811</v>
      </c>
      <c r="G199" s="531"/>
      <c r="H199" s="818"/>
      <c r="I199" s="309" t="s">
        <v>813</v>
      </c>
      <c r="J199" s="531"/>
    </row>
    <row r="200" spans="2:11" s="360" customFormat="1" x14ac:dyDescent="0.25">
      <c r="B200" s="825"/>
      <c r="C200" s="485"/>
      <c r="D200" s="812" t="s">
        <v>784</v>
      </c>
      <c r="E200" s="826" t="s">
        <v>819</v>
      </c>
      <c r="F200" s="609" t="s">
        <v>811</v>
      </c>
      <c r="G200" s="597"/>
      <c r="H200" s="827"/>
      <c r="I200" s="315" t="s">
        <v>813</v>
      </c>
      <c r="J200" s="597"/>
    </row>
    <row r="201" spans="2:11" x14ac:dyDescent="0.25">
      <c r="B201" s="541" t="s">
        <v>1255</v>
      </c>
      <c r="C201" s="600" t="s">
        <v>1256</v>
      </c>
      <c r="D201" s="601" t="s">
        <v>790</v>
      </c>
      <c r="E201" s="602" t="s">
        <v>823</v>
      </c>
      <c r="F201" s="545" t="s">
        <v>1257</v>
      </c>
      <c r="G201" s="546" t="s">
        <v>1258</v>
      </c>
      <c r="H201" s="811">
        <v>20709802</v>
      </c>
      <c r="I201" s="549" t="s">
        <v>826</v>
      </c>
      <c r="J201" s="546" t="s">
        <v>827</v>
      </c>
      <c r="K201" s="259"/>
    </row>
    <row r="202" spans="2:11" x14ac:dyDescent="0.25">
      <c r="B202" s="390"/>
      <c r="C202" s="311"/>
      <c r="D202" s="603" t="s">
        <v>828</v>
      </c>
      <c r="E202" s="587" t="s">
        <v>829</v>
      </c>
      <c r="F202" s="536" t="s">
        <v>1257</v>
      </c>
      <c r="G202" s="531"/>
      <c r="H202" s="807"/>
      <c r="I202" s="538" t="s">
        <v>826</v>
      </c>
      <c r="J202" s="531"/>
      <c r="K202" s="259"/>
    </row>
    <row r="203" spans="2:11" x14ac:dyDescent="0.25">
      <c r="B203" s="390"/>
      <c r="C203" s="311"/>
      <c r="D203" s="603" t="s">
        <v>830</v>
      </c>
      <c r="E203" s="587" t="s">
        <v>58</v>
      </c>
      <c r="F203" s="536" t="s">
        <v>1257</v>
      </c>
      <c r="G203" s="531"/>
      <c r="H203" s="807"/>
      <c r="I203" s="538" t="s">
        <v>826</v>
      </c>
      <c r="J203" s="531"/>
      <c r="K203" s="259"/>
    </row>
    <row r="204" spans="2:11" x14ac:dyDescent="0.25">
      <c r="B204" s="390"/>
      <c r="C204" s="311"/>
      <c r="D204" s="603" t="s">
        <v>831</v>
      </c>
      <c r="E204" s="587" t="s">
        <v>832</v>
      </c>
      <c r="F204" s="536" t="s">
        <v>1257</v>
      </c>
      <c r="G204" s="531"/>
      <c r="H204" s="807"/>
      <c r="I204" s="538" t="s">
        <v>826</v>
      </c>
      <c r="J204" s="531"/>
      <c r="K204" s="259"/>
    </row>
    <row r="205" spans="2:11" x14ac:dyDescent="0.25">
      <c r="B205" s="390"/>
      <c r="C205" s="311"/>
      <c r="D205" s="603" t="s">
        <v>833</v>
      </c>
      <c r="E205" s="587" t="s">
        <v>834</v>
      </c>
      <c r="F205" s="536" t="s">
        <v>1257</v>
      </c>
      <c r="G205" s="531"/>
      <c r="H205" s="807"/>
      <c r="I205" s="538" t="s">
        <v>826</v>
      </c>
      <c r="J205" s="531"/>
      <c r="K205" s="259"/>
    </row>
    <row r="206" spans="2:11" x14ac:dyDescent="0.25">
      <c r="B206" s="390"/>
      <c r="C206" s="311"/>
      <c r="D206" s="603" t="s">
        <v>835</v>
      </c>
      <c r="E206" s="587" t="s">
        <v>836</v>
      </c>
      <c r="F206" s="536" t="s">
        <v>1257</v>
      </c>
      <c r="G206" s="531"/>
      <c r="H206" s="807"/>
      <c r="I206" s="538" t="s">
        <v>826</v>
      </c>
      <c r="J206" s="531"/>
      <c r="K206" s="259"/>
    </row>
    <row r="207" spans="2:11" x14ac:dyDescent="0.25">
      <c r="B207" s="390"/>
      <c r="C207" s="311"/>
      <c r="D207" s="603" t="s">
        <v>838</v>
      </c>
      <c r="E207" s="587" t="s">
        <v>59</v>
      </c>
      <c r="F207" s="536" t="s">
        <v>1257</v>
      </c>
      <c r="G207" s="531"/>
      <c r="H207" s="807"/>
      <c r="I207" s="538" t="s">
        <v>826</v>
      </c>
      <c r="J207" s="531"/>
      <c r="K207" s="259"/>
    </row>
    <row r="208" spans="2:11" x14ac:dyDescent="0.25">
      <c r="B208" s="390"/>
      <c r="C208" s="311"/>
      <c r="D208" s="603" t="s">
        <v>841</v>
      </c>
      <c r="E208" s="587" t="s">
        <v>832</v>
      </c>
      <c r="F208" s="536" t="s">
        <v>1257</v>
      </c>
      <c r="G208" s="531"/>
      <c r="H208" s="807"/>
      <c r="I208" s="538" t="s">
        <v>826</v>
      </c>
      <c r="J208" s="531"/>
      <c r="K208" s="259"/>
    </row>
    <row r="209" spans="2:11" x14ac:dyDescent="0.25">
      <c r="B209" s="605"/>
      <c r="C209" s="606"/>
      <c r="D209" s="607" t="s">
        <v>842</v>
      </c>
      <c r="E209" s="608" t="s">
        <v>843</v>
      </c>
      <c r="F209" s="609" t="s">
        <v>1257</v>
      </c>
      <c r="G209" s="597"/>
      <c r="H209" s="810"/>
      <c r="I209" s="599" t="s">
        <v>826</v>
      </c>
      <c r="J209" s="597"/>
      <c r="K209" s="259"/>
    </row>
    <row r="210" spans="2:11" x14ac:dyDescent="0.25">
      <c r="B210" s="828" t="s">
        <v>1259</v>
      </c>
      <c r="C210" s="829" t="s">
        <v>1260</v>
      </c>
      <c r="D210" s="601" t="s">
        <v>795</v>
      </c>
      <c r="E210" s="602" t="s">
        <v>60</v>
      </c>
      <c r="F210" s="647" t="s">
        <v>846</v>
      </c>
      <c r="G210" s="546" t="s">
        <v>847</v>
      </c>
      <c r="H210" s="748">
        <v>238701951</v>
      </c>
      <c r="I210" s="648" t="s">
        <v>848</v>
      </c>
      <c r="J210" s="546" t="s">
        <v>849</v>
      </c>
      <c r="K210" s="259"/>
    </row>
    <row r="211" spans="2:11" x14ac:dyDescent="0.25">
      <c r="B211" s="390"/>
      <c r="C211" s="311"/>
      <c r="D211" s="603" t="s">
        <v>850</v>
      </c>
      <c r="E211" s="587" t="s">
        <v>851</v>
      </c>
      <c r="F211" s="311" t="s">
        <v>846</v>
      </c>
      <c r="G211" s="531"/>
      <c r="H211" s="818"/>
      <c r="I211" s="533" t="s">
        <v>848</v>
      </c>
      <c r="J211" s="531"/>
      <c r="K211" s="259"/>
    </row>
    <row r="212" spans="2:11" x14ac:dyDescent="0.25">
      <c r="B212" s="390"/>
      <c r="C212" s="311"/>
      <c r="D212" s="603" t="s">
        <v>852</v>
      </c>
      <c r="E212" s="587" t="s">
        <v>853</v>
      </c>
      <c r="F212" s="311" t="s">
        <v>846</v>
      </c>
      <c r="G212" s="531"/>
      <c r="H212" s="818"/>
      <c r="I212" s="533" t="s">
        <v>848</v>
      </c>
      <c r="J212" s="531"/>
      <c r="K212" s="259"/>
    </row>
    <row r="213" spans="2:11" x14ac:dyDescent="0.25">
      <c r="B213" s="390"/>
      <c r="C213" s="311"/>
      <c r="D213" s="603" t="s">
        <v>854</v>
      </c>
      <c r="E213" s="587" t="s">
        <v>855</v>
      </c>
      <c r="F213" s="311" t="s">
        <v>846</v>
      </c>
      <c r="G213" s="531"/>
      <c r="H213" s="818"/>
      <c r="I213" s="533" t="s">
        <v>848</v>
      </c>
      <c r="J213" s="531"/>
      <c r="K213" s="259"/>
    </row>
    <row r="214" spans="2:11" x14ac:dyDescent="0.25">
      <c r="B214" s="390"/>
      <c r="C214" s="311"/>
      <c r="D214" s="603" t="s">
        <v>856</v>
      </c>
      <c r="E214" s="587" t="s">
        <v>857</v>
      </c>
      <c r="F214" s="311" t="s">
        <v>846</v>
      </c>
      <c r="G214" s="531"/>
      <c r="H214" s="818"/>
      <c r="I214" s="533" t="s">
        <v>848</v>
      </c>
      <c r="J214" s="531"/>
      <c r="K214" s="259"/>
    </row>
    <row r="215" spans="2:11" x14ac:dyDescent="0.25">
      <c r="B215" s="390"/>
      <c r="C215" s="311"/>
      <c r="D215" s="603" t="s">
        <v>860</v>
      </c>
      <c r="E215" s="587" t="s">
        <v>861</v>
      </c>
      <c r="F215" s="311" t="s">
        <v>846</v>
      </c>
      <c r="G215" s="531"/>
      <c r="H215" s="810"/>
      <c r="I215" s="533" t="s">
        <v>848</v>
      </c>
      <c r="J215" s="531"/>
      <c r="K215" s="259"/>
    </row>
    <row r="216" spans="2:11" x14ac:dyDescent="0.25">
      <c r="B216" s="601" t="s">
        <v>1261</v>
      </c>
      <c r="C216" s="602" t="s">
        <v>1262</v>
      </c>
      <c r="D216" s="601" t="s">
        <v>800</v>
      </c>
      <c r="E216" s="602" t="s">
        <v>871</v>
      </c>
      <c r="F216" s="647" t="s">
        <v>1263</v>
      </c>
      <c r="G216" s="546" t="s">
        <v>1264</v>
      </c>
      <c r="H216" s="811">
        <v>398614719</v>
      </c>
      <c r="I216" s="648" t="s">
        <v>868</v>
      </c>
      <c r="J216" s="546" t="s">
        <v>869</v>
      </c>
      <c r="K216" s="259"/>
    </row>
    <row r="217" spans="2:11" x14ac:dyDescent="0.25">
      <c r="B217" s="390"/>
      <c r="C217" s="311"/>
      <c r="D217" s="603" t="s">
        <v>874</v>
      </c>
      <c r="E217" s="587" t="s">
        <v>875</v>
      </c>
      <c r="F217" s="311" t="s">
        <v>1263</v>
      </c>
      <c r="G217" s="531"/>
      <c r="H217" s="818"/>
      <c r="I217" s="533" t="s">
        <v>868</v>
      </c>
      <c r="J217" s="531"/>
      <c r="K217" s="259"/>
    </row>
    <row r="218" spans="2:11" x14ac:dyDescent="0.25">
      <c r="B218" s="390"/>
      <c r="C218" s="311"/>
      <c r="D218" s="603" t="s">
        <v>876</v>
      </c>
      <c r="E218" s="587" t="s">
        <v>877</v>
      </c>
      <c r="F218" s="311" t="s">
        <v>1263</v>
      </c>
      <c r="G218" s="531"/>
      <c r="H218" s="818"/>
      <c r="I218" s="533" t="s">
        <v>868</v>
      </c>
      <c r="J218" s="531"/>
      <c r="K218" s="259"/>
    </row>
    <row r="219" spans="2:11" x14ac:dyDescent="0.25">
      <c r="B219" s="390"/>
      <c r="C219" s="311"/>
      <c r="D219" s="603" t="s">
        <v>878</v>
      </c>
      <c r="E219" s="587" t="s">
        <v>879</v>
      </c>
      <c r="F219" s="311" t="s">
        <v>1263</v>
      </c>
      <c r="G219" s="531"/>
      <c r="H219" s="818"/>
      <c r="I219" s="533" t="s">
        <v>868</v>
      </c>
      <c r="J219" s="531"/>
      <c r="K219" s="259"/>
    </row>
    <row r="220" spans="2:11" x14ac:dyDescent="0.25">
      <c r="B220" s="390"/>
      <c r="C220" s="311"/>
      <c r="D220" s="603" t="s">
        <v>880</v>
      </c>
      <c r="E220" s="587" t="s">
        <v>881</v>
      </c>
      <c r="F220" s="311" t="s">
        <v>1263</v>
      </c>
      <c r="G220" s="531"/>
      <c r="H220" s="818"/>
      <c r="I220" s="533" t="s">
        <v>868</v>
      </c>
      <c r="J220" s="531"/>
      <c r="K220" s="259"/>
    </row>
    <row r="221" spans="2:11" x14ac:dyDescent="0.25">
      <c r="B221" s="390"/>
      <c r="C221" s="311"/>
      <c r="D221" s="603" t="s">
        <v>882</v>
      </c>
      <c r="E221" s="587" t="s">
        <v>883</v>
      </c>
      <c r="F221" s="311" t="s">
        <v>1263</v>
      </c>
      <c r="G221" s="531"/>
      <c r="H221" s="818"/>
      <c r="I221" s="533" t="s">
        <v>868</v>
      </c>
      <c r="J221" s="531"/>
      <c r="K221" s="259"/>
    </row>
    <row r="222" spans="2:11" x14ac:dyDescent="0.25">
      <c r="B222" s="390"/>
      <c r="C222" s="311"/>
      <c r="D222" s="603" t="s">
        <v>884</v>
      </c>
      <c r="E222" s="587" t="s">
        <v>885</v>
      </c>
      <c r="F222" s="311" t="s">
        <v>1263</v>
      </c>
      <c r="G222" s="531"/>
      <c r="H222" s="818"/>
      <c r="I222" s="533" t="s">
        <v>868</v>
      </c>
      <c r="J222" s="531"/>
      <c r="K222" s="259"/>
    </row>
    <row r="223" spans="2:11" x14ac:dyDescent="0.25">
      <c r="B223" s="390"/>
      <c r="C223" s="311"/>
      <c r="D223" s="603" t="s">
        <v>864</v>
      </c>
      <c r="E223" s="587" t="s">
        <v>865</v>
      </c>
      <c r="F223" s="311" t="s">
        <v>1263</v>
      </c>
      <c r="G223" s="531"/>
      <c r="H223" s="818"/>
      <c r="I223" s="533" t="s">
        <v>868</v>
      </c>
      <c r="J223" s="531"/>
      <c r="K223" s="259"/>
    </row>
    <row r="224" spans="2:11" x14ac:dyDescent="0.25">
      <c r="B224" s="390"/>
      <c r="C224" s="311"/>
      <c r="D224" s="603" t="s">
        <v>886</v>
      </c>
      <c r="E224" s="587" t="s">
        <v>887</v>
      </c>
      <c r="F224" s="311" t="s">
        <v>1263</v>
      </c>
      <c r="G224" s="531"/>
      <c r="H224" s="818"/>
      <c r="I224" s="533" t="s">
        <v>868</v>
      </c>
      <c r="J224" s="531"/>
      <c r="K224" s="259"/>
    </row>
    <row r="225" spans="1:11" x14ac:dyDescent="0.25">
      <c r="B225" s="605"/>
      <c r="C225" s="606"/>
      <c r="D225" s="607" t="s">
        <v>888</v>
      </c>
      <c r="E225" s="608" t="s">
        <v>889</v>
      </c>
      <c r="F225" s="606" t="s">
        <v>1263</v>
      </c>
      <c r="G225" s="597"/>
      <c r="H225" s="827"/>
      <c r="I225" s="656" t="s">
        <v>868</v>
      </c>
      <c r="J225" s="597"/>
      <c r="K225" s="259"/>
    </row>
    <row r="226" spans="1:11" s="532" customFormat="1" ht="15.75" thickBot="1" x14ac:dyDescent="0.3">
      <c r="B226" s="612" t="s">
        <v>874</v>
      </c>
      <c r="C226" s="615" t="s">
        <v>1265</v>
      </c>
      <c r="D226" s="614" t="s">
        <v>892</v>
      </c>
      <c r="E226" s="615" t="s">
        <v>893</v>
      </c>
      <c r="F226" s="567" t="s">
        <v>894</v>
      </c>
      <c r="G226" s="568" t="s">
        <v>895</v>
      </c>
      <c r="H226" s="830"/>
      <c r="I226" s="567" t="s">
        <v>896</v>
      </c>
      <c r="J226" s="568" t="s">
        <v>897</v>
      </c>
    </row>
    <row r="227" spans="1:11" ht="15.75" thickBot="1" x14ac:dyDescent="0.3">
      <c r="B227" s="616"/>
      <c r="C227" s="311"/>
      <c r="D227" s="538"/>
      <c r="E227" s="617"/>
      <c r="F227" s="276"/>
      <c r="G227" s="276"/>
      <c r="H227" s="749"/>
      <c r="I227" s="276"/>
      <c r="J227" s="276"/>
      <c r="K227" s="259"/>
    </row>
    <row r="228" spans="1:11" ht="16.5" thickBot="1" x14ac:dyDescent="0.3">
      <c r="B228" s="340" t="s">
        <v>209</v>
      </c>
      <c r="C228" s="311"/>
      <c r="D228" s="538"/>
      <c r="E228" s="617"/>
      <c r="F228" s="267" t="s">
        <v>210</v>
      </c>
      <c r="G228" s="276"/>
      <c r="H228" s="744" t="s">
        <v>211</v>
      </c>
      <c r="I228" s="521" t="s">
        <v>898</v>
      </c>
      <c r="J228" s="522" t="s">
        <v>899</v>
      </c>
      <c r="K228" s="259"/>
    </row>
    <row r="229" spans="1:11" x14ac:dyDescent="0.25">
      <c r="B229" s="831">
        <v>6</v>
      </c>
      <c r="C229" s="832" t="s">
        <v>1266</v>
      </c>
      <c r="D229" s="620">
        <v>8</v>
      </c>
      <c r="E229" s="621" t="s">
        <v>900</v>
      </c>
      <c r="F229" s="622" t="s">
        <v>901</v>
      </c>
      <c r="G229" s="528" t="s">
        <v>902</v>
      </c>
      <c r="H229" s="746">
        <v>45542433</v>
      </c>
      <c r="I229" s="533" t="s">
        <v>903</v>
      </c>
      <c r="J229" s="531" t="s">
        <v>904</v>
      </c>
      <c r="K229" s="259"/>
    </row>
    <row r="230" spans="1:11" x14ac:dyDescent="0.25">
      <c r="A230" s="360"/>
      <c r="B230" s="833" t="s">
        <v>1267</v>
      </c>
      <c r="C230" s="834" t="s">
        <v>900</v>
      </c>
      <c r="D230" s="590"/>
      <c r="E230" s="591"/>
      <c r="F230" s="311" t="s">
        <v>901</v>
      </c>
      <c r="G230" s="531"/>
      <c r="H230" s="818"/>
      <c r="I230" s="533" t="s">
        <v>903</v>
      </c>
      <c r="J230" s="531"/>
      <c r="K230" s="259"/>
    </row>
    <row r="231" spans="1:11" x14ac:dyDescent="0.25">
      <c r="A231" s="360"/>
      <c r="B231" s="835" t="s">
        <v>1268</v>
      </c>
      <c r="C231" s="640" t="s">
        <v>63</v>
      </c>
      <c r="D231" s="627" t="s">
        <v>909</v>
      </c>
      <c r="E231" s="628" t="s">
        <v>63</v>
      </c>
      <c r="F231" s="311" t="s">
        <v>901</v>
      </c>
      <c r="G231" s="531"/>
      <c r="H231" s="818"/>
      <c r="I231" s="533" t="s">
        <v>903</v>
      </c>
      <c r="J231" s="531"/>
      <c r="K231" s="259"/>
    </row>
    <row r="232" spans="1:11" x14ac:dyDescent="0.25">
      <c r="B232" s="835"/>
      <c r="C232" s="640"/>
      <c r="D232" s="627" t="s">
        <v>910</v>
      </c>
      <c r="E232" s="629" t="s">
        <v>911</v>
      </c>
      <c r="F232" s="276" t="s">
        <v>901</v>
      </c>
      <c r="G232" s="531"/>
      <c r="H232" s="810"/>
      <c r="I232" s="280" t="s">
        <v>903</v>
      </c>
      <c r="J232" s="531"/>
      <c r="K232" s="259"/>
    </row>
    <row r="233" spans="1:11" x14ac:dyDescent="0.25">
      <c r="B233" s="836" t="s">
        <v>1269</v>
      </c>
      <c r="C233" s="837" t="s">
        <v>64</v>
      </c>
      <c r="D233" s="632" t="s">
        <v>815</v>
      </c>
      <c r="E233" s="633" t="s">
        <v>64</v>
      </c>
      <c r="F233" s="634" t="s">
        <v>912</v>
      </c>
      <c r="G233" s="635" t="s">
        <v>913</v>
      </c>
      <c r="H233" s="838">
        <v>300887945</v>
      </c>
      <c r="I233" s="638" t="s">
        <v>914</v>
      </c>
      <c r="J233" s="635" t="s">
        <v>915</v>
      </c>
      <c r="K233" s="259"/>
    </row>
    <row r="234" spans="1:11" x14ac:dyDescent="0.25">
      <c r="B234" s="835" t="s">
        <v>1270</v>
      </c>
      <c r="C234" s="640" t="s">
        <v>918</v>
      </c>
      <c r="D234" s="627" t="s">
        <v>905</v>
      </c>
      <c r="E234" s="628" t="s">
        <v>918</v>
      </c>
      <c r="F234" s="311" t="s">
        <v>919</v>
      </c>
      <c r="G234" s="531" t="s">
        <v>1271</v>
      </c>
      <c r="H234" s="811">
        <v>238591</v>
      </c>
      <c r="I234" s="533" t="s">
        <v>921</v>
      </c>
      <c r="J234" s="531" t="s">
        <v>1272</v>
      </c>
      <c r="K234" s="259"/>
    </row>
    <row r="235" spans="1:11" x14ac:dyDescent="0.25">
      <c r="B235" s="390"/>
      <c r="C235" s="311"/>
      <c r="D235" s="627" t="s">
        <v>907</v>
      </c>
      <c r="E235" s="640" t="s">
        <v>923</v>
      </c>
      <c r="F235" s="533" t="s">
        <v>919</v>
      </c>
      <c r="G235" s="531"/>
      <c r="H235" s="818"/>
      <c r="I235" s="533" t="s">
        <v>921</v>
      </c>
      <c r="J235" s="531"/>
      <c r="K235" s="259"/>
    </row>
    <row r="236" spans="1:11" x14ac:dyDescent="0.25">
      <c r="B236" s="390"/>
      <c r="C236" s="310"/>
      <c r="D236" s="627" t="s">
        <v>933</v>
      </c>
      <c r="E236" s="628" t="s">
        <v>934</v>
      </c>
      <c r="F236" s="311" t="s">
        <v>919</v>
      </c>
      <c r="G236" s="531"/>
      <c r="H236" s="818"/>
      <c r="I236" s="533" t="s">
        <v>921</v>
      </c>
      <c r="J236" s="531"/>
      <c r="K236" s="259"/>
    </row>
    <row r="237" spans="1:11" x14ac:dyDescent="0.25">
      <c r="B237" s="835" t="s">
        <v>1273</v>
      </c>
      <c r="C237" s="640" t="s">
        <v>1274</v>
      </c>
      <c r="D237" s="627" t="s">
        <v>924</v>
      </c>
      <c r="E237" s="628" t="s">
        <v>925</v>
      </c>
      <c r="F237" s="311" t="s">
        <v>1275</v>
      </c>
      <c r="G237" s="531" t="s">
        <v>1276</v>
      </c>
      <c r="H237" s="746">
        <v>509829635</v>
      </c>
      <c r="I237" s="533" t="s">
        <v>921</v>
      </c>
      <c r="J237" s="531"/>
      <c r="K237" s="259"/>
    </row>
    <row r="238" spans="1:11" x14ac:dyDescent="0.25">
      <c r="B238" s="835" t="s">
        <v>1277</v>
      </c>
      <c r="C238" s="640" t="s">
        <v>1278</v>
      </c>
      <c r="D238" s="627" t="s">
        <v>926</v>
      </c>
      <c r="E238" s="628" t="s">
        <v>927</v>
      </c>
      <c r="F238" s="311" t="s">
        <v>1279</v>
      </c>
      <c r="G238" s="531" t="s">
        <v>1280</v>
      </c>
      <c r="H238" s="746">
        <v>35853906</v>
      </c>
      <c r="I238" s="533" t="s">
        <v>921</v>
      </c>
      <c r="J238" s="531"/>
      <c r="K238" s="259"/>
    </row>
    <row r="239" spans="1:11" x14ac:dyDescent="0.25">
      <c r="B239" s="835" t="s">
        <v>1281</v>
      </c>
      <c r="C239" s="640" t="s">
        <v>1282</v>
      </c>
      <c r="D239" s="627" t="s">
        <v>730</v>
      </c>
      <c r="E239" s="628" t="s">
        <v>928</v>
      </c>
      <c r="F239" s="311" t="s">
        <v>1283</v>
      </c>
      <c r="G239" s="531" t="s">
        <v>1284</v>
      </c>
      <c r="H239" s="746">
        <v>6294576</v>
      </c>
      <c r="I239" s="533" t="s">
        <v>921</v>
      </c>
      <c r="J239" s="531"/>
      <c r="K239" s="259"/>
    </row>
    <row r="240" spans="1:11" x14ac:dyDescent="0.25">
      <c r="B240" s="835" t="s">
        <v>1285</v>
      </c>
      <c r="C240" s="640" t="s">
        <v>1286</v>
      </c>
      <c r="D240" s="627" t="s">
        <v>929</v>
      </c>
      <c r="E240" s="628" t="s">
        <v>930</v>
      </c>
      <c r="F240" s="311" t="s">
        <v>1287</v>
      </c>
      <c r="G240" s="531" t="s">
        <v>1288</v>
      </c>
      <c r="H240" s="746">
        <v>46524467</v>
      </c>
      <c r="I240" s="533" t="s">
        <v>921</v>
      </c>
      <c r="J240" s="531"/>
      <c r="K240" s="259"/>
    </row>
    <row r="241" spans="2:11" x14ac:dyDescent="0.25">
      <c r="B241" s="835" t="s">
        <v>1289</v>
      </c>
      <c r="C241" s="640" t="s">
        <v>1290</v>
      </c>
      <c r="D241" s="627" t="s">
        <v>931</v>
      </c>
      <c r="E241" s="628" t="s">
        <v>932</v>
      </c>
      <c r="F241" s="311" t="s">
        <v>1291</v>
      </c>
      <c r="G241" s="531" t="s">
        <v>1292</v>
      </c>
      <c r="H241" s="746">
        <v>10345226</v>
      </c>
      <c r="I241" s="533" t="s">
        <v>921</v>
      </c>
      <c r="J241" s="531"/>
      <c r="K241" s="259"/>
    </row>
    <row r="242" spans="2:11" x14ac:dyDescent="0.25">
      <c r="B242" s="835" t="s">
        <v>1293</v>
      </c>
      <c r="C242" s="640" t="s">
        <v>1294</v>
      </c>
      <c r="D242" s="627" t="s">
        <v>818</v>
      </c>
      <c r="E242" s="628" t="s">
        <v>935</v>
      </c>
      <c r="F242" s="311" t="s">
        <v>1295</v>
      </c>
      <c r="G242" s="531" t="s">
        <v>1296</v>
      </c>
      <c r="H242" s="746">
        <v>41504226</v>
      </c>
      <c r="I242" s="533" t="s">
        <v>921</v>
      </c>
      <c r="J242" s="531"/>
      <c r="K242" s="259"/>
    </row>
    <row r="243" spans="2:11" x14ac:dyDescent="0.25">
      <c r="B243" s="390"/>
      <c r="C243" s="311"/>
      <c r="D243" s="627" t="s">
        <v>936</v>
      </c>
      <c r="E243" s="628" t="s">
        <v>75</v>
      </c>
      <c r="F243" s="311" t="s">
        <v>1295</v>
      </c>
      <c r="G243" s="531"/>
      <c r="H243" s="818"/>
      <c r="I243" s="533" t="s">
        <v>921</v>
      </c>
      <c r="J243" s="531"/>
      <c r="K243" s="259"/>
    </row>
    <row r="244" spans="2:11" x14ac:dyDescent="0.25">
      <c r="B244" s="390"/>
      <c r="C244" s="310"/>
      <c r="D244" s="627" t="s">
        <v>858</v>
      </c>
      <c r="E244" s="628" t="s">
        <v>1297</v>
      </c>
      <c r="F244" s="311" t="s">
        <v>1295</v>
      </c>
      <c r="G244" s="531"/>
      <c r="H244" s="818"/>
      <c r="I244" s="533" t="s">
        <v>921</v>
      </c>
      <c r="J244" s="531"/>
      <c r="K244" s="259"/>
    </row>
    <row r="245" spans="2:11" x14ac:dyDescent="0.25">
      <c r="B245" s="390"/>
      <c r="C245" s="310"/>
      <c r="D245" s="627" t="s">
        <v>939</v>
      </c>
      <c r="E245" s="628" t="s">
        <v>1298</v>
      </c>
      <c r="F245" s="311" t="s">
        <v>1295</v>
      </c>
      <c r="G245" s="531"/>
      <c r="H245" s="818"/>
      <c r="I245" s="533" t="s">
        <v>921</v>
      </c>
      <c r="J245" s="531"/>
      <c r="K245" s="259"/>
    </row>
    <row r="246" spans="2:11" x14ac:dyDescent="0.25">
      <c r="B246" s="390"/>
      <c r="C246" s="310"/>
      <c r="D246" s="627" t="s">
        <v>862</v>
      </c>
      <c r="E246" s="628" t="s">
        <v>1299</v>
      </c>
      <c r="F246" s="311" t="s">
        <v>1295</v>
      </c>
      <c r="G246" s="531"/>
      <c r="H246" s="818"/>
      <c r="I246" s="533" t="s">
        <v>921</v>
      </c>
      <c r="J246" s="531"/>
      <c r="K246" s="259"/>
    </row>
    <row r="247" spans="2:11" x14ac:dyDescent="0.25">
      <c r="B247" s="390"/>
      <c r="C247" s="310"/>
      <c r="D247" s="627" t="s">
        <v>942</v>
      </c>
      <c r="E247" s="628" t="s">
        <v>1300</v>
      </c>
      <c r="F247" s="311" t="s">
        <v>1295</v>
      </c>
      <c r="G247" s="641"/>
      <c r="H247" s="839"/>
      <c r="I247" s="533" t="s">
        <v>921</v>
      </c>
      <c r="J247" s="531"/>
      <c r="K247" s="259"/>
    </row>
    <row r="248" spans="2:11" x14ac:dyDescent="0.25">
      <c r="B248" s="390"/>
      <c r="C248" s="310"/>
      <c r="D248" s="627" t="s">
        <v>944</v>
      </c>
      <c r="E248" s="628" t="s">
        <v>1301</v>
      </c>
      <c r="F248" s="311" t="s">
        <v>1295</v>
      </c>
      <c r="G248" s="641"/>
      <c r="H248" s="839"/>
      <c r="I248" s="533" t="s">
        <v>921</v>
      </c>
      <c r="J248" s="531"/>
      <c r="K248" s="259"/>
    </row>
    <row r="249" spans="2:11" x14ac:dyDescent="0.25">
      <c r="B249" s="605"/>
      <c r="C249" s="652"/>
      <c r="D249" s="653" t="s">
        <v>946</v>
      </c>
      <c r="E249" s="654" t="s">
        <v>1294</v>
      </c>
      <c r="F249" s="606" t="s">
        <v>1295</v>
      </c>
      <c r="G249" s="840"/>
      <c r="H249" s="841"/>
      <c r="I249" s="656" t="s">
        <v>921</v>
      </c>
      <c r="J249" s="597"/>
      <c r="K249" s="259"/>
    </row>
    <row r="250" spans="2:11" x14ac:dyDescent="0.25">
      <c r="B250" s="842" t="s">
        <v>1302</v>
      </c>
      <c r="C250" s="843" t="s">
        <v>967</v>
      </c>
      <c r="D250" s="627" t="s">
        <v>966</v>
      </c>
      <c r="E250" s="628" t="s">
        <v>967</v>
      </c>
      <c r="F250" s="311" t="s">
        <v>1303</v>
      </c>
      <c r="G250" s="531" t="s">
        <v>1304</v>
      </c>
      <c r="H250" s="746">
        <v>72528509</v>
      </c>
      <c r="I250" s="533" t="s">
        <v>953</v>
      </c>
      <c r="J250" s="546" t="s">
        <v>954</v>
      </c>
      <c r="K250" s="259"/>
    </row>
    <row r="251" spans="2:11" x14ac:dyDescent="0.25">
      <c r="B251" s="842" t="s">
        <v>1305</v>
      </c>
      <c r="C251" s="843" t="s">
        <v>1306</v>
      </c>
      <c r="D251" s="627" t="s">
        <v>962</v>
      </c>
      <c r="E251" s="628" t="s">
        <v>963</v>
      </c>
      <c r="F251" s="311" t="s">
        <v>1307</v>
      </c>
      <c r="G251" s="531" t="s">
        <v>1308</v>
      </c>
      <c r="H251" s="746">
        <v>4045465635</v>
      </c>
      <c r="I251" s="533" t="s">
        <v>953</v>
      </c>
      <c r="J251" s="531"/>
      <c r="K251" s="259"/>
    </row>
    <row r="252" spans="2:11" x14ac:dyDescent="0.25">
      <c r="B252" s="842" t="s">
        <v>1309</v>
      </c>
      <c r="C252" s="843" t="s">
        <v>1310</v>
      </c>
      <c r="D252" s="627" t="s">
        <v>890</v>
      </c>
      <c r="E252" s="628" t="s">
        <v>957</v>
      </c>
      <c r="F252" s="311" t="s">
        <v>1311</v>
      </c>
      <c r="G252" s="641" t="s">
        <v>1312</v>
      </c>
      <c r="H252" s="746">
        <v>1400922659</v>
      </c>
      <c r="I252" s="533" t="s">
        <v>953</v>
      </c>
      <c r="J252" s="531"/>
      <c r="K252" s="259"/>
    </row>
    <row r="253" spans="2:11" x14ac:dyDescent="0.25">
      <c r="B253" s="842" t="s">
        <v>1313</v>
      </c>
      <c r="C253" s="843" t="s">
        <v>1314</v>
      </c>
      <c r="D253" s="309"/>
      <c r="E253" s="844"/>
      <c r="F253" s="311" t="s">
        <v>1311</v>
      </c>
      <c r="G253" s="641"/>
      <c r="H253" s="839"/>
      <c r="I253" s="533" t="s">
        <v>953</v>
      </c>
      <c r="J253" s="531"/>
      <c r="K253" s="259"/>
    </row>
    <row r="254" spans="2:11" x14ac:dyDescent="0.25">
      <c r="B254" s="842" t="s">
        <v>1315</v>
      </c>
      <c r="C254" s="843" t="s">
        <v>1316</v>
      </c>
      <c r="D254" s="309"/>
      <c r="E254" s="844"/>
      <c r="F254" s="311" t="s">
        <v>1311</v>
      </c>
      <c r="G254" s="641"/>
      <c r="H254" s="839"/>
      <c r="I254" s="533" t="s">
        <v>953</v>
      </c>
      <c r="J254" s="531"/>
      <c r="K254" s="259"/>
    </row>
    <row r="255" spans="2:11" x14ac:dyDescent="0.25">
      <c r="B255" s="842" t="s">
        <v>1317</v>
      </c>
      <c r="C255" s="843" t="s">
        <v>1318</v>
      </c>
      <c r="D255" s="627" t="s">
        <v>958</v>
      </c>
      <c r="E255" s="628" t="s">
        <v>959</v>
      </c>
      <c r="F255" s="311" t="s">
        <v>1311</v>
      </c>
      <c r="G255" s="641"/>
      <c r="H255" s="839"/>
      <c r="I255" s="533" t="s">
        <v>953</v>
      </c>
      <c r="J255" s="531"/>
      <c r="K255" s="259"/>
    </row>
    <row r="256" spans="2:11" x14ac:dyDescent="0.25">
      <c r="B256" s="390"/>
      <c r="C256" s="310"/>
      <c r="D256" s="627" t="s">
        <v>960</v>
      </c>
      <c r="E256" s="628" t="s">
        <v>961</v>
      </c>
      <c r="F256" s="311" t="s">
        <v>1311</v>
      </c>
      <c r="G256" s="641"/>
      <c r="H256" s="839"/>
      <c r="I256" s="533" t="s">
        <v>953</v>
      </c>
      <c r="J256" s="531"/>
      <c r="K256" s="259"/>
    </row>
    <row r="257" spans="2:11" x14ac:dyDescent="0.25">
      <c r="B257" s="390"/>
      <c r="C257" s="310"/>
      <c r="D257" s="627" t="s">
        <v>964</v>
      </c>
      <c r="E257" s="628" t="s">
        <v>965</v>
      </c>
      <c r="F257" s="311" t="s">
        <v>1311</v>
      </c>
      <c r="G257" s="531"/>
      <c r="H257" s="818"/>
      <c r="I257" s="533" t="s">
        <v>953</v>
      </c>
      <c r="J257" s="531"/>
      <c r="K257" s="259"/>
    </row>
    <row r="258" spans="2:11" x14ac:dyDescent="0.25">
      <c r="B258" s="390"/>
      <c r="C258" s="310"/>
      <c r="D258" s="627" t="s">
        <v>949</v>
      </c>
      <c r="E258" s="628" t="s">
        <v>950</v>
      </c>
      <c r="F258" s="311" t="s">
        <v>1311</v>
      </c>
      <c r="G258" s="531"/>
      <c r="H258" s="818"/>
      <c r="I258" s="533" t="s">
        <v>953</v>
      </c>
      <c r="J258" s="531"/>
      <c r="K258" s="259"/>
    </row>
    <row r="259" spans="2:11" x14ac:dyDescent="0.25">
      <c r="B259" s="390"/>
      <c r="C259" s="310"/>
      <c r="D259" s="627" t="s">
        <v>956</v>
      </c>
      <c r="E259" s="628" t="s">
        <v>955</v>
      </c>
      <c r="F259" s="311" t="s">
        <v>1311</v>
      </c>
      <c r="G259" s="531"/>
      <c r="H259" s="818"/>
      <c r="I259" s="533" t="s">
        <v>953</v>
      </c>
      <c r="J259" s="531"/>
      <c r="K259" s="259"/>
    </row>
    <row r="260" spans="2:11" x14ac:dyDescent="0.25">
      <c r="B260" s="605"/>
      <c r="C260" s="652"/>
      <c r="D260" s="653" t="s">
        <v>968</v>
      </c>
      <c r="E260" s="654" t="s">
        <v>969</v>
      </c>
      <c r="F260" s="606" t="s">
        <v>1311</v>
      </c>
      <c r="G260" s="597"/>
      <c r="H260" s="827"/>
      <c r="I260" s="656" t="s">
        <v>953</v>
      </c>
      <c r="J260" s="597"/>
      <c r="K260" s="259"/>
    </row>
    <row r="261" spans="2:11" x14ac:dyDescent="0.25">
      <c r="B261" s="828" t="s">
        <v>1319</v>
      </c>
      <c r="C261" s="845" t="s">
        <v>1320</v>
      </c>
      <c r="D261" s="645" t="s">
        <v>971</v>
      </c>
      <c r="E261" s="646" t="s">
        <v>972</v>
      </c>
      <c r="F261" s="647" t="s">
        <v>973</v>
      </c>
      <c r="G261" s="546" t="s">
        <v>1321</v>
      </c>
      <c r="H261" s="748">
        <v>229860738</v>
      </c>
      <c r="I261" s="648" t="s">
        <v>975</v>
      </c>
      <c r="J261" s="546" t="s">
        <v>1322</v>
      </c>
      <c r="K261" s="259"/>
    </row>
    <row r="262" spans="2:11" x14ac:dyDescent="0.25">
      <c r="B262" s="842" t="s">
        <v>1323</v>
      </c>
      <c r="C262" s="843" t="s">
        <v>1324</v>
      </c>
      <c r="D262" s="309"/>
      <c r="E262" s="844"/>
      <c r="F262" s="311" t="s">
        <v>973</v>
      </c>
      <c r="G262" s="531"/>
      <c r="H262" s="818"/>
      <c r="I262" s="533" t="s">
        <v>975</v>
      </c>
      <c r="J262" s="531"/>
      <c r="K262" s="259"/>
    </row>
    <row r="263" spans="2:11" x14ac:dyDescent="0.25">
      <c r="B263" s="390"/>
      <c r="C263" s="310"/>
      <c r="D263" s="627" t="s">
        <v>977</v>
      </c>
      <c r="E263" s="628" t="s">
        <v>978</v>
      </c>
      <c r="F263" s="311" t="s">
        <v>973</v>
      </c>
      <c r="G263" s="531"/>
      <c r="H263" s="818"/>
      <c r="I263" s="533" t="s">
        <v>975</v>
      </c>
      <c r="J263" s="531"/>
      <c r="K263" s="259"/>
    </row>
    <row r="264" spans="2:11" x14ac:dyDescent="0.25">
      <c r="B264" s="390"/>
      <c r="C264" s="310"/>
      <c r="D264" s="627" t="s">
        <v>979</v>
      </c>
      <c r="E264" s="628" t="s">
        <v>980</v>
      </c>
      <c r="F264" s="311" t="s">
        <v>973</v>
      </c>
      <c r="G264" s="531"/>
      <c r="H264" s="818"/>
      <c r="I264" s="533" t="s">
        <v>975</v>
      </c>
      <c r="J264" s="531"/>
      <c r="K264" s="259"/>
    </row>
    <row r="265" spans="2:11" x14ac:dyDescent="0.25">
      <c r="B265" s="390"/>
      <c r="C265" s="310"/>
      <c r="D265" s="627" t="s">
        <v>981</v>
      </c>
      <c r="E265" s="628" t="s">
        <v>982</v>
      </c>
      <c r="F265" s="311" t="s">
        <v>973</v>
      </c>
      <c r="G265" s="531"/>
      <c r="H265" s="818"/>
      <c r="I265" s="533" t="s">
        <v>975</v>
      </c>
      <c r="J265" s="531"/>
      <c r="K265" s="259"/>
    </row>
    <row r="266" spans="2:11" x14ac:dyDescent="0.25">
      <c r="B266" s="390"/>
      <c r="C266" s="310"/>
      <c r="D266" s="627" t="s">
        <v>983</v>
      </c>
      <c r="E266" s="628" t="s">
        <v>984</v>
      </c>
      <c r="F266" s="311" t="s">
        <v>973</v>
      </c>
      <c r="G266" s="531"/>
      <c r="H266" s="818"/>
      <c r="I266" s="533" t="s">
        <v>975</v>
      </c>
      <c r="J266" s="531"/>
      <c r="K266" s="259"/>
    </row>
    <row r="267" spans="2:11" x14ac:dyDescent="0.25">
      <c r="B267" s="390"/>
      <c r="C267" s="310"/>
      <c r="D267" s="627" t="s">
        <v>985</v>
      </c>
      <c r="E267" s="628" t="s">
        <v>986</v>
      </c>
      <c r="F267" s="311" t="s">
        <v>973</v>
      </c>
      <c r="G267" s="531"/>
      <c r="H267" s="818"/>
      <c r="I267" s="533" t="s">
        <v>975</v>
      </c>
      <c r="J267" s="531"/>
      <c r="K267" s="259"/>
    </row>
    <row r="268" spans="2:11" x14ac:dyDescent="0.25">
      <c r="B268" s="390"/>
      <c r="C268" s="310"/>
      <c r="D268" s="627" t="s">
        <v>987</v>
      </c>
      <c r="E268" s="628" t="s">
        <v>988</v>
      </c>
      <c r="F268" s="311" t="s">
        <v>973</v>
      </c>
      <c r="G268" s="531"/>
      <c r="H268" s="818"/>
      <c r="I268" s="533" t="s">
        <v>975</v>
      </c>
      <c r="J268" s="531"/>
      <c r="K268" s="259"/>
    </row>
    <row r="269" spans="2:11" x14ac:dyDescent="0.25">
      <c r="B269" s="605"/>
      <c r="C269" s="652"/>
      <c r="D269" s="653" t="s">
        <v>989</v>
      </c>
      <c r="E269" s="654" t="s">
        <v>990</v>
      </c>
      <c r="F269" s="606" t="s">
        <v>973</v>
      </c>
      <c r="G269" s="597"/>
      <c r="H269" s="827"/>
      <c r="I269" s="656" t="s">
        <v>975</v>
      </c>
      <c r="J269" s="597"/>
      <c r="K269" s="259"/>
    </row>
    <row r="270" spans="2:11" x14ac:dyDescent="0.25">
      <c r="B270" s="828" t="s">
        <v>1010</v>
      </c>
      <c r="C270" s="845" t="s">
        <v>1325</v>
      </c>
      <c r="D270" s="645" t="s">
        <v>992</v>
      </c>
      <c r="E270" s="646" t="s">
        <v>993</v>
      </c>
      <c r="F270" s="647" t="s">
        <v>994</v>
      </c>
      <c r="G270" s="546" t="s">
        <v>995</v>
      </c>
      <c r="H270" s="846"/>
      <c r="I270" s="648" t="s">
        <v>996</v>
      </c>
      <c r="J270" s="546" t="s">
        <v>997</v>
      </c>
      <c r="K270" s="259"/>
    </row>
    <row r="271" spans="2:11" ht="15.75" thickBot="1" x14ac:dyDescent="0.3">
      <c r="B271" s="847" t="s">
        <v>818</v>
      </c>
      <c r="C271" s="848" t="s">
        <v>993</v>
      </c>
      <c r="D271" s="465"/>
      <c r="E271" s="849"/>
      <c r="F271" s="819" t="s">
        <v>994</v>
      </c>
      <c r="G271" s="582"/>
      <c r="H271" s="850"/>
      <c r="I271" s="851" t="s">
        <v>996</v>
      </c>
      <c r="J271" s="582"/>
      <c r="K271" s="259"/>
    </row>
    <row r="272" spans="2:11" ht="15.75" thickBot="1" x14ac:dyDescent="0.3">
      <c r="B272" s="338"/>
      <c r="C272" s="338"/>
      <c r="D272" s="338"/>
      <c r="E272" s="338"/>
      <c r="F272" s="338"/>
      <c r="G272" s="338"/>
      <c r="H272" s="756"/>
      <c r="I272" s="338"/>
      <c r="J272" s="338"/>
      <c r="K272" s="259"/>
    </row>
    <row r="273" spans="2:11" ht="16.5" thickBot="1" x14ac:dyDescent="0.3">
      <c r="B273" s="340" t="s">
        <v>209</v>
      </c>
      <c r="C273" s="338"/>
      <c r="D273" s="338"/>
      <c r="E273" s="338"/>
      <c r="F273" s="267" t="s">
        <v>210</v>
      </c>
      <c r="G273" s="338"/>
      <c r="H273" s="744" t="s">
        <v>211</v>
      </c>
      <c r="I273" s="521" t="s">
        <v>998</v>
      </c>
      <c r="J273" s="522" t="s">
        <v>999</v>
      </c>
      <c r="K273" s="259"/>
    </row>
    <row r="274" spans="2:11" x14ac:dyDescent="0.25">
      <c r="B274" s="852">
        <v>9</v>
      </c>
      <c r="C274" s="665" t="s">
        <v>68</v>
      </c>
      <c r="D274" s="666">
        <v>6</v>
      </c>
      <c r="E274" s="667" t="s">
        <v>68</v>
      </c>
      <c r="F274" s="527" t="s">
        <v>1000</v>
      </c>
      <c r="G274" s="528" t="s">
        <v>1326</v>
      </c>
      <c r="H274" s="746">
        <v>122243165</v>
      </c>
      <c r="I274" s="280" t="s">
        <v>1002</v>
      </c>
      <c r="J274" s="277" t="s">
        <v>1003</v>
      </c>
      <c r="K274" s="259"/>
    </row>
    <row r="275" spans="2:11" x14ac:dyDescent="0.25">
      <c r="B275" s="853">
        <v>90</v>
      </c>
      <c r="C275" s="675" t="s">
        <v>1327</v>
      </c>
      <c r="D275" s="674" t="s">
        <v>1006</v>
      </c>
      <c r="E275" s="675" t="s">
        <v>1327</v>
      </c>
      <c r="F275" s="276" t="s">
        <v>1000</v>
      </c>
      <c r="G275" s="277"/>
      <c r="H275" s="749"/>
      <c r="I275" s="280" t="s">
        <v>1002</v>
      </c>
      <c r="J275" s="277"/>
      <c r="K275" s="259"/>
    </row>
    <row r="276" spans="2:11" x14ac:dyDescent="0.25">
      <c r="B276" s="768"/>
      <c r="C276" s="311"/>
      <c r="D276" s="674" t="s">
        <v>680</v>
      </c>
      <c r="E276" s="675" t="s">
        <v>1007</v>
      </c>
      <c r="F276" s="276" t="s">
        <v>1000</v>
      </c>
      <c r="G276" s="854"/>
      <c r="H276" s="855"/>
      <c r="I276" s="280" t="s">
        <v>1002</v>
      </c>
      <c r="J276" s="277"/>
      <c r="K276" s="259"/>
    </row>
    <row r="277" spans="2:11" x14ac:dyDescent="0.25">
      <c r="B277" s="768"/>
      <c r="C277" s="311"/>
      <c r="D277" s="678" t="s">
        <v>656</v>
      </c>
      <c r="E277" s="679" t="s">
        <v>1328</v>
      </c>
      <c r="F277" s="276" t="s">
        <v>1000</v>
      </c>
      <c r="G277" s="854"/>
      <c r="H277" s="855"/>
      <c r="I277" s="280" t="s">
        <v>1002</v>
      </c>
      <c r="J277" s="277"/>
      <c r="K277" s="259"/>
    </row>
    <row r="278" spans="2:11" x14ac:dyDescent="0.25">
      <c r="B278" s="768"/>
      <c r="C278" s="311"/>
      <c r="D278" s="678" t="s">
        <v>675</v>
      </c>
      <c r="E278" s="679" t="s">
        <v>1009</v>
      </c>
      <c r="F278" s="276" t="s">
        <v>1000</v>
      </c>
      <c r="G278" s="854"/>
      <c r="H278" s="855"/>
      <c r="I278" s="280" t="s">
        <v>1002</v>
      </c>
      <c r="J278" s="277"/>
      <c r="K278" s="259"/>
    </row>
    <row r="279" spans="2:11" x14ac:dyDescent="0.25">
      <c r="B279" s="768"/>
      <c r="C279" s="311"/>
      <c r="D279" s="678" t="s">
        <v>1010</v>
      </c>
      <c r="E279" s="679" t="s">
        <v>1011</v>
      </c>
      <c r="F279" s="276" t="s">
        <v>1000</v>
      </c>
      <c r="G279" s="854"/>
      <c r="H279" s="855"/>
      <c r="I279" s="280" t="s">
        <v>1002</v>
      </c>
      <c r="J279" s="277"/>
      <c r="K279" s="259"/>
    </row>
    <row r="280" spans="2:11" x14ac:dyDescent="0.25">
      <c r="B280" s="768"/>
      <c r="C280" s="311"/>
      <c r="D280" s="678" t="s">
        <v>1012</v>
      </c>
      <c r="E280" s="679" t="s">
        <v>1013</v>
      </c>
      <c r="F280" s="276" t="s">
        <v>1000</v>
      </c>
      <c r="G280" s="854"/>
      <c r="H280" s="855"/>
      <c r="I280" s="280" t="s">
        <v>1002</v>
      </c>
      <c r="J280" s="277"/>
      <c r="K280" s="259"/>
    </row>
    <row r="281" spans="2:11" x14ac:dyDescent="0.25">
      <c r="B281" s="768"/>
      <c r="C281" s="311"/>
      <c r="D281" s="674">
        <v>68</v>
      </c>
      <c r="E281" s="675" t="s">
        <v>1015</v>
      </c>
      <c r="F281" s="276" t="s">
        <v>1000</v>
      </c>
      <c r="G281" s="854"/>
      <c r="H281" s="855"/>
      <c r="I281" s="280" t="s">
        <v>1002</v>
      </c>
      <c r="J281" s="277"/>
      <c r="K281" s="259"/>
    </row>
    <row r="282" spans="2:11" x14ac:dyDescent="0.25">
      <c r="B282" s="853">
        <v>91</v>
      </c>
      <c r="C282" s="673" t="s">
        <v>1329</v>
      </c>
      <c r="D282" s="678" t="s">
        <v>651</v>
      </c>
      <c r="E282" s="679" t="s">
        <v>1017</v>
      </c>
      <c r="F282" s="276" t="s">
        <v>1330</v>
      </c>
      <c r="G282" s="531" t="s">
        <v>1331</v>
      </c>
      <c r="H282" s="746">
        <v>184697628</v>
      </c>
      <c r="I282" s="280" t="s">
        <v>1002</v>
      </c>
      <c r="J282" s="277"/>
      <c r="K282" s="259"/>
    </row>
    <row r="283" spans="2:11" x14ac:dyDescent="0.25">
      <c r="B283" s="856" t="s">
        <v>1332</v>
      </c>
      <c r="C283" s="857" t="s">
        <v>1333</v>
      </c>
      <c r="D283" s="858" t="s">
        <v>1022</v>
      </c>
      <c r="E283" s="859" t="s">
        <v>1023</v>
      </c>
      <c r="F283" s="606" t="s">
        <v>1024</v>
      </c>
      <c r="G283" s="597" t="s">
        <v>1025</v>
      </c>
      <c r="H283" s="747">
        <v>20286487</v>
      </c>
      <c r="I283" s="656" t="s">
        <v>1002</v>
      </c>
      <c r="J283" s="597"/>
      <c r="K283" s="259"/>
    </row>
    <row r="284" spans="2:11" x14ac:dyDescent="0.25">
      <c r="B284" s="853">
        <v>92</v>
      </c>
      <c r="C284" s="673" t="s">
        <v>1334</v>
      </c>
      <c r="D284" s="678" t="s">
        <v>1028</v>
      </c>
      <c r="E284" s="679" t="s">
        <v>71</v>
      </c>
      <c r="F284" s="276" t="s">
        <v>1029</v>
      </c>
      <c r="G284" s="277" t="s">
        <v>1335</v>
      </c>
      <c r="H284" s="746">
        <v>0</v>
      </c>
      <c r="I284" s="280" t="s">
        <v>1031</v>
      </c>
      <c r="J284" s="277" t="s">
        <v>1032</v>
      </c>
      <c r="K284" s="259"/>
    </row>
    <row r="285" spans="2:11" x14ac:dyDescent="0.25">
      <c r="B285" s="853">
        <v>921</v>
      </c>
      <c r="C285" s="673" t="s">
        <v>1336</v>
      </c>
      <c r="D285" s="678" t="s">
        <v>1033</v>
      </c>
      <c r="E285" s="679" t="s">
        <v>1034</v>
      </c>
      <c r="F285" s="276" t="s">
        <v>1337</v>
      </c>
      <c r="G285" s="277" t="s">
        <v>1338</v>
      </c>
      <c r="H285" s="746">
        <v>80345308</v>
      </c>
      <c r="I285" s="280" t="s">
        <v>1031</v>
      </c>
      <c r="J285" s="277"/>
      <c r="K285" s="259"/>
    </row>
    <row r="286" spans="2:11" x14ac:dyDescent="0.25">
      <c r="B286" s="856">
        <v>928</v>
      </c>
      <c r="C286" s="857" t="s">
        <v>1088</v>
      </c>
      <c r="D286" s="858" t="s">
        <v>1035</v>
      </c>
      <c r="E286" s="859" t="s">
        <v>1036</v>
      </c>
      <c r="F286" s="284" t="s">
        <v>1339</v>
      </c>
      <c r="G286" s="285" t="s">
        <v>1340</v>
      </c>
      <c r="H286" s="747">
        <v>196596708</v>
      </c>
      <c r="I286" s="288" t="s">
        <v>1031</v>
      </c>
      <c r="J286" s="285"/>
      <c r="K286" s="259"/>
    </row>
    <row r="287" spans="2:11" x14ac:dyDescent="0.25">
      <c r="B287" s="860" t="s">
        <v>1341</v>
      </c>
      <c r="C287" s="861" t="s">
        <v>72</v>
      </c>
      <c r="D287" s="695" t="s">
        <v>1039</v>
      </c>
      <c r="E287" s="696" t="s">
        <v>72</v>
      </c>
      <c r="F287" s="697" t="s">
        <v>1040</v>
      </c>
      <c r="G287" s="862" t="s">
        <v>1041</v>
      </c>
      <c r="H287" s="863">
        <v>122909469</v>
      </c>
      <c r="I287" s="699" t="s">
        <v>1042</v>
      </c>
      <c r="J287" s="862" t="s">
        <v>1043</v>
      </c>
      <c r="K287" s="259"/>
    </row>
    <row r="288" spans="2:11" x14ac:dyDescent="0.25">
      <c r="B288" s="856" t="s">
        <v>1342</v>
      </c>
      <c r="C288" s="857" t="s">
        <v>73</v>
      </c>
      <c r="D288" s="858" t="s">
        <v>1048</v>
      </c>
      <c r="E288" s="859" t="s">
        <v>73</v>
      </c>
      <c r="F288" s="284" t="s">
        <v>1049</v>
      </c>
      <c r="G288" s="285" t="s">
        <v>1050</v>
      </c>
      <c r="H288" s="747">
        <v>392940357</v>
      </c>
      <c r="I288" s="288" t="s">
        <v>1051</v>
      </c>
      <c r="J288" s="285" t="s">
        <v>1052</v>
      </c>
      <c r="K288" s="259"/>
    </row>
    <row r="289" spans="2:11" ht="15.75" thickBot="1" x14ac:dyDescent="0.3">
      <c r="B289" s="864">
        <v>96</v>
      </c>
      <c r="C289" s="865" t="s">
        <v>1053</v>
      </c>
      <c r="D289" s="866" t="s">
        <v>1054</v>
      </c>
      <c r="E289" s="865" t="s">
        <v>1053</v>
      </c>
      <c r="F289" s="334" t="s">
        <v>1055</v>
      </c>
      <c r="G289" s="331" t="s">
        <v>1056</v>
      </c>
      <c r="H289" s="755"/>
      <c r="I289" s="334" t="s">
        <v>1057</v>
      </c>
      <c r="J289" s="331" t="s">
        <v>1058</v>
      </c>
    </row>
    <row r="290" spans="2:11" x14ac:dyDescent="0.25">
      <c r="B290" s="259"/>
      <c r="C290" s="259"/>
      <c r="D290" s="259"/>
      <c r="E290" s="259"/>
      <c r="K290" s="259"/>
    </row>
  </sheetData>
  <mergeCells count="7">
    <mergeCell ref="B1:J1"/>
    <mergeCell ref="B2:E2"/>
    <mergeCell ref="F2:J2"/>
    <mergeCell ref="B3:C3"/>
    <mergeCell ref="D3:E3"/>
    <mergeCell ref="F3:G3"/>
    <mergeCell ref="I3: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
  <sheetViews>
    <sheetView workbookViewId="0">
      <selection activeCell="B5" sqref="B5"/>
    </sheetView>
  </sheetViews>
  <sheetFormatPr baseColWidth="10" defaultColWidth="11.42578125" defaultRowHeight="12.75" x14ac:dyDescent="0.25"/>
  <cols>
    <col min="1" max="1" width="4.7109375" style="875" customWidth="1"/>
    <col min="2" max="2" width="14.5703125" style="952" customWidth="1"/>
    <col min="3" max="3" width="60.140625" style="952" customWidth="1"/>
    <col min="4" max="4" width="20.28515625" style="952" customWidth="1"/>
    <col min="5" max="5" width="75.85546875" style="952" customWidth="1"/>
    <col min="6" max="6" width="6.5703125" style="875" customWidth="1"/>
    <col min="7" max="7" width="81.85546875" style="875" customWidth="1"/>
    <col min="8" max="8" width="16.42578125" style="999" customWidth="1"/>
    <col min="9" max="9" width="6.5703125" style="875" customWidth="1"/>
    <col min="10" max="10" width="80.140625" style="875" customWidth="1"/>
    <col min="11" max="11" width="52.85546875" style="875" customWidth="1"/>
    <col min="12" max="12" width="2" style="876" customWidth="1"/>
    <col min="13" max="13" width="2" style="875" customWidth="1"/>
    <col min="14" max="14" width="11.42578125" style="875"/>
    <col min="15" max="15" width="11.140625" style="875" customWidth="1"/>
    <col min="16" max="16384" width="11.42578125" style="875"/>
  </cols>
  <sheetData>
    <row r="1" spans="2:11" s="259" customFormat="1" ht="24" thickBot="1" x14ac:dyDescent="0.3">
      <c r="B1" s="1051" t="s">
        <v>1343</v>
      </c>
      <c r="C1" s="1052"/>
      <c r="D1" s="1052"/>
      <c r="E1" s="1052"/>
      <c r="F1" s="1052"/>
      <c r="G1" s="1052"/>
      <c r="H1" s="1052"/>
      <c r="I1" s="1052"/>
      <c r="J1" s="1053"/>
      <c r="K1"/>
    </row>
    <row r="2" spans="2:11" s="259" customFormat="1" ht="21" thickBot="1" x14ac:dyDescent="0.3">
      <c r="B2" s="1054" t="s">
        <v>1344</v>
      </c>
      <c r="C2" s="1055"/>
      <c r="D2" s="1055"/>
      <c r="E2" s="1056"/>
      <c r="F2" s="1054" t="s">
        <v>202</v>
      </c>
      <c r="G2" s="1055"/>
      <c r="H2" s="1055"/>
      <c r="I2" s="1055"/>
      <c r="J2" s="1056"/>
      <c r="K2"/>
    </row>
    <row r="3" spans="2:11" s="259" customFormat="1" ht="21" thickBot="1" x14ac:dyDescent="0.3">
      <c r="B3" s="1057" t="s">
        <v>1345</v>
      </c>
      <c r="C3" s="1058"/>
      <c r="D3" s="1057" t="s">
        <v>204</v>
      </c>
      <c r="E3" s="1058"/>
      <c r="F3" s="1059" t="s">
        <v>1346</v>
      </c>
      <c r="G3" s="1061"/>
      <c r="H3" s="868" t="s">
        <v>206</v>
      </c>
      <c r="I3" s="1059" t="s">
        <v>207</v>
      </c>
      <c r="J3" s="1060"/>
      <c r="K3"/>
    </row>
    <row r="4" spans="2:11" s="259" customFormat="1" ht="21" thickBot="1" x14ac:dyDescent="0.3">
      <c r="B4" s="869"/>
      <c r="C4" s="869"/>
      <c r="D4" s="869"/>
      <c r="E4" s="869"/>
      <c r="F4" s="870"/>
      <c r="G4" s="870"/>
      <c r="H4" s="871"/>
      <c r="I4" s="870"/>
      <c r="J4" s="870"/>
      <c r="K4"/>
    </row>
    <row r="5" spans="2:11" s="259" customFormat="1" ht="24" thickBot="1" x14ac:dyDescent="0.3">
      <c r="B5" s="265" t="s">
        <v>209</v>
      </c>
      <c r="D5" s="266"/>
      <c r="E5" s="266"/>
      <c r="F5" s="267" t="s">
        <v>210</v>
      </c>
      <c r="G5" s="267"/>
      <c r="H5" s="269" t="s">
        <v>211</v>
      </c>
      <c r="I5" s="271" t="s">
        <v>212</v>
      </c>
      <c r="J5" s="272" t="s">
        <v>213</v>
      </c>
    </row>
    <row r="6" spans="2:11" s="259" customFormat="1" ht="15" x14ac:dyDescent="0.25">
      <c r="B6" s="273" t="s">
        <v>214</v>
      </c>
      <c r="C6" s="745" t="s">
        <v>1072</v>
      </c>
      <c r="D6" s="275" t="s">
        <v>214</v>
      </c>
      <c r="E6" s="745" t="s">
        <v>1072</v>
      </c>
      <c r="F6" s="276" t="s">
        <v>216</v>
      </c>
      <c r="G6" s="277" t="s">
        <v>217</v>
      </c>
      <c r="H6" s="300">
        <v>523816512</v>
      </c>
      <c r="I6" s="280" t="s">
        <v>218</v>
      </c>
      <c r="J6" s="277" t="s">
        <v>219</v>
      </c>
    </row>
    <row r="7" spans="2:11" s="259" customFormat="1" ht="15" x14ac:dyDescent="0.25">
      <c r="B7" s="872" t="s">
        <v>220</v>
      </c>
      <c r="C7" s="282" t="s">
        <v>16</v>
      </c>
      <c r="D7" s="281" t="s">
        <v>221</v>
      </c>
      <c r="E7" s="283" t="s">
        <v>16</v>
      </c>
      <c r="F7" s="284" t="s">
        <v>222</v>
      </c>
      <c r="G7" s="285" t="s">
        <v>223</v>
      </c>
      <c r="H7" s="317">
        <v>105341215</v>
      </c>
      <c r="I7" s="288" t="s">
        <v>218</v>
      </c>
      <c r="J7" s="873"/>
    </row>
    <row r="8" spans="2:11" ht="15" x14ac:dyDescent="0.25">
      <c r="B8" s="874">
        <v>0</v>
      </c>
      <c r="C8" s="290" t="s">
        <v>15</v>
      </c>
      <c r="D8" s="289">
        <v>0</v>
      </c>
      <c r="E8" s="291" t="s">
        <v>15</v>
      </c>
      <c r="F8" s="292" t="s">
        <v>224</v>
      </c>
      <c r="G8" s="293" t="s">
        <v>225</v>
      </c>
      <c r="H8" s="462">
        <v>745368720</v>
      </c>
      <c r="I8" s="296" t="s">
        <v>226</v>
      </c>
      <c r="J8" s="293" t="s">
        <v>1347</v>
      </c>
    </row>
    <row r="9" spans="2:11" ht="14.25" x14ac:dyDescent="0.25">
      <c r="B9" s="297" t="s">
        <v>228</v>
      </c>
      <c r="C9" s="877" t="s">
        <v>17</v>
      </c>
      <c r="D9" s="297" t="s">
        <v>228</v>
      </c>
      <c r="E9" s="312" t="s">
        <v>17</v>
      </c>
      <c r="F9" s="276" t="s">
        <v>224</v>
      </c>
      <c r="G9" s="277"/>
      <c r="H9" s="300"/>
      <c r="I9" s="280" t="s">
        <v>226</v>
      </c>
      <c r="J9" s="277"/>
    </row>
    <row r="10" spans="2:11" ht="14.25" x14ac:dyDescent="0.25">
      <c r="B10" s="297" t="s">
        <v>229</v>
      </c>
      <c r="C10" s="877" t="s">
        <v>230</v>
      </c>
      <c r="D10" s="297" t="s">
        <v>229</v>
      </c>
      <c r="E10" s="312" t="s">
        <v>230</v>
      </c>
      <c r="F10" s="276" t="s">
        <v>224</v>
      </c>
      <c r="G10" s="277"/>
      <c r="H10" s="300"/>
      <c r="I10" s="280" t="s">
        <v>226</v>
      </c>
      <c r="J10" s="277"/>
    </row>
    <row r="11" spans="2:11" ht="14.25" x14ac:dyDescent="0.25">
      <c r="B11" s="309"/>
      <c r="C11" s="391"/>
      <c r="D11" s="297" t="s">
        <v>237</v>
      </c>
      <c r="E11" s="312" t="s">
        <v>236</v>
      </c>
      <c r="F11" s="276" t="s">
        <v>224</v>
      </c>
      <c r="G11" s="277"/>
      <c r="H11" s="300"/>
      <c r="I11" s="280" t="s">
        <v>226</v>
      </c>
      <c r="J11" s="277"/>
    </row>
    <row r="12" spans="2:11" ht="14.25" x14ac:dyDescent="0.25">
      <c r="B12" s="309"/>
      <c r="C12" s="391"/>
      <c r="D12" s="297" t="s">
        <v>235</v>
      </c>
      <c r="E12" s="312" t="s">
        <v>241</v>
      </c>
      <c r="F12" s="276" t="s">
        <v>224</v>
      </c>
      <c r="G12" s="277"/>
      <c r="H12" s="300"/>
      <c r="I12" s="280" t="s">
        <v>226</v>
      </c>
      <c r="J12" s="277"/>
    </row>
    <row r="13" spans="2:11" ht="14.25" x14ac:dyDescent="0.25">
      <c r="B13" s="309"/>
      <c r="C13" s="311"/>
      <c r="D13" s="297" t="s">
        <v>240</v>
      </c>
      <c r="E13" s="312" t="s">
        <v>1078</v>
      </c>
      <c r="F13" s="276" t="s">
        <v>224</v>
      </c>
      <c r="G13" s="277"/>
      <c r="H13" s="300"/>
      <c r="I13" s="280" t="s">
        <v>226</v>
      </c>
      <c r="J13" s="277"/>
    </row>
    <row r="14" spans="2:11" ht="14.25" x14ac:dyDescent="0.25">
      <c r="B14" s="309"/>
      <c r="C14" s="311"/>
      <c r="D14" s="297" t="s">
        <v>244</v>
      </c>
      <c r="E14" s="312" t="s">
        <v>250</v>
      </c>
      <c r="F14" s="276" t="s">
        <v>224</v>
      </c>
      <c r="G14" s="277"/>
      <c r="H14" s="300"/>
      <c r="I14" s="280" t="s">
        <v>226</v>
      </c>
      <c r="J14" s="277"/>
    </row>
    <row r="15" spans="2:11" ht="14.25" x14ac:dyDescent="0.25">
      <c r="B15" s="309"/>
      <c r="C15" s="311"/>
      <c r="D15" s="297" t="s">
        <v>249</v>
      </c>
      <c r="E15" s="312" t="s">
        <v>1079</v>
      </c>
      <c r="F15" s="276" t="s">
        <v>224</v>
      </c>
      <c r="G15" s="277"/>
      <c r="H15" s="300"/>
      <c r="I15" s="280" t="s">
        <v>226</v>
      </c>
      <c r="J15" s="277"/>
    </row>
    <row r="16" spans="2:11" ht="14.25" x14ac:dyDescent="0.25">
      <c r="B16" s="297" t="s">
        <v>1348</v>
      </c>
      <c r="C16" s="878" t="s">
        <v>234</v>
      </c>
      <c r="D16" s="297" t="s">
        <v>233</v>
      </c>
      <c r="E16" s="312" t="s">
        <v>234</v>
      </c>
      <c r="F16" s="276" t="s">
        <v>224</v>
      </c>
      <c r="G16" s="277"/>
      <c r="H16" s="300"/>
      <c r="I16" s="280" t="s">
        <v>226</v>
      </c>
      <c r="J16" s="277"/>
    </row>
    <row r="17" spans="2:10" ht="14.25" x14ac:dyDescent="0.25">
      <c r="B17" s="281" t="s">
        <v>1349</v>
      </c>
      <c r="C17" s="879" t="s">
        <v>232</v>
      </c>
      <c r="D17" s="281" t="s">
        <v>231</v>
      </c>
      <c r="E17" s="879" t="s">
        <v>232</v>
      </c>
      <c r="F17" s="288" t="s">
        <v>1082</v>
      </c>
      <c r="G17" s="285" t="s">
        <v>1083</v>
      </c>
      <c r="H17" s="317">
        <v>1665561392</v>
      </c>
      <c r="I17" s="288" t="s">
        <v>226</v>
      </c>
      <c r="J17" s="285"/>
    </row>
    <row r="18" spans="2:10" ht="14.25" x14ac:dyDescent="0.25">
      <c r="B18" s="306" t="s">
        <v>231</v>
      </c>
      <c r="C18" s="290" t="s">
        <v>1350</v>
      </c>
      <c r="D18" s="306" t="s">
        <v>257</v>
      </c>
      <c r="E18" s="290" t="s">
        <v>258</v>
      </c>
      <c r="F18" s="292" t="s">
        <v>259</v>
      </c>
      <c r="G18" s="293" t="s">
        <v>1351</v>
      </c>
      <c r="H18" s="462">
        <v>96392026</v>
      </c>
      <c r="I18" s="296" t="s">
        <v>261</v>
      </c>
      <c r="J18" s="293" t="s">
        <v>262</v>
      </c>
    </row>
    <row r="19" spans="2:10" ht="14.25" x14ac:dyDescent="0.25">
      <c r="B19" s="309"/>
      <c r="C19" s="311"/>
      <c r="D19" s="297" t="s">
        <v>263</v>
      </c>
      <c r="E19" s="312" t="s">
        <v>264</v>
      </c>
      <c r="F19" s="276" t="s">
        <v>259</v>
      </c>
      <c r="G19" s="277"/>
      <c r="H19" s="300"/>
      <c r="I19" s="280" t="s">
        <v>261</v>
      </c>
      <c r="J19" s="277"/>
    </row>
    <row r="20" spans="2:10" ht="14.25" x14ac:dyDescent="0.25">
      <c r="B20" s="297" t="s">
        <v>237</v>
      </c>
      <c r="C20" s="878" t="s">
        <v>1352</v>
      </c>
      <c r="D20" s="297" t="s">
        <v>265</v>
      </c>
      <c r="E20" s="312" t="s">
        <v>266</v>
      </c>
      <c r="F20" s="276" t="s">
        <v>1353</v>
      </c>
      <c r="G20" s="277" t="s">
        <v>1354</v>
      </c>
      <c r="H20" s="300">
        <v>30893753</v>
      </c>
      <c r="I20" s="280" t="s">
        <v>261</v>
      </c>
      <c r="J20" s="277"/>
    </row>
    <row r="21" spans="2:10" ht="14.25" x14ac:dyDescent="0.25">
      <c r="B21" s="297" t="s">
        <v>235</v>
      </c>
      <c r="C21" s="878" t="s">
        <v>268</v>
      </c>
      <c r="D21" s="297" t="s">
        <v>267</v>
      </c>
      <c r="E21" s="312" t="s">
        <v>268</v>
      </c>
      <c r="F21" s="276" t="s">
        <v>1355</v>
      </c>
      <c r="G21" s="277" t="s">
        <v>1356</v>
      </c>
      <c r="H21" s="300">
        <v>842836</v>
      </c>
      <c r="I21" s="280" t="s">
        <v>261</v>
      </c>
      <c r="J21" s="277"/>
    </row>
    <row r="22" spans="2:10" ht="14.25" x14ac:dyDescent="0.25">
      <c r="B22" s="297" t="s">
        <v>233</v>
      </c>
      <c r="C22" s="312" t="s">
        <v>1357</v>
      </c>
      <c r="D22" s="297" t="s">
        <v>269</v>
      </c>
      <c r="E22" s="312" t="s">
        <v>270</v>
      </c>
      <c r="F22" s="276" t="s">
        <v>1358</v>
      </c>
      <c r="G22" s="277" t="s">
        <v>1359</v>
      </c>
      <c r="H22" s="300">
        <v>1994348</v>
      </c>
      <c r="I22" s="280" t="s">
        <v>261</v>
      </c>
      <c r="J22" s="277"/>
    </row>
    <row r="23" spans="2:10" ht="14.25" x14ac:dyDescent="0.25">
      <c r="B23" s="309"/>
      <c r="C23" s="313"/>
      <c r="D23" s="297" t="s">
        <v>271</v>
      </c>
      <c r="E23" s="312" t="s">
        <v>272</v>
      </c>
      <c r="F23" s="276" t="s">
        <v>1358</v>
      </c>
      <c r="G23" s="277"/>
      <c r="H23" s="300"/>
      <c r="I23" s="280" t="s">
        <v>261</v>
      </c>
      <c r="J23" s="277"/>
    </row>
    <row r="24" spans="2:10" ht="14.25" x14ac:dyDescent="0.25">
      <c r="B24" s="309"/>
      <c r="C24" s="391"/>
      <c r="D24" s="297" t="s">
        <v>273</v>
      </c>
      <c r="E24" s="312" t="s">
        <v>274</v>
      </c>
      <c r="F24" s="276" t="s">
        <v>1358</v>
      </c>
      <c r="G24" s="277"/>
      <c r="H24" s="300"/>
      <c r="I24" s="280" t="s">
        <v>261</v>
      </c>
      <c r="J24" s="277"/>
    </row>
    <row r="25" spans="2:10" ht="14.25" x14ac:dyDescent="0.25">
      <c r="B25" s="309"/>
      <c r="C25" s="311"/>
      <c r="D25" s="297" t="s">
        <v>275</v>
      </c>
      <c r="E25" s="312" t="s">
        <v>276</v>
      </c>
      <c r="F25" s="276" t="s">
        <v>1358</v>
      </c>
      <c r="G25" s="277"/>
      <c r="H25" s="300"/>
      <c r="I25" s="280" t="s">
        <v>261</v>
      </c>
      <c r="J25" s="277"/>
    </row>
    <row r="26" spans="2:10" ht="14.25" x14ac:dyDescent="0.25">
      <c r="B26" s="315"/>
      <c r="C26" s="606"/>
      <c r="D26" s="281" t="s">
        <v>277</v>
      </c>
      <c r="E26" s="305" t="s">
        <v>1360</v>
      </c>
      <c r="F26" s="284" t="s">
        <v>1358</v>
      </c>
      <c r="G26" s="285"/>
      <c r="H26" s="317"/>
      <c r="I26" s="288" t="s">
        <v>261</v>
      </c>
      <c r="J26" s="285"/>
    </row>
    <row r="27" spans="2:10" ht="28.5" x14ac:dyDescent="0.25">
      <c r="B27" s="306" t="s">
        <v>281</v>
      </c>
      <c r="C27" s="308" t="s">
        <v>1361</v>
      </c>
      <c r="D27" s="306" t="s">
        <v>281</v>
      </c>
      <c r="E27" s="290" t="s">
        <v>282</v>
      </c>
      <c r="F27" s="292" t="s">
        <v>283</v>
      </c>
      <c r="G27" s="880" t="s">
        <v>284</v>
      </c>
      <c r="H27" s="881">
        <v>0</v>
      </c>
      <c r="I27" s="296" t="s">
        <v>285</v>
      </c>
      <c r="J27" s="321" t="s">
        <v>286</v>
      </c>
    </row>
    <row r="28" spans="2:10" ht="14.25" x14ac:dyDescent="0.25">
      <c r="B28" s="297" t="s">
        <v>311</v>
      </c>
      <c r="C28" s="299" t="s">
        <v>290</v>
      </c>
      <c r="D28" s="297" t="s">
        <v>289</v>
      </c>
      <c r="E28" s="312" t="s">
        <v>290</v>
      </c>
      <c r="F28" s="276" t="s">
        <v>291</v>
      </c>
      <c r="G28" s="277" t="s">
        <v>1362</v>
      </c>
      <c r="H28" s="300">
        <v>6140196</v>
      </c>
      <c r="I28" s="280" t="s">
        <v>285</v>
      </c>
      <c r="J28" s="277"/>
    </row>
    <row r="29" spans="2:10" ht="14.25" x14ac:dyDescent="0.25">
      <c r="B29" s="297" t="s">
        <v>289</v>
      </c>
      <c r="C29" s="299" t="s">
        <v>308</v>
      </c>
      <c r="D29" s="297" t="s">
        <v>307</v>
      </c>
      <c r="E29" s="312" t="s">
        <v>308</v>
      </c>
      <c r="F29" s="276" t="s">
        <v>1363</v>
      </c>
      <c r="G29" s="277" t="s">
        <v>1364</v>
      </c>
      <c r="H29" s="300">
        <v>4985649</v>
      </c>
      <c r="I29" s="280" t="s">
        <v>285</v>
      </c>
      <c r="J29" s="277"/>
    </row>
    <row r="30" spans="2:10" ht="14.25" x14ac:dyDescent="0.25">
      <c r="B30" s="297" t="s">
        <v>307</v>
      </c>
      <c r="C30" s="299" t="s">
        <v>1365</v>
      </c>
      <c r="D30" s="297" t="s">
        <v>311</v>
      </c>
      <c r="E30" s="312" t="s">
        <v>312</v>
      </c>
      <c r="F30" s="276" t="s">
        <v>1366</v>
      </c>
      <c r="G30" s="277" t="s">
        <v>1367</v>
      </c>
      <c r="H30" s="300">
        <v>15868706</v>
      </c>
      <c r="I30" s="280" t="s">
        <v>285</v>
      </c>
      <c r="J30" s="277"/>
    </row>
    <row r="31" spans="2:10" ht="14.25" x14ac:dyDescent="0.25">
      <c r="B31" s="297" t="s">
        <v>313</v>
      </c>
      <c r="C31" s="299" t="s">
        <v>314</v>
      </c>
      <c r="D31" s="297" t="s">
        <v>313</v>
      </c>
      <c r="E31" s="312" t="s">
        <v>314</v>
      </c>
      <c r="F31" s="276" t="s">
        <v>1368</v>
      </c>
      <c r="G31" s="277" t="s">
        <v>1369</v>
      </c>
      <c r="H31" s="300">
        <v>10053475</v>
      </c>
      <c r="I31" s="280" t="s">
        <v>285</v>
      </c>
      <c r="J31" s="277"/>
    </row>
    <row r="32" spans="2:10" ht="14.25" x14ac:dyDescent="0.25">
      <c r="B32" s="297" t="s">
        <v>315</v>
      </c>
      <c r="C32" s="299" t="s">
        <v>1370</v>
      </c>
      <c r="D32" s="297" t="s">
        <v>315</v>
      </c>
      <c r="E32" s="299" t="s">
        <v>1015</v>
      </c>
      <c r="F32" s="276" t="s">
        <v>309</v>
      </c>
      <c r="G32" s="277" t="s">
        <v>1371</v>
      </c>
      <c r="H32" s="300">
        <v>13147595</v>
      </c>
      <c r="I32" s="280" t="s">
        <v>285</v>
      </c>
      <c r="J32" s="277"/>
    </row>
    <row r="33" spans="2:10" ht="14.25" x14ac:dyDescent="0.25">
      <c r="B33" s="882">
        <v>6</v>
      </c>
      <c r="C33" s="883" t="s">
        <v>294</v>
      </c>
      <c r="D33" s="884" t="s">
        <v>293</v>
      </c>
      <c r="E33" s="885" t="s">
        <v>294</v>
      </c>
      <c r="F33" s="276" t="s">
        <v>1372</v>
      </c>
      <c r="G33" s="277" t="s">
        <v>1373</v>
      </c>
      <c r="H33" s="300">
        <v>0</v>
      </c>
      <c r="I33" s="280" t="s">
        <v>285</v>
      </c>
      <c r="J33" s="277"/>
    </row>
    <row r="34" spans="2:10" ht="14.25" x14ac:dyDescent="0.25">
      <c r="B34" s="559" t="s">
        <v>680</v>
      </c>
      <c r="C34" s="560" t="s">
        <v>296</v>
      </c>
      <c r="D34" s="886" t="s">
        <v>295</v>
      </c>
      <c r="E34" s="885" t="s">
        <v>296</v>
      </c>
      <c r="F34" s="276" t="s">
        <v>1374</v>
      </c>
      <c r="G34" s="277" t="s">
        <v>1375</v>
      </c>
      <c r="H34" s="300">
        <v>92892492</v>
      </c>
      <c r="I34" s="280" t="s">
        <v>285</v>
      </c>
      <c r="J34" s="277"/>
    </row>
    <row r="35" spans="2:10" ht="14.25" x14ac:dyDescent="0.25">
      <c r="B35" s="559" t="s">
        <v>651</v>
      </c>
      <c r="C35" s="560" t="s">
        <v>298</v>
      </c>
      <c r="D35" s="886" t="s">
        <v>297</v>
      </c>
      <c r="E35" s="885" t="s">
        <v>298</v>
      </c>
      <c r="F35" s="276" t="s">
        <v>1376</v>
      </c>
      <c r="G35" s="277" t="s">
        <v>1377</v>
      </c>
      <c r="H35" s="300">
        <v>813553732</v>
      </c>
      <c r="I35" s="280" t="s">
        <v>285</v>
      </c>
      <c r="J35" s="277"/>
    </row>
    <row r="36" spans="2:10" ht="14.25" x14ac:dyDescent="0.25">
      <c r="B36" s="559" t="s">
        <v>656</v>
      </c>
      <c r="C36" s="560" t="s">
        <v>1088</v>
      </c>
      <c r="D36" s="886" t="s">
        <v>299</v>
      </c>
      <c r="E36" s="885" t="s">
        <v>300</v>
      </c>
      <c r="F36" s="276" t="s">
        <v>1378</v>
      </c>
      <c r="G36" s="277" t="s">
        <v>1379</v>
      </c>
      <c r="H36" s="300">
        <v>41000</v>
      </c>
      <c r="I36" s="280" t="s">
        <v>285</v>
      </c>
      <c r="J36" s="277"/>
    </row>
    <row r="37" spans="2:10" ht="14.25" x14ac:dyDescent="0.25">
      <c r="B37" s="559" t="s">
        <v>1380</v>
      </c>
      <c r="C37" s="560" t="s">
        <v>302</v>
      </c>
      <c r="D37" s="886" t="s">
        <v>301</v>
      </c>
      <c r="E37" s="885" t="s">
        <v>302</v>
      </c>
      <c r="F37" s="276" t="s">
        <v>1381</v>
      </c>
      <c r="G37" s="277" t="s">
        <v>1382</v>
      </c>
      <c r="H37" s="300">
        <v>1370033437</v>
      </c>
      <c r="I37" s="280" t="s">
        <v>285</v>
      </c>
      <c r="J37" s="277"/>
    </row>
    <row r="38" spans="2:10" ht="14.25" x14ac:dyDescent="0.25">
      <c r="B38" s="887" t="s">
        <v>1028</v>
      </c>
      <c r="C38" s="888" t="s">
        <v>304</v>
      </c>
      <c r="D38" s="889" t="s">
        <v>303</v>
      </c>
      <c r="E38" s="890" t="s">
        <v>304</v>
      </c>
      <c r="F38" s="284" t="s">
        <v>1383</v>
      </c>
      <c r="G38" s="285" t="s">
        <v>1384</v>
      </c>
      <c r="H38" s="317">
        <v>14043881</v>
      </c>
      <c r="I38" s="288" t="s">
        <v>285</v>
      </c>
      <c r="J38" s="285"/>
    </row>
    <row r="39" spans="2:10" ht="15" thickBot="1" x14ac:dyDescent="0.3">
      <c r="B39" s="327" t="s">
        <v>293</v>
      </c>
      <c r="C39" s="891" t="s">
        <v>317</v>
      </c>
      <c r="D39" s="327" t="s">
        <v>318</v>
      </c>
      <c r="E39" s="329" t="s">
        <v>317</v>
      </c>
      <c r="F39" s="330" t="s">
        <v>319</v>
      </c>
      <c r="G39" s="331" t="s">
        <v>320</v>
      </c>
      <c r="H39" s="333"/>
      <c r="I39" s="334" t="s">
        <v>321</v>
      </c>
      <c r="J39" s="331" t="s">
        <v>322</v>
      </c>
    </row>
    <row r="40" spans="2:10" ht="15" thickBot="1" x14ac:dyDescent="0.3">
      <c r="B40" s="892"/>
      <c r="C40" s="893"/>
      <c r="D40" s="892"/>
      <c r="E40" s="893"/>
      <c r="F40" s="876"/>
      <c r="G40" s="338"/>
      <c r="H40" s="339"/>
      <c r="J40" s="876"/>
    </row>
    <row r="41" spans="2:10" ht="24" thickBot="1" x14ac:dyDescent="0.3">
      <c r="B41" s="340" t="s">
        <v>209</v>
      </c>
      <c r="C41" s="259"/>
      <c r="D41" s="341"/>
      <c r="E41" s="341"/>
      <c r="F41" s="267" t="s">
        <v>210</v>
      </c>
      <c r="G41" s="268"/>
      <c r="H41" s="269" t="s">
        <v>211</v>
      </c>
      <c r="I41" s="343" t="s">
        <v>323</v>
      </c>
      <c r="J41" s="272" t="s">
        <v>324</v>
      </c>
    </row>
    <row r="42" spans="2:10" ht="14.25" x14ac:dyDescent="0.25">
      <c r="B42" s="894" t="s">
        <v>257</v>
      </c>
      <c r="C42" s="895" t="s">
        <v>325</v>
      </c>
      <c r="D42" s="344">
        <v>1</v>
      </c>
      <c r="E42" s="345" t="s">
        <v>325</v>
      </c>
      <c r="F42" s="346" t="s">
        <v>326</v>
      </c>
      <c r="G42" s="347" t="s">
        <v>1385</v>
      </c>
      <c r="H42" s="300">
        <v>103411240</v>
      </c>
      <c r="I42" s="280" t="s">
        <v>328</v>
      </c>
      <c r="J42" s="277" t="s">
        <v>329</v>
      </c>
    </row>
    <row r="43" spans="2:10" ht="14.25" x14ac:dyDescent="0.25">
      <c r="B43" s="768"/>
      <c r="C43" s="391"/>
      <c r="D43" s="896" t="s">
        <v>331</v>
      </c>
      <c r="E43" s="897" t="s">
        <v>75</v>
      </c>
      <c r="F43" s="276" t="s">
        <v>326</v>
      </c>
      <c r="G43" s="277"/>
      <c r="H43" s="300"/>
      <c r="I43" s="280" t="s">
        <v>328</v>
      </c>
      <c r="J43" s="277"/>
    </row>
    <row r="44" spans="2:10" ht="14.25" x14ac:dyDescent="0.25">
      <c r="B44" s="768"/>
      <c r="C44" s="391"/>
      <c r="D44" s="896">
        <v>11</v>
      </c>
      <c r="E44" s="897" t="s">
        <v>22</v>
      </c>
      <c r="F44" s="276" t="s">
        <v>326</v>
      </c>
      <c r="G44" s="277"/>
      <c r="H44" s="300"/>
      <c r="I44" s="280" t="s">
        <v>328</v>
      </c>
      <c r="J44" s="277"/>
    </row>
    <row r="45" spans="2:10" ht="14.25" x14ac:dyDescent="0.25">
      <c r="B45" s="768"/>
      <c r="C45" s="391"/>
      <c r="D45" s="896">
        <v>12</v>
      </c>
      <c r="E45" s="897" t="s">
        <v>23</v>
      </c>
      <c r="F45" s="276" t="s">
        <v>326</v>
      </c>
      <c r="G45" s="277"/>
      <c r="H45" s="300"/>
      <c r="I45" s="280" t="s">
        <v>328</v>
      </c>
      <c r="J45" s="277"/>
    </row>
    <row r="46" spans="2:10" ht="14.25" x14ac:dyDescent="0.25">
      <c r="B46" s="768"/>
      <c r="C46" s="391"/>
      <c r="D46" s="896">
        <v>13</v>
      </c>
      <c r="E46" s="897" t="s">
        <v>24</v>
      </c>
      <c r="F46" s="276" t="s">
        <v>326</v>
      </c>
      <c r="G46" s="277"/>
      <c r="H46" s="300"/>
      <c r="I46" s="280" t="s">
        <v>328</v>
      </c>
      <c r="J46" s="277"/>
    </row>
    <row r="47" spans="2:10" ht="14.25" x14ac:dyDescent="0.25">
      <c r="B47" s="898"/>
      <c r="C47" s="899"/>
      <c r="D47" s="900" t="s">
        <v>351</v>
      </c>
      <c r="E47" s="901" t="s">
        <v>1093</v>
      </c>
      <c r="F47" s="284" t="s">
        <v>326</v>
      </c>
      <c r="G47" s="285"/>
      <c r="H47" s="317"/>
      <c r="I47" s="288" t="s">
        <v>328</v>
      </c>
      <c r="J47" s="285"/>
    </row>
    <row r="48" spans="2:10" ht="15" thickBot="1" x14ac:dyDescent="0.25">
      <c r="B48" s="902" t="s">
        <v>719</v>
      </c>
      <c r="C48" s="903" t="s">
        <v>991</v>
      </c>
      <c r="D48" s="369">
        <v>14</v>
      </c>
      <c r="E48" s="370" t="s">
        <v>355</v>
      </c>
      <c r="F48" s="371" t="s">
        <v>356</v>
      </c>
      <c r="G48" s="372" t="s">
        <v>357</v>
      </c>
      <c r="H48" s="373"/>
      <c r="I48" s="371" t="s">
        <v>358</v>
      </c>
      <c r="J48" s="372" t="s">
        <v>359</v>
      </c>
    </row>
    <row r="49" spans="1:12" ht="15" thickBot="1" x14ac:dyDescent="0.3">
      <c r="B49" s="337"/>
      <c r="C49" s="336"/>
      <c r="D49" s="416"/>
      <c r="E49" s="416"/>
      <c r="F49" s="276"/>
      <c r="G49" s="338"/>
      <c r="H49" s="339"/>
      <c r="I49" s="338"/>
      <c r="J49" s="276"/>
    </row>
    <row r="50" spans="1:12" s="259" customFormat="1" ht="24" thickBot="1" x14ac:dyDescent="0.3">
      <c r="A50" s="360"/>
      <c r="B50" s="340" t="s">
        <v>209</v>
      </c>
      <c r="C50" s="360"/>
      <c r="D50" s="341"/>
      <c r="E50" s="341"/>
      <c r="F50" s="267" t="s">
        <v>210</v>
      </c>
      <c r="G50" s="268"/>
      <c r="H50" s="269" t="s">
        <v>211</v>
      </c>
      <c r="I50" s="343" t="s">
        <v>360</v>
      </c>
      <c r="J50" s="272" t="s">
        <v>361</v>
      </c>
      <c r="K50" s="360"/>
      <c r="L50" s="360"/>
    </row>
    <row r="51" spans="1:12" s="259" customFormat="1" ht="15" x14ac:dyDescent="0.25">
      <c r="B51" s="904" t="s">
        <v>1386</v>
      </c>
      <c r="C51" s="383" t="s">
        <v>1387</v>
      </c>
      <c r="D51" s="382">
        <v>2</v>
      </c>
      <c r="E51" s="384" t="s">
        <v>363</v>
      </c>
      <c r="F51" s="385" t="s">
        <v>364</v>
      </c>
      <c r="G51" s="347" t="s">
        <v>365</v>
      </c>
      <c r="H51" s="300">
        <v>68057675</v>
      </c>
      <c r="I51" s="280" t="s">
        <v>366</v>
      </c>
      <c r="J51" s="277" t="s">
        <v>367</v>
      </c>
    </row>
    <row r="52" spans="1:12" ht="15" x14ac:dyDescent="0.25">
      <c r="B52" s="905" t="s">
        <v>1388</v>
      </c>
      <c r="C52" s="906" t="s">
        <v>362</v>
      </c>
      <c r="D52" s="907"/>
      <c r="E52" s="908"/>
      <c r="F52" s="276" t="s">
        <v>364</v>
      </c>
      <c r="G52" s="277"/>
      <c r="H52" s="300"/>
      <c r="I52" s="280" t="s">
        <v>366</v>
      </c>
      <c r="J52" s="277"/>
    </row>
    <row r="53" spans="1:12" ht="14.25" x14ac:dyDescent="0.25">
      <c r="B53" s="386" t="s">
        <v>331</v>
      </c>
      <c r="C53" s="387" t="s">
        <v>1389</v>
      </c>
      <c r="D53" s="386" t="s">
        <v>369</v>
      </c>
      <c r="E53" s="388" t="s">
        <v>370</v>
      </c>
      <c r="F53" s="276" t="s">
        <v>364</v>
      </c>
      <c r="G53" s="277"/>
      <c r="H53" s="300"/>
      <c r="I53" s="280" t="s">
        <v>366</v>
      </c>
      <c r="J53" s="277"/>
    </row>
    <row r="54" spans="1:12" ht="14.25" x14ac:dyDescent="0.25">
      <c r="B54" s="909" t="s">
        <v>369</v>
      </c>
      <c r="C54" s="906" t="s">
        <v>27</v>
      </c>
      <c r="D54" s="386" t="s">
        <v>371</v>
      </c>
      <c r="E54" s="388" t="s">
        <v>370</v>
      </c>
      <c r="F54" s="276" t="s">
        <v>364</v>
      </c>
      <c r="G54" s="277"/>
      <c r="H54" s="300"/>
      <c r="I54" s="280" t="s">
        <v>366</v>
      </c>
      <c r="J54" s="277"/>
    </row>
    <row r="55" spans="1:12" ht="14.25" x14ac:dyDescent="0.25">
      <c r="B55" s="910" t="s">
        <v>426</v>
      </c>
      <c r="C55" s="911" t="s">
        <v>373</v>
      </c>
      <c r="D55" s="393" t="s">
        <v>372</v>
      </c>
      <c r="E55" s="394" t="s">
        <v>1390</v>
      </c>
      <c r="F55" s="284" t="s">
        <v>1391</v>
      </c>
      <c r="G55" s="285" t="s">
        <v>1392</v>
      </c>
      <c r="H55" s="317">
        <v>10785857</v>
      </c>
      <c r="I55" s="288" t="s">
        <v>366</v>
      </c>
      <c r="J55" s="285"/>
    </row>
    <row r="56" spans="1:12" ht="14.25" x14ac:dyDescent="0.25">
      <c r="B56" s="912" t="s">
        <v>374</v>
      </c>
      <c r="C56" s="913" t="s">
        <v>28</v>
      </c>
      <c r="D56" s="398" t="s">
        <v>374</v>
      </c>
      <c r="E56" s="399" t="s">
        <v>28</v>
      </c>
      <c r="F56" s="292" t="s">
        <v>375</v>
      </c>
      <c r="G56" s="293" t="s">
        <v>1096</v>
      </c>
      <c r="H56" s="462">
        <v>13899818</v>
      </c>
      <c r="I56" s="296" t="s">
        <v>377</v>
      </c>
      <c r="J56" s="293" t="s">
        <v>378</v>
      </c>
    </row>
    <row r="57" spans="1:12" ht="14.25" x14ac:dyDescent="0.25">
      <c r="B57" s="309"/>
      <c r="C57" s="497"/>
      <c r="D57" s="407" t="s">
        <v>379</v>
      </c>
      <c r="E57" s="388" t="s">
        <v>1097</v>
      </c>
      <c r="F57" s="276" t="s">
        <v>375</v>
      </c>
      <c r="G57" s="277"/>
      <c r="H57" s="300"/>
      <c r="I57" s="280" t="s">
        <v>377</v>
      </c>
      <c r="J57" s="277"/>
    </row>
    <row r="58" spans="1:12" ht="14.25" x14ac:dyDescent="0.25">
      <c r="B58" s="309"/>
      <c r="C58" s="497"/>
      <c r="D58" s="407" t="s">
        <v>383</v>
      </c>
      <c r="E58" s="388" t="s">
        <v>1098</v>
      </c>
      <c r="F58" s="276" t="s">
        <v>375</v>
      </c>
      <c r="G58" s="277"/>
      <c r="H58" s="300"/>
      <c r="I58" s="280" t="s">
        <v>377</v>
      </c>
      <c r="J58" s="277"/>
    </row>
    <row r="59" spans="1:12" ht="14.25" x14ac:dyDescent="0.25">
      <c r="B59" s="315"/>
      <c r="C59" s="606"/>
      <c r="D59" s="393" t="s">
        <v>387</v>
      </c>
      <c r="E59" s="394" t="s">
        <v>388</v>
      </c>
      <c r="F59" s="284" t="s">
        <v>375</v>
      </c>
      <c r="G59" s="285"/>
      <c r="H59" s="317"/>
      <c r="I59" s="288" t="s">
        <v>377</v>
      </c>
      <c r="J59" s="285"/>
    </row>
    <row r="60" spans="1:12" ht="14.25" x14ac:dyDescent="0.25">
      <c r="B60" s="912" t="s">
        <v>391</v>
      </c>
      <c r="C60" s="914" t="s">
        <v>29</v>
      </c>
      <c r="D60" s="398" t="s">
        <v>391</v>
      </c>
      <c r="E60" s="399" t="s">
        <v>29</v>
      </c>
      <c r="F60" s="292" t="s">
        <v>392</v>
      </c>
      <c r="G60" s="293" t="s">
        <v>1100</v>
      </c>
      <c r="H60" s="462">
        <v>0</v>
      </c>
      <c r="I60" s="296" t="s">
        <v>394</v>
      </c>
      <c r="J60" s="293" t="s">
        <v>395</v>
      </c>
    </row>
    <row r="61" spans="1:12" ht="14.25" x14ac:dyDescent="0.25">
      <c r="B61" s="909" t="s">
        <v>396</v>
      </c>
      <c r="C61" s="915" t="s">
        <v>397</v>
      </c>
      <c r="D61" s="386" t="s">
        <v>396</v>
      </c>
      <c r="E61" s="388" t="s">
        <v>397</v>
      </c>
      <c r="F61" s="276" t="s">
        <v>1102</v>
      </c>
      <c r="G61" s="277" t="s">
        <v>1103</v>
      </c>
      <c r="H61" s="300">
        <v>78574624</v>
      </c>
      <c r="I61" s="280" t="s">
        <v>394</v>
      </c>
      <c r="J61" s="277"/>
    </row>
    <row r="62" spans="1:12" ht="14.25" x14ac:dyDescent="0.25">
      <c r="B62" s="909" t="s">
        <v>398</v>
      </c>
      <c r="C62" s="915" t="s">
        <v>399</v>
      </c>
      <c r="D62" s="386" t="s">
        <v>398</v>
      </c>
      <c r="E62" s="388" t="s">
        <v>399</v>
      </c>
      <c r="F62" s="276" t="s">
        <v>1106</v>
      </c>
      <c r="G62" s="277" t="s">
        <v>1393</v>
      </c>
      <c r="H62" s="300">
        <v>5272641629</v>
      </c>
      <c r="I62" s="280" t="s">
        <v>394</v>
      </c>
      <c r="J62" s="277"/>
    </row>
    <row r="63" spans="1:12" ht="14.25" x14ac:dyDescent="0.25">
      <c r="B63" s="910" t="s">
        <v>400</v>
      </c>
      <c r="C63" s="916" t="s">
        <v>401</v>
      </c>
      <c r="D63" s="401" t="s">
        <v>400</v>
      </c>
      <c r="E63" s="394" t="s">
        <v>401</v>
      </c>
      <c r="F63" s="284" t="s">
        <v>1394</v>
      </c>
      <c r="G63" s="285" t="s">
        <v>1395</v>
      </c>
      <c r="H63" s="317">
        <v>541915640</v>
      </c>
      <c r="I63" s="288" t="s">
        <v>394</v>
      </c>
      <c r="J63" s="285"/>
    </row>
    <row r="64" spans="1:12" ht="14.25" x14ac:dyDescent="0.25">
      <c r="B64" s="912" t="s">
        <v>402</v>
      </c>
      <c r="C64" s="914" t="s">
        <v>403</v>
      </c>
      <c r="D64" s="398" t="s">
        <v>402</v>
      </c>
      <c r="E64" s="399" t="s">
        <v>403</v>
      </c>
      <c r="F64" s="292" t="s">
        <v>1109</v>
      </c>
      <c r="G64" s="293" t="s">
        <v>1110</v>
      </c>
      <c r="H64" s="462">
        <v>301669016</v>
      </c>
      <c r="I64" s="296" t="s">
        <v>406</v>
      </c>
      <c r="J64" s="293" t="s">
        <v>1111</v>
      </c>
    </row>
    <row r="65" spans="2:10" ht="14.25" x14ac:dyDescent="0.25">
      <c r="B65" s="386" t="s">
        <v>332</v>
      </c>
      <c r="C65" s="387" t="s">
        <v>411</v>
      </c>
      <c r="D65" s="407" t="s">
        <v>410</v>
      </c>
      <c r="E65" s="388" t="s">
        <v>411</v>
      </c>
      <c r="F65" s="276" t="s">
        <v>1114</v>
      </c>
      <c r="G65" s="277" t="s">
        <v>1396</v>
      </c>
      <c r="H65" s="300">
        <v>0</v>
      </c>
      <c r="I65" s="280" t="s">
        <v>406</v>
      </c>
      <c r="J65" s="277"/>
    </row>
    <row r="66" spans="2:10" ht="14.25" x14ac:dyDescent="0.25">
      <c r="B66" s="386" t="s">
        <v>336</v>
      </c>
      <c r="C66" s="387" t="s">
        <v>413</v>
      </c>
      <c r="D66" s="407" t="s">
        <v>412</v>
      </c>
      <c r="E66" s="388" t="s">
        <v>413</v>
      </c>
      <c r="F66" s="276" t="s">
        <v>1397</v>
      </c>
      <c r="G66" s="277" t="s">
        <v>1398</v>
      </c>
      <c r="H66" s="300">
        <v>424146960</v>
      </c>
      <c r="I66" s="280" t="s">
        <v>406</v>
      </c>
      <c r="J66" s="277"/>
    </row>
    <row r="67" spans="2:10" ht="14.25" x14ac:dyDescent="0.25">
      <c r="B67" s="386" t="s">
        <v>338</v>
      </c>
      <c r="C67" s="387" t="s">
        <v>415</v>
      </c>
      <c r="D67" s="407" t="s">
        <v>414</v>
      </c>
      <c r="E67" s="388" t="s">
        <v>415</v>
      </c>
      <c r="F67" s="276" t="s">
        <v>1399</v>
      </c>
      <c r="G67" s="277" t="s">
        <v>1400</v>
      </c>
      <c r="H67" s="300">
        <v>118248068</v>
      </c>
      <c r="I67" s="280" t="s">
        <v>406</v>
      </c>
      <c r="J67" s="277"/>
    </row>
    <row r="68" spans="2:10" ht="14.25" x14ac:dyDescent="0.25">
      <c r="B68" s="386" t="s">
        <v>341</v>
      </c>
      <c r="C68" s="387" t="s">
        <v>1401</v>
      </c>
      <c r="D68" s="407" t="s">
        <v>416</v>
      </c>
      <c r="E68" s="388" t="s">
        <v>417</v>
      </c>
      <c r="F68" s="276" t="s">
        <v>1402</v>
      </c>
      <c r="G68" s="277" t="s">
        <v>1403</v>
      </c>
      <c r="H68" s="300">
        <v>904630424</v>
      </c>
      <c r="I68" s="280" t="s">
        <v>406</v>
      </c>
      <c r="J68" s="277"/>
    </row>
    <row r="69" spans="2:10" ht="14.25" x14ac:dyDescent="0.25">
      <c r="B69" s="386" t="s">
        <v>349</v>
      </c>
      <c r="C69" s="387" t="s">
        <v>419</v>
      </c>
      <c r="D69" s="407" t="s">
        <v>418</v>
      </c>
      <c r="E69" s="388" t="s">
        <v>419</v>
      </c>
      <c r="F69" s="276" t="s">
        <v>1404</v>
      </c>
      <c r="G69" s="277" t="s">
        <v>1405</v>
      </c>
      <c r="H69" s="300">
        <v>25384515</v>
      </c>
      <c r="I69" s="280" t="s">
        <v>406</v>
      </c>
      <c r="J69" s="277"/>
    </row>
    <row r="70" spans="2:10" ht="14.25" x14ac:dyDescent="0.25">
      <c r="B70" s="386" t="s">
        <v>1406</v>
      </c>
      <c r="C70" s="387" t="s">
        <v>421</v>
      </c>
      <c r="D70" s="407" t="s">
        <v>420</v>
      </c>
      <c r="E70" s="388" t="s">
        <v>421</v>
      </c>
      <c r="F70" s="276" t="s">
        <v>1407</v>
      </c>
      <c r="G70" s="277" t="s">
        <v>1408</v>
      </c>
      <c r="H70" s="300">
        <v>776865059</v>
      </c>
      <c r="I70" s="280" t="s">
        <v>406</v>
      </c>
      <c r="J70" s="277"/>
    </row>
    <row r="71" spans="2:10" ht="14.25" x14ac:dyDescent="0.25">
      <c r="B71" s="386" t="s">
        <v>1409</v>
      </c>
      <c r="C71" s="387" t="s">
        <v>423</v>
      </c>
      <c r="D71" s="407" t="s">
        <v>422</v>
      </c>
      <c r="E71" s="388" t="s">
        <v>423</v>
      </c>
      <c r="F71" s="276" t="s">
        <v>1410</v>
      </c>
      <c r="G71" s="277" t="s">
        <v>1411</v>
      </c>
      <c r="H71" s="300">
        <v>179723942</v>
      </c>
      <c r="I71" s="280" t="s">
        <v>406</v>
      </c>
      <c r="J71" s="277"/>
    </row>
    <row r="72" spans="2:10" ht="14.25" x14ac:dyDescent="0.25">
      <c r="B72" s="386" t="s">
        <v>343</v>
      </c>
      <c r="C72" s="387" t="s">
        <v>425</v>
      </c>
      <c r="D72" s="407" t="s">
        <v>424</v>
      </c>
      <c r="E72" s="388" t="s">
        <v>425</v>
      </c>
      <c r="F72" s="276" t="s">
        <v>1412</v>
      </c>
      <c r="G72" s="277" t="s">
        <v>1413</v>
      </c>
      <c r="H72" s="300">
        <v>373280642</v>
      </c>
      <c r="I72" s="280" t="s">
        <v>406</v>
      </c>
      <c r="J72" s="277"/>
    </row>
    <row r="73" spans="2:10" ht="14.25" x14ac:dyDescent="0.25">
      <c r="B73" s="401" t="s">
        <v>346</v>
      </c>
      <c r="C73" s="917" t="s">
        <v>427</v>
      </c>
      <c r="D73" s="393" t="s">
        <v>426</v>
      </c>
      <c r="E73" s="394" t="s">
        <v>427</v>
      </c>
      <c r="F73" s="284" t="s">
        <v>404</v>
      </c>
      <c r="G73" s="285" t="s">
        <v>1414</v>
      </c>
      <c r="H73" s="317">
        <v>1246235381</v>
      </c>
      <c r="I73" s="288" t="s">
        <v>406</v>
      </c>
      <c r="J73" s="285"/>
    </row>
    <row r="74" spans="2:10" ht="14.25" x14ac:dyDescent="0.25">
      <c r="B74" s="909" t="s">
        <v>451</v>
      </c>
      <c r="C74" s="915" t="s">
        <v>452</v>
      </c>
      <c r="D74" s="407" t="s">
        <v>451</v>
      </c>
      <c r="E74" s="388" t="s">
        <v>452</v>
      </c>
      <c r="F74" s="276" t="s">
        <v>1117</v>
      </c>
      <c r="G74" s="277" t="s">
        <v>1118</v>
      </c>
      <c r="H74" s="300">
        <v>223250906</v>
      </c>
      <c r="I74" s="280" t="s">
        <v>432</v>
      </c>
      <c r="J74" s="277" t="s">
        <v>433</v>
      </c>
    </row>
    <row r="75" spans="2:10" ht="14.25" x14ac:dyDescent="0.25">
      <c r="B75" s="309"/>
      <c r="C75" s="311"/>
      <c r="D75" s="407" t="s">
        <v>429</v>
      </c>
      <c r="E75" s="388" t="s">
        <v>31</v>
      </c>
      <c r="F75" s="276" t="s">
        <v>1117</v>
      </c>
      <c r="G75" s="277"/>
      <c r="H75" s="300"/>
      <c r="I75" s="280" t="s">
        <v>432</v>
      </c>
      <c r="J75" s="277"/>
    </row>
    <row r="76" spans="2:10" ht="14.25" x14ac:dyDescent="0.25">
      <c r="B76" s="309"/>
      <c r="C76" s="311"/>
      <c r="D76" s="407" t="s">
        <v>435</v>
      </c>
      <c r="E76" s="388" t="s">
        <v>434</v>
      </c>
      <c r="F76" s="276" t="s">
        <v>1117</v>
      </c>
      <c r="G76" s="277"/>
      <c r="H76" s="300"/>
      <c r="I76" s="280" t="s">
        <v>432</v>
      </c>
      <c r="J76" s="277"/>
    </row>
    <row r="77" spans="2:10" ht="14.25" x14ac:dyDescent="0.25">
      <c r="B77" s="309"/>
      <c r="C77" s="311"/>
      <c r="D77" s="407" t="s">
        <v>439</v>
      </c>
      <c r="E77" s="388" t="s">
        <v>438</v>
      </c>
      <c r="F77" s="276" t="s">
        <v>1117</v>
      </c>
      <c r="G77" s="277"/>
      <c r="H77" s="300"/>
      <c r="I77" s="280" t="s">
        <v>432</v>
      </c>
      <c r="J77" s="277"/>
    </row>
    <row r="78" spans="2:10" ht="14.25" x14ac:dyDescent="0.25">
      <c r="B78" s="309"/>
      <c r="C78" s="311"/>
      <c r="D78" s="407" t="s">
        <v>444</v>
      </c>
      <c r="E78" s="388" t="s">
        <v>445</v>
      </c>
      <c r="F78" s="276" t="s">
        <v>1117</v>
      </c>
      <c r="G78" s="277"/>
      <c r="H78" s="300"/>
      <c r="I78" s="280" t="s">
        <v>432</v>
      </c>
      <c r="J78" s="277"/>
    </row>
    <row r="79" spans="2:10" ht="14.25" x14ac:dyDescent="0.25">
      <c r="B79" s="309"/>
      <c r="C79" s="311"/>
      <c r="D79" s="407" t="s">
        <v>448</v>
      </c>
      <c r="E79" s="388" t="s">
        <v>1119</v>
      </c>
      <c r="F79" s="276" t="s">
        <v>1117</v>
      </c>
      <c r="G79" s="277"/>
      <c r="H79" s="300"/>
      <c r="I79" s="280" t="s">
        <v>432</v>
      </c>
      <c r="J79" s="277"/>
    </row>
    <row r="80" spans="2:10" ht="14.25" x14ac:dyDescent="0.25">
      <c r="B80" s="910">
        <v>224</v>
      </c>
      <c r="C80" s="916" t="s">
        <v>1415</v>
      </c>
      <c r="D80" s="393" t="s">
        <v>408</v>
      </c>
      <c r="E80" s="394" t="s">
        <v>449</v>
      </c>
      <c r="F80" s="284" t="s">
        <v>1416</v>
      </c>
      <c r="G80" s="285" t="s">
        <v>1417</v>
      </c>
      <c r="H80" s="317">
        <v>123862175</v>
      </c>
      <c r="I80" s="288" t="s">
        <v>432</v>
      </c>
      <c r="J80" s="285"/>
    </row>
    <row r="81" spans="2:10" ht="15" x14ac:dyDescent="0.25">
      <c r="B81" s="918" t="s">
        <v>1418</v>
      </c>
      <c r="C81" s="403" t="s">
        <v>1419</v>
      </c>
      <c r="D81" s="398" t="s">
        <v>454</v>
      </c>
      <c r="E81" s="403" t="s">
        <v>1420</v>
      </c>
      <c r="F81" s="296" t="s">
        <v>456</v>
      </c>
      <c r="G81" s="293" t="s">
        <v>457</v>
      </c>
      <c r="H81" s="462"/>
      <c r="I81" s="296" t="s">
        <v>458</v>
      </c>
      <c r="J81" s="293" t="s">
        <v>459</v>
      </c>
    </row>
    <row r="82" spans="2:10" ht="15" thickBot="1" x14ac:dyDescent="0.3">
      <c r="B82" s="919" t="s">
        <v>408</v>
      </c>
      <c r="C82" s="920" t="s">
        <v>453</v>
      </c>
      <c r="D82" s="921"/>
      <c r="E82" s="922"/>
      <c r="F82" s="471" t="s">
        <v>456</v>
      </c>
      <c r="G82" s="468"/>
      <c r="H82" s="470"/>
      <c r="I82" s="471" t="s">
        <v>458</v>
      </c>
      <c r="J82" s="468"/>
    </row>
    <row r="83" spans="2:10" s="259" customFormat="1" ht="15.75" thickBot="1" x14ac:dyDescent="0.3">
      <c r="B83" s="416"/>
      <c r="C83" s="416"/>
      <c r="D83" s="337"/>
      <c r="E83" s="417"/>
      <c r="F83" s="276"/>
      <c r="G83" s="276"/>
      <c r="H83" s="300"/>
      <c r="I83" s="338"/>
      <c r="J83" s="276"/>
    </row>
    <row r="84" spans="2:10" s="259" customFormat="1" ht="16.5" thickBot="1" x14ac:dyDescent="0.3">
      <c r="B84" s="340" t="s">
        <v>209</v>
      </c>
      <c r="C84" s="416"/>
      <c r="D84" s="337"/>
      <c r="E84" s="417"/>
      <c r="F84" s="267" t="s">
        <v>210</v>
      </c>
      <c r="G84" s="276"/>
      <c r="H84" s="269" t="s">
        <v>211</v>
      </c>
      <c r="I84" s="343" t="s">
        <v>460</v>
      </c>
      <c r="J84" s="272" t="s">
        <v>461</v>
      </c>
    </row>
    <row r="85" spans="2:10" ht="15" x14ac:dyDescent="0.25">
      <c r="B85" s="923">
        <v>3</v>
      </c>
      <c r="C85" s="761" t="s">
        <v>1421</v>
      </c>
      <c r="D85" s="420">
        <v>3</v>
      </c>
      <c r="E85" s="421" t="s">
        <v>462</v>
      </c>
      <c r="F85" s="346" t="s">
        <v>463</v>
      </c>
      <c r="G85" s="347" t="s">
        <v>464</v>
      </c>
      <c r="H85" s="300">
        <v>22139393</v>
      </c>
      <c r="I85" s="280" t="s">
        <v>465</v>
      </c>
      <c r="J85" s="277" t="s">
        <v>466</v>
      </c>
    </row>
    <row r="86" spans="2:10" ht="14.25" x14ac:dyDescent="0.25">
      <c r="B86" s="423" t="s">
        <v>467</v>
      </c>
      <c r="C86" s="439" t="s">
        <v>1422</v>
      </c>
      <c r="D86" s="423" t="s">
        <v>467</v>
      </c>
      <c r="E86" s="424" t="s">
        <v>1123</v>
      </c>
      <c r="F86" s="276" t="s">
        <v>463</v>
      </c>
      <c r="G86" s="277"/>
      <c r="H86" s="300"/>
      <c r="I86" s="280" t="s">
        <v>465</v>
      </c>
      <c r="J86" s="277"/>
    </row>
    <row r="87" spans="2:10" ht="14.25" x14ac:dyDescent="0.25">
      <c r="B87" s="309"/>
      <c r="C87" s="311"/>
      <c r="D87" s="423" t="s">
        <v>473</v>
      </c>
      <c r="E87" s="424" t="s">
        <v>474</v>
      </c>
      <c r="F87" s="276" t="s">
        <v>463</v>
      </c>
      <c r="G87" s="277"/>
      <c r="H87" s="300"/>
      <c r="I87" s="280" t="s">
        <v>465</v>
      </c>
      <c r="J87" s="277"/>
    </row>
    <row r="88" spans="2:10" ht="14.25" x14ac:dyDescent="0.25">
      <c r="B88" s="309"/>
      <c r="C88" s="311"/>
      <c r="D88" s="423" t="s">
        <v>475</v>
      </c>
      <c r="E88" s="424" t="s">
        <v>476</v>
      </c>
      <c r="F88" s="276" t="s">
        <v>463</v>
      </c>
      <c r="G88" s="277"/>
      <c r="H88" s="300"/>
      <c r="I88" s="280" t="s">
        <v>465</v>
      </c>
      <c r="J88" s="277"/>
    </row>
    <row r="89" spans="2:10" ht="14.25" x14ac:dyDescent="0.25">
      <c r="B89" s="309"/>
      <c r="C89" s="311"/>
      <c r="D89" s="423" t="s">
        <v>477</v>
      </c>
      <c r="E89" s="424" t="s">
        <v>478</v>
      </c>
      <c r="F89" s="276" t="s">
        <v>463</v>
      </c>
      <c r="G89" s="277"/>
      <c r="H89" s="300"/>
      <c r="I89" s="280" t="s">
        <v>465</v>
      </c>
      <c r="J89" s="277"/>
    </row>
    <row r="90" spans="2:10" ht="14.25" x14ac:dyDescent="0.25">
      <c r="B90" s="433" t="s">
        <v>1423</v>
      </c>
      <c r="C90" s="445" t="s">
        <v>1424</v>
      </c>
      <c r="D90" s="433" t="s">
        <v>479</v>
      </c>
      <c r="E90" s="434" t="s">
        <v>1425</v>
      </c>
      <c r="F90" s="284" t="s">
        <v>1426</v>
      </c>
      <c r="G90" s="285" t="s">
        <v>1427</v>
      </c>
      <c r="H90" s="317">
        <v>1371965</v>
      </c>
      <c r="I90" s="288" t="s">
        <v>465</v>
      </c>
      <c r="J90" s="285"/>
    </row>
    <row r="91" spans="2:10" ht="14.25" x14ac:dyDescent="0.25">
      <c r="B91" s="423" t="s">
        <v>481</v>
      </c>
      <c r="C91" s="439" t="s">
        <v>35</v>
      </c>
      <c r="D91" s="423" t="s">
        <v>481</v>
      </c>
      <c r="E91" s="424" t="s">
        <v>35</v>
      </c>
      <c r="F91" s="276" t="s">
        <v>1125</v>
      </c>
      <c r="G91" s="924" t="s">
        <v>1126</v>
      </c>
      <c r="H91" s="300">
        <v>0</v>
      </c>
      <c r="I91" s="280" t="s">
        <v>484</v>
      </c>
      <c r="J91" s="277" t="s">
        <v>485</v>
      </c>
    </row>
    <row r="92" spans="2:10" ht="14.25" x14ac:dyDescent="0.25">
      <c r="B92" s="423" t="s">
        <v>487</v>
      </c>
      <c r="C92" s="439" t="s">
        <v>1428</v>
      </c>
      <c r="D92" s="423" t="s">
        <v>487</v>
      </c>
      <c r="E92" s="424" t="s">
        <v>488</v>
      </c>
      <c r="F92" s="276" t="s">
        <v>482</v>
      </c>
      <c r="G92" s="277" t="s">
        <v>1129</v>
      </c>
      <c r="H92" s="300">
        <v>622381074</v>
      </c>
      <c r="I92" s="280" t="s">
        <v>484</v>
      </c>
      <c r="J92" s="277"/>
    </row>
    <row r="93" spans="2:10" ht="14.25" x14ac:dyDescent="0.25">
      <c r="B93" s="423" t="s">
        <v>491</v>
      </c>
      <c r="C93" s="439" t="s">
        <v>1429</v>
      </c>
      <c r="D93" s="765"/>
      <c r="E93" s="460"/>
      <c r="F93" s="276" t="s">
        <v>482</v>
      </c>
      <c r="G93" s="277"/>
      <c r="H93" s="300"/>
      <c r="I93" s="280" t="s">
        <v>484</v>
      </c>
      <c r="J93" s="277"/>
    </row>
    <row r="94" spans="2:10" ht="14.25" x14ac:dyDescent="0.25">
      <c r="B94" s="309"/>
      <c r="C94" s="391"/>
      <c r="D94" s="423" t="s">
        <v>1130</v>
      </c>
      <c r="E94" s="424" t="s">
        <v>498</v>
      </c>
      <c r="F94" s="276" t="s">
        <v>482</v>
      </c>
      <c r="G94" s="277"/>
      <c r="H94" s="300"/>
      <c r="I94" s="280" t="s">
        <v>484</v>
      </c>
      <c r="J94" s="277"/>
    </row>
    <row r="95" spans="2:10" ht="14.25" x14ac:dyDescent="0.25">
      <c r="B95" s="309"/>
      <c r="C95" s="391"/>
      <c r="D95" s="423" t="s">
        <v>503</v>
      </c>
      <c r="E95" s="424" t="s">
        <v>502</v>
      </c>
      <c r="F95" s="276" t="s">
        <v>482</v>
      </c>
      <c r="G95" s="277"/>
      <c r="H95" s="300"/>
      <c r="I95" s="280" t="s">
        <v>484</v>
      </c>
      <c r="J95" s="277"/>
    </row>
    <row r="96" spans="2:10" ht="14.25" x14ac:dyDescent="0.25">
      <c r="B96" s="423" t="s">
        <v>495</v>
      </c>
      <c r="C96" s="444" t="s">
        <v>1430</v>
      </c>
      <c r="D96" s="765" t="s">
        <v>491</v>
      </c>
      <c r="E96" s="460" t="s">
        <v>508</v>
      </c>
      <c r="F96" s="276" t="s">
        <v>509</v>
      </c>
      <c r="G96" s="277" t="s">
        <v>1431</v>
      </c>
      <c r="H96" s="300">
        <v>179981930</v>
      </c>
      <c r="I96" s="280" t="s">
        <v>484</v>
      </c>
      <c r="J96" s="277"/>
    </row>
    <row r="97" spans="2:10" ht="14.25" x14ac:dyDescent="0.25">
      <c r="B97" s="309"/>
      <c r="C97" s="391"/>
      <c r="D97" s="423" t="s">
        <v>495</v>
      </c>
      <c r="E97" s="424" t="s">
        <v>517</v>
      </c>
      <c r="F97" s="276" t="s">
        <v>509</v>
      </c>
      <c r="G97" s="277"/>
      <c r="H97" s="300"/>
      <c r="I97" s="280" t="s">
        <v>484</v>
      </c>
      <c r="J97" s="277"/>
    </row>
    <row r="98" spans="2:10" ht="14.25" x14ac:dyDescent="0.25">
      <c r="B98" s="309"/>
      <c r="C98" s="391"/>
      <c r="D98" s="423" t="s">
        <v>501</v>
      </c>
      <c r="E98" s="424" t="s">
        <v>521</v>
      </c>
      <c r="F98" s="276" t="s">
        <v>509</v>
      </c>
      <c r="G98" s="277"/>
      <c r="H98" s="300"/>
      <c r="I98" s="280" t="s">
        <v>484</v>
      </c>
      <c r="J98" s="277"/>
    </row>
    <row r="99" spans="2:10" ht="14.25" x14ac:dyDescent="0.25">
      <c r="B99" s="309"/>
      <c r="C99" s="391"/>
      <c r="D99" s="423" t="s">
        <v>526</v>
      </c>
      <c r="E99" s="424" t="s">
        <v>527</v>
      </c>
      <c r="F99" s="276" t="s">
        <v>509</v>
      </c>
      <c r="G99" s="277"/>
      <c r="H99" s="300"/>
      <c r="I99" s="280" t="s">
        <v>484</v>
      </c>
      <c r="J99" s="277"/>
    </row>
    <row r="100" spans="2:10" ht="14.25" x14ac:dyDescent="0.25">
      <c r="B100" s="315"/>
      <c r="C100" s="404"/>
      <c r="D100" s="433" t="s">
        <v>513</v>
      </c>
      <c r="E100" s="434" t="s">
        <v>514</v>
      </c>
      <c r="F100" s="284" t="s">
        <v>509</v>
      </c>
      <c r="G100" s="285"/>
      <c r="H100" s="317"/>
      <c r="I100" s="288" t="s">
        <v>484</v>
      </c>
      <c r="J100" s="285"/>
    </row>
    <row r="101" spans="2:10" ht="14.25" x14ac:dyDescent="0.25">
      <c r="B101" s="450" t="s">
        <v>506</v>
      </c>
      <c r="C101" s="461" t="s">
        <v>38</v>
      </c>
      <c r="D101" s="450" t="s">
        <v>506</v>
      </c>
      <c r="E101" s="451" t="s">
        <v>531</v>
      </c>
      <c r="F101" s="292" t="s">
        <v>532</v>
      </c>
      <c r="G101" s="293" t="s">
        <v>1138</v>
      </c>
      <c r="H101" s="462">
        <v>341252478</v>
      </c>
      <c r="I101" s="296" t="s">
        <v>534</v>
      </c>
      <c r="J101" s="293" t="s">
        <v>535</v>
      </c>
    </row>
    <row r="102" spans="2:10" ht="14.25" x14ac:dyDescent="0.25">
      <c r="B102" s="309"/>
      <c r="C102" s="391"/>
      <c r="D102" s="423" t="s">
        <v>515</v>
      </c>
      <c r="E102" s="424" t="s">
        <v>539</v>
      </c>
      <c r="F102" s="276" t="s">
        <v>532</v>
      </c>
      <c r="G102" s="277"/>
      <c r="H102" s="300"/>
      <c r="I102" s="280" t="s">
        <v>534</v>
      </c>
      <c r="J102" s="277"/>
    </row>
    <row r="103" spans="2:10" ht="14.25" x14ac:dyDescent="0.25">
      <c r="B103" s="768"/>
      <c r="C103" s="391"/>
      <c r="D103" s="423" t="s">
        <v>520</v>
      </c>
      <c r="E103" s="424" t="s">
        <v>543</v>
      </c>
      <c r="F103" s="276" t="s">
        <v>532</v>
      </c>
      <c r="G103" s="277"/>
      <c r="H103" s="300"/>
      <c r="I103" s="280" t="s">
        <v>534</v>
      </c>
      <c r="J103" s="277"/>
    </row>
    <row r="104" spans="2:10" ht="14.25" x14ac:dyDescent="0.25">
      <c r="B104" s="768"/>
      <c r="C104" s="391"/>
      <c r="D104" s="423" t="s">
        <v>524</v>
      </c>
      <c r="E104" s="424" t="s">
        <v>547</v>
      </c>
      <c r="F104" s="276" t="s">
        <v>532</v>
      </c>
      <c r="G104" s="277"/>
      <c r="H104" s="300"/>
      <c r="I104" s="280" t="s">
        <v>534</v>
      </c>
      <c r="J104" s="277"/>
    </row>
    <row r="105" spans="2:10" ht="14.25" x14ac:dyDescent="0.25">
      <c r="B105" s="309"/>
      <c r="C105" s="391"/>
      <c r="D105" s="423" t="s">
        <v>511</v>
      </c>
      <c r="E105" s="424" t="s">
        <v>536</v>
      </c>
      <c r="F105" s="276" t="s">
        <v>532</v>
      </c>
      <c r="G105" s="277"/>
      <c r="H105" s="300"/>
      <c r="I105" s="280" t="s">
        <v>534</v>
      </c>
      <c r="J105" s="277"/>
    </row>
    <row r="106" spans="2:10" ht="14.25" x14ac:dyDescent="0.25">
      <c r="B106" s="309"/>
      <c r="C106" s="391"/>
      <c r="D106" s="423">
        <v>325</v>
      </c>
      <c r="E106" s="460" t="s">
        <v>551</v>
      </c>
      <c r="F106" s="276" t="s">
        <v>532</v>
      </c>
      <c r="G106" s="277"/>
      <c r="H106" s="300"/>
      <c r="I106" s="280" t="s">
        <v>534</v>
      </c>
      <c r="J106" s="277"/>
    </row>
    <row r="107" spans="2:10" ht="14.25" x14ac:dyDescent="0.25">
      <c r="B107" s="315"/>
      <c r="C107" s="404"/>
      <c r="D107" s="433">
        <v>326</v>
      </c>
      <c r="E107" s="434" t="s">
        <v>556</v>
      </c>
      <c r="F107" s="284" t="s">
        <v>532</v>
      </c>
      <c r="G107" s="285"/>
      <c r="H107" s="317"/>
      <c r="I107" s="288" t="s">
        <v>534</v>
      </c>
      <c r="J107" s="285"/>
    </row>
    <row r="108" spans="2:10" ht="14.25" x14ac:dyDescent="0.25">
      <c r="B108" s="450" t="s">
        <v>493</v>
      </c>
      <c r="C108" s="461" t="s">
        <v>1432</v>
      </c>
      <c r="D108" s="450" t="s">
        <v>493</v>
      </c>
      <c r="E108" s="451" t="s">
        <v>562</v>
      </c>
      <c r="F108" s="292" t="s">
        <v>563</v>
      </c>
      <c r="G108" s="924" t="s">
        <v>1141</v>
      </c>
      <c r="H108" s="925">
        <v>35818622</v>
      </c>
      <c r="I108" s="926" t="s">
        <v>565</v>
      </c>
      <c r="J108" s="924" t="s">
        <v>566</v>
      </c>
    </row>
    <row r="109" spans="2:10" ht="14.25" x14ac:dyDescent="0.25">
      <c r="B109" s="309"/>
      <c r="C109" s="391"/>
      <c r="D109" s="423" t="s">
        <v>569</v>
      </c>
      <c r="E109" s="424" t="s">
        <v>568</v>
      </c>
      <c r="F109" s="276" t="s">
        <v>563</v>
      </c>
      <c r="G109" s="277"/>
      <c r="H109" s="300"/>
      <c r="I109" s="280" t="s">
        <v>565</v>
      </c>
      <c r="J109" s="277"/>
    </row>
    <row r="110" spans="2:10" ht="14.25" x14ac:dyDescent="0.25">
      <c r="B110" s="309"/>
      <c r="C110" s="391"/>
      <c r="D110" s="423" t="s">
        <v>574</v>
      </c>
      <c r="E110" s="424" t="s">
        <v>573</v>
      </c>
      <c r="F110" s="276" t="s">
        <v>563</v>
      </c>
      <c r="G110" s="277"/>
      <c r="H110" s="300"/>
      <c r="I110" s="280" t="s">
        <v>565</v>
      </c>
      <c r="J110" s="277"/>
    </row>
    <row r="111" spans="2:10" ht="14.25" x14ac:dyDescent="0.25">
      <c r="B111" s="315"/>
      <c r="C111" s="404"/>
      <c r="D111" s="433" t="s">
        <v>579</v>
      </c>
      <c r="E111" s="434" t="s">
        <v>578</v>
      </c>
      <c r="F111" s="284" t="s">
        <v>563</v>
      </c>
      <c r="G111" s="285"/>
      <c r="H111" s="317"/>
      <c r="I111" s="288" t="s">
        <v>565</v>
      </c>
      <c r="J111" s="285"/>
    </row>
    <row r="112" spans="2:10" ht="15" thickBot="1" x14ac:dyDescent="0.3">
      <c r="B112" s="769" t="s">
        <v>473</v>
      </c>
      <c r="C112" s="770" t="s">
        <v>583</v>
      </c>
      <c r="D112" s="769" t="s">
        <v>584</v>
      </c>
      <c r="E112" s="771" t="s">
        <v>1433</v>
      </c>
      <c r="F112" s="330" t="s">
        <v>586</v>
      </c>
      <c r="G112" s="331" t="s">
        <v>1434</v>
      </c>
      <c r="H112" s="333"/>
      <c r="I112" s="334" t="s">
        <v>588</v>
      </c>
      <c r="J112" s="331" t="s">
        <v>1435</v>
      </c>
    </row>
    <row r="113" spans="2:10" s="259" customFormat="1" ht="15.75" thickBot="1" x14ac:dyDescent="0.3">
      <c r="B113" s="538"/>
      <c r="C113" s="391"/>
      <c r="D113" s="538"/>
      <c r="E113" s="536"/>
      <c r="F113" s="276"/>
      <c r="G113" s="276"/>
      <c r="H113" s="300"/>
      <c r="I113" s="276"/>
      <c r="J113" s="276"/>
    </row>
    <row r="114" spans="2:10" ht="16.5" thickBot="1" x14ac:dyDescent="0.3">
      <c r="B114" s="340" t="s">
        <v>209</v>
      </c>
      <c r="C114" s="416"/>
      <c r="D114" s="416"/>
      <c r="E114" s="416"/>
      <c r="F114" s="267" t="s">
        <v>210</v>
      </c>
      <c r="G114" s="338"/>
      <c r="H114" s="269" t="s">
        <v>211</v>
      </c>
      <c r="I114" s="472" t="s">
        <v>591</v>
      </c>
      <c r="J114" s="272" t="s">
        <v>592</v>
      </c>
    </row>
    <row r="115" spans="2:10" ht="14.25" x14ac:dyDescent="0.25">
      <c r="B115" s="927" t="s">
        <v>469</v>
      </c>
      <c r="C115" s="928" t="s">
        <v>1436</v>
      </c>
      <c r="D115" s="927" t="s">
        <v>469</v>
      </c>
      <c r="E115" s="929" t="s">
        <v>594</v>
      </c>
      <c r="F115" s="346" t="s">
        <v>595</v>
      </c>
      <c r="G115" s="347" t="s">
        <v>1146</v>
      </c>
      <c r="H115" s="300">
        <v>444459051</v>
      </c>
      <c r="I115" s="280" t="s">
        <v>597</v>
      </c>
      <c r="J115" s="277" t="s">
        <v>1066</v>
      </c>
    </row>
    <row r="116" spans="2:10" ht="14.25" x14ac:dyDescent="0.25">
      <c r="B116" s="930" t="s">
        <v>471</v>
      </c>
      <c r="C116" s="800" t="s">
        <v>116</v>
      </c>
      <c r="D116" s="309"/>
      <c r="E116" s="931"/>
      <c r="F116" s="276" t="s">
        <v>595</v>
      </c>
      <c r="G116" s="277"/>
      <c r="H116" s="300"/>
      <c r="I116" s="280" t="s">
        <v>597</v>
      </c>
      <c r="J116" s="277"/>
    </row>
    <row r="117" spans="2:10" ht="14.25" x14ac:dyDescent="0.25">
      <c r="B117" s="768"/>
      <c r="C117" s="539"/>
      <c r="D117" s="479">
        <v>43</v>
      </c>
      <c r="E117" s="480" t="s">
        <v>599</v>
      </c>
      <c r="F117" s="276" t="s">
        <v>595</v>
      </c>
      <c r="G117" s="277"/>
      <c r="H117" s="300"/>
      <c r="I117" s="280" t="s">
        <v>597</v>
      </c>
      <c r="J117" s="277"/>
    </row>
    <row r="118" spans="2:10" ht="14.25" x14ac:dyDescent="0.25">
      <c r="B118" s="768"/>
      <c r="C118" s="539"/>
      <c r="D118" s="479">
        <v>430</v>
      </c>
      <c r="E118" s="480" t="s">
        <v>600</v>
      </c>
      <c r="F118" s="276" t="s">
        <v>595</v>
      </c>
      <c r="G118" s="277"/>
      <c r="H118" s="300"/>
      <c r="I118" s="280" t="s">
        <v>597</v>
      </c>
      <c r="J118" s="277"/>
    </row>
    <row r="119" spans="2:10" ht="14.25" x14ac:dyDescent="0.25">
      <c r="B119" s="768"/>
      <c r="C119" s="539"/>
      <c r="D119" s="479">
        <v>431</v>
      </c>
      <c r="E119" s="481" t="s">
        <v>601</v>
      </c>
      <c r="F119" s="276" t="s">
        <v>595</v>
      </c>
      <c r="G119" s="277"/>
      <c r="H119" s="300"/>
      <c r="I119" s="280" t="s">
        <v>597</v>
      </c>
      <c r="J119" s="277"/>
    </row>
    <row r="120" spans="2:10" ht="14.25" x14ac:dyDescent="0.25">
      <c r="B120" s="768"/>
      <c r="C120" s="539"/>
      <c r="D120" s="479">
        <v>432</v>
      </c>
      <c r="E120" s="481" t="s">
        <v>602</v>
      </c>
      <c r="F120" s="276" t="s">
        <v>595</v>
      </c>
      <c r="G120" s="277"/>
      <c r="H120" s="300"/>
      <c r="I120" s="280" t="s">
        <v>597</v>
      </c>
      <c r="J120" s="277"/>
    </row>
    <row r="121" spans="2:10" ht="14.25" x14ac:dyDescent="0.25">
      <c r="B121" s="533"/>
      <c r="C121" s="311"/>
      <c r="D121" s="479">
        <v>433</v>
      </c>
      <c r="E121" s="480" t="s">
        <v>603</v>
      </c>
      <c r="F121" s="276" t="s">
        <v>595</v>
      </c>
      <c r="G121" s="277"/>
      <c r="H121" s="300"/>
      <c r="I121" s="280" t="s">
        <v>597</v>
      </c>
      <c r="J121" s="277"/>
    </row>
    <row r="122" spans="2:10" ht="14.25" x14ac:dyDescent="0.25">
      <c r="B122" s="768"/>
      <c r="C122" s="539"/>
      <c r="D122" s="479">
        <v>44</v>
      </c>
      <c r="E122" s="480" t="s">
        <v>604</v>
      </c>
      <c r="F122" s="276" t="s">
        <v>595</v>
      </c>
      <c r="G122" s="277"/>
      <c r="H122" s="300"/>
      <c r="I122" s="280" t="s">
        <v>597</v>
      </c>
      <c r="J122" s="277"/>
    </row>
    <row r="123" spans="2:10" ht="14.25" x14ac:dyDescent="0.25">
      <c r="B123" s="768"/>
      <c r="C123" s="539"/>
      <c r="D123" s="479">
        <v>441</v>
      </c>
      <c r="E123" s="483" t="s">
        <v>605</v>
      </c>
      <c r="F123" s="276" t="s">
        <v>595</v>
      </c>
      <c r="G123" s="277"/>
      <c r="H123" s="300"/>
      <c r="I123" s="280" t="s">
        <v>597</v>
      </c>
      <c r="J123" s="277"/>
    </row>
    <row r="124" spans="2:10" ht="14.25" x14ac:dyDescent="0.25">
      <c r="B124" s="768"/>
      <c r="C124" s="391"/>
      <c r="D124" s="479">
        <v>442</v>
      </c>
      <c r="E124" s="481" t="s">
        <v>606</v>
      </c>
      <c r="F124" s="276" t="s">
        <v>595</v>
      </c>
      <c r="G124" s="277"/>
      <c r="H124" s="300"/>
      <c r="I124" s="280" t="s">
        <v>597</v>
      </c>
      <c r="J124" s="277"/>
    </row>
    <row r="125" spans="2:10" ht="14.25" x14ac:dyDescent="0.25">
      <c r="B125" s="533"/>
      <c r="C125" s="311"/>
      <c r="D125" s="479">
        <v>443</v>
      </c>
      <c r="E125" s="483" t="s">
        <v>607</v>
      </c>
      <c r="F125" s="276" t="s">
        <v>595</v>
      </c>
      <c r="G125" s="277"/>
      <c r="H125" s="300"/>
      <c r="I125" s="280" t="s">
        <v>597</v>
      </c>
      <c r="J125" s="277"/>
    </row>
    <row r="126" spans="2:10" ht="14.25" x14ac:dyDescent="0.25">
      <c r="B126" s="533"/>
      <c r="C126" s="311"/>
      <c r="D126" s="479">
        <v>444</v>
      </c>
      <c r="E126" s="483" t="s">
        <v>608</v>
      </c>
      <c r="F126" s="276" t="s">
        <v>595</v>
      </c>
      <c r="G126" s="277"/>
      <c r="H126" s="300"/>
      <c r="I126" s="280" t="s">
        <v>597</v>
      </c>
      <c r="J126" s="277"/>
    </row>
    <row r="127" spans="2:10" ht="14.25" x14ac:dyDescent="0.25">
      <c r="B127" s="533"/>
      <c r="C127" s="311"/>
      <c r="D127" s="479">
        <v>445</v>
      </c>
      <c r="E127" s="483" t="s">
        <v>609</v>
      </c>
      <c r="F127" s="276" t="s">
        <v>595</v>
      </c>
      <c r="G127" s="277"/>
      <c r="H127" s="300"/>
      <c r="I127" s="280" t="s">
        <v>597</v>
      </c>
      <c r="J127" s="277"/>
    </row>
    <row r="128" spans="2:10" ht="14.25" x14ac:dyDescent="0.25">
      <c r="B128" s="533"/>
      <c r="C128" s="311"/>
      <c r="D128" s="479">
        <v>446</v>
      </c>
      <c r="E128" s="483" t="s">
        <v>610</v>
      </c>
      <c r="F128" s="276" t="s">
        <v>595</v>
      </c>
      <c r="G128" s="277"/>
      <c r="H128" s="300"/>
      <c r="I128" s="280" t="s">
        <v>597</v>
      </c>
      <c r="J128" s="277"/>
    </row>
    <row r="129" spans="2:10" ht="14.25" x14ac:dyDescent="0.25">
      <c r="B129" s="390"/>
      <c r="C129" s="497"/>
      <c r="D129" s="479" t="s">
        <v>611</v>
      </c>
      <c r="E129" s="483" t="s">
        <v>612</v>
      </c>
      <c r="F129" s="276" t="s">
        <v>595</v>
      </c>
      <c r="G129" s="277"/>
      <c r="H129" s="300"/>
      <c r="I129" s="280" t="s">
        <v>597</v>
      </c>
      <c r="J129" s="277"/>
    </row>
    <row r="130" spans="2:10" ht="14.25" x14ac:dyDescent="0.25">
      <c r="B130" s="656"/>
      <c r="C130" s="606"/>
      <c r="D130" s="486">
        <v>448</v>
      </c>
      <c r="E130" s="487" t="s">
        <v>613</v>
      </c>
      <c r="F130" s="284" t="s">
        <v>595</v>
      </c>
      <c r="G130" s="285"/>
      <c r="H130" s="317"/>
      <c r="I130" s="288" t="s">
        <v>597</v>
      </c>
      <c r="J130" s="285"/>
    </row>
    <row r="131" spans="2:10" ht="14.25" x14ac:dyDescent="0.25">
      <c r="B131" s="479" t="s">
        <v>530</v>
      </c>
      <c r="C131" s="508" t="s">
        <v>42</v>
      </c>
      <c r="D131" s="479" t="s">
        <v>530</v>
      </c>
      <c r="E131" s="480" t="s">
        <v>42</v>
      </c>
      <c r="F131" s="276" t="s">
        <v>615</v>
      </c>
      <c r="G131" s="277" t="s">
        <v>1437</v>
      </c>
      <c r="H131" s="300">
        <v>261439557</v>
      </c>
      <c r="I131" s="280" t="s">
        <v>617</v>
      </c>
      <c r="J131" s="277" t="s">
        <v>618</v>
      </c>
    </row>
    <row r="132" spans="2:10" ht="14.25" x14ac:dyDescent="0.25">
      <c r="B132" s="309"/>
      <c r="C132" s="539"/>
      <c r="D132" s="479" t="s">
        <v>621</v>
      </c>
      <c r="E132" s="480" t="s">
        <v>620</v>
      </c>
      <c r="F132" s="276" t="s">
        <v>615</v>
      </c>
      <c r="G132" s="277"/>
      <c r="H132" s="300"/>
      <c r="I132" s="280" t="s">
        <v>617</v>
      </c>
      <c r="J132" s="277"/>
    </row>
    <row r="133" spans="2:10" ht="14.25" x14ac:dyDescent="0.25">
      <c r="B133" s="390"/>
      <c r="C133" s="497"/>
      <c r="D133" s="479" t="s">
        <v>537</v>
      </c>
      <c r="E133" s="480" t="s">
        <v>622</v>
      </c>
      <c r="F133" s="276" t="s">
        <v>615</v>
      </c>
      <c r="G133" s="277"/>
      <c r="H133" s="300"/>
      <c r="I133" s="280" t="s">
        <v>617</v>
      </c>
      <c r="J133" s="277"/>
    </row>
    <row r="134" spans="2:10" ht="14.25" x14ac:dyDescent="0.25">
      <c r="B134" s="768"/>
      <c r="C134" s="539"/>
      <c r="D134" s="479">
        <v>412</v>
      </c>
      <c r="E134" s="480" t="s">
        <v>628</v>
      </c>
      <c r="F134" s="276" t="s">
        <v>615</v>
      </c>
      <c r="G134" s="277"/>
      <c r="H134" s="300"/>
      <c r="I134" s="280" t="s">
        <v>617</v>
      </c>
      <c r="J134" s="277"/>
    </row>
    <row r="135" spans="2:10" ht="14.25" x14ac:dyDescent="0.25">
      <c r="B135" s="768"/>
      <c r="C135" s="539"/>
      <c r="D135" s="479">
        <v>414</v>
      </c>
      <c r="E135" s="480" t="s">
        <v>632</v>
      </c>
      <c r="F135" s="276" t="s">
        <v>615</v>
      </c>
      <c r="G135" s="277"/>
      <c r="H135" s="300"/>
      <c r="I135" s="280" t="s">
        <v>617</v>
      </c>
      <c r="J135" s="277"/>
    </row>
    <row r="136" spans="2:10" ht="14.25" x14ac:dyDescent="0.25">
      <c r="B136" s="533"/>
      <c r="C136" s="497"/>
      <c r="D136" s="479">
        <v>418</v>
      </c>
      <c r="E136" s="480" t="s">
        <v>625</v>
      </c>
      <c r="F136" s="276" t="s">
        <v>615</v>
      </c>
      <c r="G136" s="277"/>
      <c r="H136" s="300"/>
      <c r="I136" s="280" t="s">
        <v>617</v>
      </c>
      <c r="J136" s="277"/>
    </row>
    <row r="137" spans="2:10" ht="14.25" x14ac:dyDescent="0.25">
      <c r="B137" s="479" t="s">
        <v>1438</v>
      </c>
      <c r="C137" s="508" t="s">
        <v>623</v>
      </c>
      <c r="D137" s="479">
        <v>413</v>
      </c>
      <c r="E137" s="480" t="s">
        <v>623</v>
      </c>
      <c r="F137" s="276" t="s">
        <v>1439</v>
      </c>
      <c r="G137" s="277" t="s">
        <v>1440</v>
      </c>
      <c r="H137" s="300">
        <v>0</v>
      </c>
      <c r="I137" s="280" t="s">
        <v>617</v>
      </c>
      <c r="J137" s="277"/>
    </row>
    <row r="138" spans="2:10" ht="14.25" x14ac:dyDescent="0.25">
      <c r="B138" s="932" t="s">
        <v>560</v>
      </c>
      <c r="C138" s="933" t="s">
        <v>117</v>
      </c>
      <c r="D138" s="932" t="s">
        <v>560</v>
      </c>
      <c r="E138" s="934" t="s">
        <v>117</v>
      </c>
      <c r="F138" s="292" t="s">
        <v>637</v>
      </c>
      <c r="G138" s="293" t="s">
        <v>1441</v>
      </c>
      <c r="H138" s="462">
        <v>328544961</v>
      </c>
      <c r="I138" s="296" t="s">
        <v>639</v>
      </c>
      <c r="J138" s="293" t="s">
        <v>1442</v>
      </c>
    </row>
    <row r="139" spans="2:10" ht="14.25" x14ac:dyDescent="0.25">
      <c r="B139" s="309"/>
      <c r="C139" s="539"/>
      <c r="D139" s="479" t="s">
        <v>643</v>
      </c>
      <c r="E139" s="480" t="s">
        <v>644</v>
      </c>
      <c r="F139" s="276" t="s">
        <v>637</v>
      </c>
      <c r="G139" s="277"/>
      <c r="H139" s="300"/>
      <c r="I139" s="280" t="s">
        <v>639</v>
      </c>
      <c r="J139" s="277"/>
    </row>
    <row r="140" spans="2:10" ht="14.25" x14ac:dyDescent="0.25">
      <c r="B140" s="390"/>
      <c r="C140" s="311"/>
      <c r="D140" s="479" t="s">
        <v>567</v>
      </c>
      <c r="E140" s="480" t="s">
        <v>647</v>
      </c>
      <c r="F140" s="276" t="s">
        <v>637</v>
      </c>
      <c r="G140" s="277"/>
      <c r="H140" s="300"/>
      <c r="I140" s="280" t="s">
        <v>639</v>
      </c>
      <c r="J140" s="277"/>
    </row>
    <row r="141" spans="2:10" ht="14.25" x14ac:dyDescent="0.25">
      <c r="B141" s="768"/>
      <c r="C141" s="539"/>
      <c r="D141" s="479">
        <v>4211</v>
      </c>
      <c r="E141" s="480" t="s">
        <v>652</v>
      </c>
      <c r="F141" s="276" t="s">
        <v>637</v>
      </c>
      <c r="G141" s="277"/>
      <c r="H141" s="300"/>
      <c r="I141" s="280" t="s">
        <v>639</v>
      </c>
      <c r="J141" s="277"/>
    </row>
    <row r="142" spans="2:10" ht="14.25" x14ac:dyDescent="0.25">
      <c r="B142" s="768"/>
      <c r="C142" s="539"/>
      <c r="D142" s="479">
        <v>4212</v>
      </c>
      <c r="E142" s="480" t="s">
        <v>657</v>
      </c>
      <c r="F142" s="276" t="s">
        <v>637</v>
      </c>
      <c r="G142" s="277"/>
      <c r="H142" s="300"/>
      <c r="I142" s="280" t="s">
        <v>639</v>
      </c>
      <c r="J142" s="277"/>
    </row>
    <row r="143" spans="2:10" ht="14.25" x14ac:dyDescent="0.25">
      <c r="B143" s="533"/>
      <c r="C143" s="311"/>
      <c r="D143" s="479" t="s">
        <v>663</v>
      </c>
      <c r="E143" s="480" t="s">
        <v>664</v>
      </c>
      <c r="F143" s="276" t="s">
        <v>637</v>
      </c>
      <c r="G143" s="277"/>
      <c r="H143" s="300"/>
      <c r="I143" s="280" t="s">
        <v>639</v>
      </c>
      <c r="J143" s="277"/>
    </row>
    <row r="144" spans="2:10" ht="14.25" x14ac:dyDescent="0.25">
      <c r="B144" s="768"/>
      <c r="C144" s="539"/>
      <c r="D144" s="479">
        <v>4214</v>
      </c>
      <c r="E144" s="480" t="s">
        <v>668</v>
      </c>
      <c r="F144" s="276" t="s">
        <v>637</v>
      </c>
      <c r="G144" s="277"/>
      <c r="H144" s="300"/>
      <c r="I144" s="280" t="s">
        <v>639</v>
      </c>
      <c r="J144" s="277"/>
    </row>
    <row r="145" spans="2:10" ht="14.25" x14ac:dyDescent="0.25">
      <c r="B145" s="768"/>
      <c r="C145" s="539"/>
      <c r="D145" s="479" t="s">
        <v>669</v>
      </c>
      <c r="E145" s="480" t="s">
        <v>670</v>
      </c>
      <c r="F145" s="276" t="s">
        <v>637</v>
      </c>
      <c r="G145" s="277"/>
      <c r="H145" s="300"/>
      <c r="I145" s="280" t="s">
        <v>639</v>
      </c>
      <c r="J145" s="277"/>
    </row>
    <row r="146" spans="2:10" ht="28.5" x14ac:dyDescent="0.25">
      <c r="B146" s="533"/>
      <c r="C146" s="311"/>
      <c r="D146" s="510" t="s">
        <v>677</v>
      </c>
      <c r="E146" s="480" t="s">
        <v>676</v>
      </c>
      <c r="F146" s="276" t="s">
        <v>637</v>
      </c>
      <c r="G146" s="277"/>
      <c r="H146" s="300"/>
      <c r="I146" s="280" t="s">
        <v>639</v>
      </c>
      <c r="J146" s="277"/>
    </row>
    <row r="147" spans="2:10" ht="14.25" x14ac:dyDescent="0.25">
      <c r="B147" s="768"/>
      <c r="C147" s="539"/>
      <c r="D147" s="479" t="s">
        <v>671</v>
      </c>
      <c r="E147" s="480" t="s">
        <v>672</v>
      </c>
      <c r="F147" s="276" t="s">
        <v>637</v>
      </c>
      <c r="G147" s="277"/>
      <c r="H147" s="300"/>
      <c r="I147" s="280" t="s">
        <v>639</v>
      </c>
      <c r="J147" s="277"/>
    </row>
    <row r="148" spans="2:10" ht="14.25" x14ac:dyDescent="0.25">
      <c r="B148" s="768"/>
      <c r="C148" s="539"/>
      <c r="D148" s="479" t="s">
        <v>673</v>
      </c>
      <c r="E148" s="480" t="s">
        <v>674</v>
      </c>
      <c r="F148" s="276" t="s">
        <v>637</v>
      </c>
      <c r="G148" s="277"/>
      <c r="H148" s="300"/>
      <c r="I148" s="280" t="s">
        <v>639</v>
      </c>
      <c r="J148" s="277"/>
    </row>
    <row r="149" spans="2:10" ht="14.25" x14ac:dyDescent="0.25">
      <c r="B149" s="533"/>
      <c r="C149" s="311"/>
      <c r="D149" s="479">
        <v>423</v>
      </c>
      <c r="E149" s="480" t="s">
        <v>682</v>
      </c>
      <c r="F149" s="276" t="s">
        <v>637</v>
      </c>
      <c r="G149" s="277"/>
      <c r="H149" s="300"/>
      <c r="I149" s="280" t="s">
        <v>639</v>
      </c>
      <c r="J149" s="277"/>
    </row>
    <row r="150" spans="2:10" ht="14.25" x14ac:dyDescent="0.25">
      <c r="B150" s="768"/>
      <c r="C150" s="539"/>
      <c r="D150" s="479">
        <v>4231</v>
      </c>
      <c r="E150" s="480" t="s">
        <v>686</v>
      </c>
      <c r="F150" s="276" t="s">
        <v>637</v>
      </c>
      <c r="G150" s="277"/>
      <c r="H150" s="300"/>
      <c r="I150" s="280" t="s">
        <v>639</v>
      </c>
      <c r="J150" s="277"/>
    </row>
    <row r="151" spans="2:10" ht="14.25" x14ac:dyDescent="0.25">
      <c r="B151" s="768"/>
      <c r="C151" s="539"/>
      <c r="D151" s="479">
        <v>4232</v>
      </c>
      <c r="E151" s="480" t="s">
        <v>1443</v>
      </c>
      <c r="F151" s="276" t="s">
        <v>637</v>
      </c>
      <c r="G151" s="277"/>
      <c r="H151" s="300"/>
      <c r="I151" s="280" t="s">
        <v>639</v>
      </c>
      <c r="J151" s="277"/>
    </row>
    <row r="152" spans="2:10" ht="14.25" x14ac:dyDescent="0.25">
      <c r="B152" s="533"/>
      <c r="C152" s="311"/>
      <c r="D152" s="479">
        <v>4238</v>
      </c>
      <c r="E152" s="480" t="s">
        <v>690</v>
      </c>
      <c r="F152" s="276" t="s">
        <v>637</v>
      </c>
      <c r="G152" s="277"/>
      <c r="H152" s="300"/>
      <c r="I152" s="280" t="s">
        <v>639</v>
      </c>
      <c r="J152" s="277"/>
    </row>
    <row r="153" spans="2:10" ht="14.25" x14ac:dyDescent="0.25">
      <c r="B153" s="768"/>
      <c r="C153" s="539"/>
      <c r="D153" s="479">
        <v>424</v>
      </c>
      <c r="E153" s="480" t="s">
        <v>700</v>
      </c>
      <c r="F153" s="276" t="s">
        <v>637</v>
      </c>
      <c r="G153" s="277"/>
      <c r="H153" s="300"/>
      <c r="I153" s="280" t="s">
        <v>639</v>
      </c>
      <c r="J153" s="277"/>
    </row>
    <row r="154" spans="2:10" ht="28.5" x14ac:dyDescent="0.25">
      <c r="B154" s="768"/>
      <c r="C154" s="539"/>
      <c r="D154" s="510" t="s">
        <v>693</v>
      </c>
      <c r="E154" s="480" t="s">
        <v>694</v>
      </c>
      <c r="F154" s="276" t="s">
        <v>637</v>
      </c>
      <c r="G154" s="277"/>
      <c r="H154" s="300"/>
      <c r="I154" s="280" t="s">
        <v>639</v>
      </c>
      <c r="J154" s="277"/>
    </row>
    <row r="155" spans="2:10" ht="14.25" x14ac:dyDescent="0.25">
      <c r="B155" s="656"/>
      <c r="C155" s="606"/>
      <c r="D155" s="486">
        <v>428</v>
      </c>
      <c r="E155" s="935" t="s">
        <v>706</v>
      </c>
      <c r="F155" s="284" t="s">
        <v>637</v>
      </c>
      <c r="G155" s="285"/>
      <c r="H155" s="317"/>
      <c r="I155" s="288" t="s">
        <v>639</v>
      </c>
      <c r="J155" s="285"/>
    </row>
    <row r="156" spans="2:10" ht="15.75" thickBot="1" x14ac:dyDescent="0.3">
      <c r="B156" s="936">
        <v>43</v>
      </c>
      <c r="C156" s="937" t="s">
        <v>711</v>
      </c>
      <c r="D156" s="938" t="s">
        <v>710</v>
      </c>
      <c r="E156" s="939" t="s">
        <v>711</v>
      </c>
      <c r="F156" s="330" t="s">
        <v>712</v>
      </c>
      <c r="G156" s="940" t="s">
        <v>713</v>
      </c>
      <c r="H156" s="332"/>
      <c r="I156" s="330" t="s">
        <v>714</v>
      </c>
      <c r="J156" s="940" t="s">
        <v>715</v>
      </c>
    </row>
    <row r="157" spans="2:10" s="259" customFormat="1" ht="15.75" thickBot="1" x14ac:dyDescent="0.3">
      <c r="B157" s="416"/>
      <c r="C157" s="416"/>
      <c r="D157" s="416"/>
      <c r="E157" s="416"/>
      <c r="F157" s="276"/>
      <c r="G157" s="338"/>
      <c r="H157" s="339"/>
      <c r="I157" s="338"/>
      <c r="J157" s="276"/>
    </row>
    <row r="158" spans="2:10" ht="16.5" thickBot="1" x14ac:dyDescent="0.3">
      <c r="B158" s="340" t="s">
        <v>209</v>
      </c>
      <c r="C158" s="416"/>
      <c r="D158" s="416"/>
      <c r="E158" s="416"/>
      <c r="F158" s="267" t="s">
        <v>210</v>
      </c>
      <c r="G158" s="338"/>
      <c r="H158" s="269" t="s">
        <v>211</v>
      </c>
      <c r="I158" s="521" t="s">
        <v>717</v>
      </c>
      <c r="J158" s="522" t="s">
        <v>718</v>
      </c>
    </row>
    <row r="159" spans="2:10" ht="14.25" x14ac:dyDescent="0.25">
      <c r="B159" s="941" t="s">
        <v>1444</v>
      </c>
      <c r="C159" s="942" t="s">
        <v>51</v>
      </c>
      <c r="D159" s="943" t="s">
        <v>1444</v>
      </c>
      <c r="E159" s="944" t="s">
        <v>49</v>
      </c>
      <c r="F159" s="527" t="s">
        <v>721</v>
      </c>
      <c r="G159" s="528" t="s">
        <v>722</v>
      </c>
      <c r="H159" s="529">
        <v>50969660</v>
      </c>
      <c r="I159" s="276" t="s">
        <v>723</v>
      </c>
      <c r="J159" s="277" t="s">
        <v>724</v>
      </c>
    </row>
    <row r="160" spans="2:10" ht="14.25" x14ac:dyDescent="0.25">
      <c r="B160" s="945" t="s">
        <v>725</v>
      </c>
      <c r="C160" s="946" t="s">
        <v>726</v>
      </c>
      <c r="D160" s="534" t="s">
        <v>725</v>
      </c>
      <c r="E160" s="535" t="s">
        <v>726</v>
      </c>
      <c r="F160" s="276" t="s">
        <v>721</v>
      </c>
      <c r="G160" s="277"/>
      <c r="H160" s="278"/>
      <c r="I160" s="276" t="s">
        <v>723</v>
      </c>
      <c r="J160" s="277"/>
    </row>
    <row r="161" spans="2:10" s="532" customFormat="1" ht="15" x14ac:dyDescent="0.25">
      <c r="B161" s="680"/>
      <c r="C161" s="555"/>
      <c r="D161" s="534" t="s">
        <v>727</v>
      </c>
      <c r="E161" s="535" t="s">
        <v>726</v>
      </c>
      <c r="F161" s="536" t="s">
        <v>721</v>
      </c>
      <c r="G161" s="531"/>
      <c r="H161" s="537"/>
      <c r="I161" s="538" t="s">
        <v>723</v>
      </c>
      <c r="J161" s="531"/>
    </row>
    <row r="162" spans="2:10" ht="14.25" x14ac:dyDescent="0.25">
      <c r="B162" s="945" t="s">
        <v>762</v>
      </c>
      <c r="C162" s="946" t="s">
        <v>729</v>
      </c>
      <c r="D162" s="534" t="s">
        <v>728</v>
      </c>
      <c r="E162" s="540" t="s">
        <v>729</v>
      </c>
      <c r="F162" s="276" t="s">
        <v>1445</v>
      </c>
      <c r="G162" s="277" t="s">
        <v>1446</v>
      </c>
      <c r="H162" s="278">
        <v>30299347</v>
      </c>
      <c r="I162" s="276" t="s">
        <v>723</v>
      </c>
      <c r="J162" s="277"/>
    </row>
    <row r="163" spans="2:10" ht="14.25" x14ac:dyDescent="0.25">
      <c r="B163" s="947" t="s">
        <v>614</v>
      </c>
      <c r="C163" s="948" t="s">
        <v>755</v>
      </c>
      <c r="D163" s="543" t="s">
        <v>635</v>
      </c>
      <c r="E163" s="949" t="s">
        <v>755</v>
      </c>
      <c r="F163" s="292" t="s">
        <v>1447</v>
      </c>
      <c r="G163" s="293" t="s">
        <v>1448</v>
      </c>
      <c r="H163" s="294">
        <v>77419558</v>
      </c>
      <c r="I163" s="549" t="s">
        <v>734</v>
      </c>
      <c r="J163" s="546" t="s">
        <v>735</v>
      </c>
    </row>
    <row r="164" spans="2:10" ht="14.25" x14ac:dyDescent="0.25">
      <c r="B164" s="945" t="s">
        <v>635</v>
      </c>
      <c r="C164" s="946" t="s">
        <v>757</v>
      </c>
      <c r="D164" s="534" t="s">
        <v>756</v>
      </c>
      <c r="E164" s="535" t="s">
        <v>757</v>
      </c>
      <c r="F164" s="276" t="s">
        <v>1449</v>
      </c>
      <c r="G164" s="277" t="s">
        <v>1450</v>
      </c>
      <c r="H164" s="278">
        <v>203231807</v>
      </c>
      <c r="I164" s="538" t="s">
        <v>734</v>
      </c>
      <c r="J164" s="277"/>
    </row>
    <row r="165" spans="2:10" ht="14.25" x14ac:dyDescent="0.25">
      <c r="B165" s="945" t="s">
        <v>772</v>
      </c>
      <c r="C165" s="946" t="s">
        <v>761</v>
      </c>
      <c r="D165" s="534" t="s">
        <v>760</v>
      </c>
      <c r="E165" s="535" t="s">
        <v>761</v>
      </c>
      <c r="F165" s="276" t="s">
        <v>1451</v>
      </c>
      <c r="G165" s="277" t="s">
        <v>1452</v>
      </c>
      <c r="H165" s="278">
        <v>7311080</v>
      </c>
      <c r="I165" s="538" t="s">
        <v>734</v>
      </c>
      <c r="J165" s="277"/>
    </row>
    <row r="166" spans="2:10" ht="14.25" x14ac:dyDescent="0.25">
      <c r="B166" s="945" t="s">
        <v>760</v>
      </c>
      <c r="C166" s="946" t="s">
        <v>1453</v>
      </c>
      <c r="D166" s="534" t="s">
        <v>762</v>
      </c>
      <c r="E166" s="535" t="s">
        <v>1453</v>
      </c>
      <c r="F166" s="276" t="s">
        <v>1454</v>
      </c>
      <c r="G166" s="277" t="s">
        <v>1455</v>
      </c>
      <c r="H166" s="278">
        <v>316901106</v>
      </c>
      <c r="I166" s="538" t="s">
        <v>734</v>
      </c>
      <c r="J166" s="277"/>
    </row>
    <row r="167" spans="2:10" ht="14.25" x14ac:dyDescent="0.25">
      <c r="B167" s="945" t="s">
        <v>764</v>
      </c>
      <c r="C167" s="946" t="s">
        <v>1456</v>
      </c>
      <c r="D167" s="534" t="s">
        <v>614</v>
      </c>
      <c r="E167" s="535" t="s">
        <v>742</v>
      </c>
      <c r="F167" s="536" t="s">
        <v>743</v>
      </c>
      <c r="G167" s="531" t="s">
        <v>1457</v>
      </c>
      <c r="H167" s="537">
        <v>61857975</v>
      </c>
      <c r="I167" s="538" t="s">
        <v>734</v>
      </c>
      <c r="J167" s="531"/>
    </row>
    <row r="168" spans="2:10" ht="14.25" x14ac:dyDescent="0.25">
      <c r="B168" s="390"/>
      <c r="C168" s="311"/>
      <c r="D168" s="534" t="s">
        <v>619</v>
      </c>
      <c r="E168" s="552" t="s">
        <v>746</v>
      </c>
      <c r="F168" s="276" t="s">
        <v>743</v>
      </c>
      <c r="G168" s="277"/>
      <c r="H168" s="300"/>
      <c r="I168" s="280" t="s">
        <v>734</v>
      </c>
      <c r="J168" s="277"/>
    </row>
    <row r="169" spans="2:10" ht="14.25" x14ac:dyDescent="0.25">
      <c r="B169" s="390"/>
      <c r="C169" s="311"/>
      <c r="D169" s="534" t="s">
        <v>631</v>
      </c>
      <c r="E169" s="535" t="s">
        <v>731</v>
      </c>
      <c r="F169" s="276" t="s">
        <v>743</v>
      </c>
      <c r="G169" s="277"/>
      <c r="H169" s="300"/>
      <c r="I169" s="280" t="s">
        <v>734</v>
      </c>
      <c r="J169" s="277"/>
    </row>
    <row r="170" spans="2:10" ht="14.25" x14ac:dyDescent="0.25">
      <c r="B170" s="390"/>
      <c r="C170" s="311"/>
      <c r="D170" s="534" t="s">
        <v>626</v>
      </c>
      <c r="E170" s="535" t="s">
        <v>737</v>
      </c>
      <c r="F170" s="276" t="s">
        <v>743</v>
      </c>
      <c r="G170" s="277"/>
      <c r="H170" s="300"/>
      <c r="I170" s="280" t="s">
        <v>734</v>
      </c>
      <c r="J170" s="277"/>
    </row>
    <row r="171" spans="2:10" ht="14.25" x14ac:dyDescent="0.25">
      <c r="B171" s="390"/>
      <c r="C171" s="311"/>
      <c r="D171" s="534" t="s">
        <v>747</v>
      </c>
      <c r="E171" s="535" t="s">
        <v>748</v>
      </c>
      <c r="F171" s="276" t="s">
        <v>743</v>
      </c>
      <c r="G171" s="277"/>
      <c r="H171" s="300"/>
      <c r="I171" s="280" t="s">
        <v>734</v>
      </c>
      <c r="J171" s="277"/>
    </row>
    <row r="172" spans="2:10" ht="14.25" x14ac:dyDescent="0.25">
      <c r="B172" s="390"/>
      <c r="C172" s="311"/>
      <c r="D172" s="534" t="s">
        <v>749</v>
      </c>
      <c r="E172" s="535" t="s">
        <v>750</v>
      </c>
      <c r="F172" s="276" t="s">
        <v>743</v>
      </c>
      <c r="G172" s="277"/>
      <c r="H172" s="300"/>
      <c r="I172" s="280" t="s">
        <v>734</v>
      </c>
      <c r="J172" s="277"/>
    </row>
    <row r="173" spans="2:10" ht="14.25" x14ac:dyDescent="0.25">
      <c r="B173" s="390"/>
      <c r="C173" s="311"/>
      <c r="D173" s="534" t="s">
        <v>751</v>
      </c>
      <c r="E173" s="535" t="s">
        <v>752</v>
      </c>
      <c r="F173" s="276" t="s">
        <v>743</v>
      </c>
      <c r="G173" s="277"/>
      <c r="H173" s="300"/>
      <c r="I173" s="280" t="s">
        <v>734</v>
      </c>
      <c r="J173" s="277"/>
    </row>
    <row r="174" spans="2:10" ht="14.25" x14ac:dyDescent="0.25">
      <c r="B174" s="390"/>
      <c r="C174" s="311"/>
      <c r="D174" s="534" t="s">
        <v>753</v>
      </c>
      <c r="E174" s="535" t="s">
        <v>754</v>
      </c>
      <c r="F174" s="276" t="s">
        <v>743</v>
      </c>
      <c r="G174" s="277"/>
      <c r="H174" s="300"/>
      <c r="I174" s="280" t="s">
        <v>734</v>
      </c>
      <c r="J174" s="277"/>
    </row>
    <row r="175" spans="2:10" ht="14.25" x14ac:dyDescent="0.25">
      <c r="B175" s="390"/>
      <c r="C175" s="311"/>
      <c r="D175" s="534" t="s">
        <v>764</v>
      </c>
      <c r="E175" s="540" t="s">
        <v>1456</v>
      </c>
      <c r="F175" s="276" t="s">
        <v>743</v>
      </c>
      <c r="G175" s="277"/>
      <c r="H175" s="300"/>
      <c r="I175" s="280" t="s">
        <v>734</v>
      </c>
      <c r="J175" s="277"/>
    </row>
    <row r="176" spans="2:10" ht="14.25" x14ac:dyDescent="0.25">
      <c r="B176" s="390"/>
      <c r="C176" s="311"/>
      <c r="D176" s="534" t="s">
        <v>766</v>
      </c>
      <c r="E176" s="535" t="s">
        <v>767</v>
      </c>
      <c r="F176" s="276" t="s">
        <v>743</v>
      </c>
      <c r="G176" s="277"/>
      <c r="H176" s="300"/>
      <c r="I176" s="280" t="s">
        <v>734</v>
      </c>
      <c r="J176" s="277"/>
    </row>
    <row r="177" spans="2:12" ht="14.25" x14ac:dyDescent="0.25">
      <c r="B177" s="390"/>
      <c r="C177" s="311"/>
      <c r="D177" s="534" t="s">
        <v>768</v>
      </c>
      <c r="E177" s="535" t="s">
        <v>769</v>
      </c>
      <c r="F177" s="276" t="s">
        <v>743</v>
      </c>
      <c r="G177" s="277"/>
      <c r="H177" s="300"/>
      <c r="I177" s="280" t="s">
        <v>734</v>
      </c>
      <c r="J177" s="277"/>
    </row>
    <row r="178" spans="2:12" ht="14.25" x14ac:dyDescent="0.25">
      <c r="B178" s="945" t="s">
        <v>756</v>
      </c>
      <c r="C178" s="946" t="s">
        <v>759</v>
      </c>
      <c r="D178" s="534" t="s">
        <v>758</v>
      </c>
      <c r="E178" s="535" t="s">
        <v>759</v>
      </c>
      <c r="F178" s="276" t="s">
        <v>1248</v>
      </c>
      <c r="G178" s="277" t="s">
        <v>1249</v>
      </c>
      <c r="H178" s="300">
        <v>453481579</v>
      </c>
      <c r="I178" s="280" t="s">
        <v>734</v>
      </c>
      <c r="J178" s="277"/>
    </row>
    <row r="179" spans="2:12" ht="14.25" x14ac:dyDescent="0.25">
      <c r="B179" s="947" t="s">
        <v>758</v>
      </c>
      <c r="C179" s="948" t="s">
        <v>1458</v>
      </c>
      <c r="D179" s="543" t="s">
        <v>772</v>
      </c>
      <c r="E179" s="949" t="s">
        <v>1458</v>
      </c>
      <c r="F179" s="292" t="s">
        <v>774</v>
      </c>
      <c r="G179" s="293" t="s">
        <v>1459</v>
      </c>
      <c r="H179" s="462">
        <v>128258691</v>
      </c>
      <c r="I179" s="296" t="s">
        <v>776</v>
      </c>
      <c r="J179" s="293" t="s">
        <v>1460</v>
      </c>
    </row>
    <row r="180" spans="2:12" ht="14.25" x14ac:dyDescent="0.25">
      <c r="B180" s="390"/>
      <c r="C180" s="311"/>
      <c r="D180" s="534" t="s">
        <v>786</v>
      </c>
      <c r="E180" s="535" t="s">
        <v>787</v>
      </c>
      <c r="F180" s="276" t="s">
        <v>774</v>
      </c>
      <c r="G180" s="277"/>
      <c r="H180" s="300"/>
      <c r="I180" s="280" t="s">
        <v>776</v>
      </c>
      <c r="J180" s="277"/>
    </row>
    <row r="181" spans="2:12" ht="14.25" x14ac:dyDescent="0.25">
      <c r="B181" s="390"/>
      <c r="C181" s="311"/>
      <c r="D181" s="534" t="s">
        <v>792</v>
      </c>
      <c r="E181" s="535" t="s">
        <v>791</v>
      </c>
      <c r="F181" s="276" t="s">
        <v>774</v>
      </c>
      <c r="G181" s="277"/>
      <c r="H181" s="300"/>
      <c r="I181" s="280" t="s">
        <v>776</v>
      </c>
      <c r="J181" s="277"/>
    </row>
    <row r="182" spans="2:12" ht="14.25" x14ac:dyDescent="0.25">
      <c r="B182" s="390"/>
      <c r="C182" s="311"/>
      <c r="D182" s="534" t="s">
        <v>797</v>
      </c>
      <c r="E182" s="535" t="s">
        <v>796</v>
      </c>
      <c r="F182" s="276" t="s">
        <v>774</v>
      </c>
      <c r="G182" s="277"/>
      <c r="H182" s="300"/>
      <c r="I182" s="280" t="s">
        <v>776</v>
      </c>
      <c r="J182" s="277"/>
    </row>
    <row r="183" spans="2:12" ht="14.25" x14ac:dyDescent="0.25">
      <c r="B183" s="390"/>
      <c r="C183" s="311"/>
      <c r="D183" s="534" t="s">
        <v>780</v>
      </c>
      <c r="E183" s="535" t="s">
        <v>781</v>
      </c>
      <c r="F183" s="276" t="s">
        <v>774</v>
      </c>
      <c r="G183" s="277"/>
      <c r="H183" s="300"/>
      <c r="I183" s="280" t="s">
        <v>776</v>
      </c>
      <c r="J183" s="277"/>
    </row>
    <row r="184" spans="2:12" ht="14.25" x14ac:dyDescent="0.25">
      <c r="B184" s="605"/>
      <c r="C184" s="606"/>
      <c r="D184" s="808" t="s">
        <v>782</v>
      </c>
      <c r="E184" s="950" t="s">
        <v>783</v>
      </c>
      <c r="F184" s="284" t="s">
        <v>774</v>
      </c>
      <c r="G184" s="285"/>
      <c r="H184" s="317"/>
      <c r="I184" s="288" t="s">
        <v>776</v>
      </c>
      <c r="J184" s="285"/>
    </row>
    <row r="185" spans="2:12" s="532" customFormat="1" ht="15.75" thickBot="1" x14ac:dyDescent="0.3">
      <c r="B185" s="951" t="s">
        <v>728</v>
      </c>
      <c r="C185" s="566" t="s">
        <v>803</v>
      </c>
      <c r="D185" s="565" t="s">
        <v>802</v>
      </c>
      <c r="E185" s="566" t="s">
        <v>803</v>
      </c>
      <c r="F185" s="567" t="s">
        <v>804</v>
      </c>
      <c r="G185" s="568" t="s">
        <v>805</v>
      </c>
      <c r="H185" s="662"/>
      <c r="I185" s="567" t="s">
        <v>806</v>
      </c>
      <c r="J185" s="568" t="s">
        <v>807</v>
      </c>
    </row>
    <row r="186" spans="2:12" s="532" customFormat="1" ht="15.75" thickBot="1" x14ac:dyDescent="0.3">
      <c r="B186" s="952"/>
      <c r="C186" s="952"/>
      <c r="D186" s="952"/>
      <c r="E186" s="952"/>
      <c r="F186" s="875"/>
      <c r="G186" s="338"/>
      <c r="H186" s="339"/>
      <c r="I186" s="875"/>
      <c r="J186" s="875"/>
    </row>
    <row r="187" spans="2:12" s="953" customFormat="1" ht="16.5" thickBot="1" x14ac:dyDescent="0.3">
      <c r="B187" s="340" t="s">
        <v>209</v>
      </c>
      <c r="C187" s="579"/>
      <c r="D187" s="580"/>
      <c r="E187" s="581"/>
      <c r="F187" s="267" t="s">
        <v>210</v>
      </c>
      <c r="G187" s="582"/>
      <c r="H187" s="269" t="s">
        <v>211</v>
      </c>
      <c r="I187" s="521" t="s">
        <v>808</v>
      </c>
      <c r="J187" s="522" t="s">
        <v>809</v>
      </c>
      <c r="L187" s="954"/>
    </row>
    <row r="188" spans="2:12" s="953" customFormat="1" ht="14.25" x14ac:dyDescent="0.25">
      <c r="B188" s="955" t="s">
        <v>770</v>
      </c>
      <c r="C188" s="956" t="s">
        <v>56</v>
      </c>
      <c r="D188" s="957" t="s">
        <v>770</v>
      </c>
      <c r="E188" s="958" t="s">
        <v>56</v>
      </c>
      <c r="F188" s="527" t="s">
        <v>811</v>
      </c>
      <c r="G188" s="528" t="s">
        <v>1461</v>
      </c>
      <c r="H188" s="625">
        <v>29811217</v>
      </c>
      <c r="I188" s="533" t="s">
        <v>813</v>
      </c>
      <c r="J188" s="531" t="s">
        <v>814</v>
      </c>
      <c r="L188" s="954"/>
    </row>
    <row r="189" spans="2:12" s="953" customFormat="1" ht="14.25" x14ac:dyDescent="0.25">
      <c r="B189" s="550" t="s">
        <v>778</v>
      </c>
      <c r="C189" s="588" t="s">
        <v>817</v>
      </c>
      <c r="D189" s="603" t="s">
        <v>778</v>
      </c>
      <c r="E189" s="959" t="s">
        <v>817</v>
      </c>
      <c r="F189" s="536" t="s">
        <v>811</v>
      </c>
      <c r="G189" s="531"/>
      <c r="H189" s="625"/>
      <c r="I189" s="309" t="s">
        <v>813</v>
      </c>
      <c r="J189" s="531"/>
      <c r="L189" s="954"/>
    </row>
    <row r="190" spans="2:12" s="953" customFormat="1" ht="14.25" x14ac:dyDescent="0.25">
      <c r="B190" s="812" t="s">
        <v>784</v>
      </c>
      <c r="C190" s="593" t="s">
        <v>819</v>
      </c>
      <c r="D190" s="607" t="s">
        <v>784</v>
      </c>
      <c r="E190" s="960" t="s">
        <v>819</v>
      </c>
      <c r="F190" s="609" t="s">
        <v>1462</v>
      </c>
      <c r="G190" s="597" t="s">
        <v>1463</v>
      </c>
      <c r="H190" s="655">
        <v>80535788</v>
      </c>
      <c r="I190" s="315" t="s">
        <v>813</v>
      </c>
      <c r="J190" s="597"/>
      <c r="L190" s="954"/>
    </row>
    <row r="191" spans="2:12" s="953" customFormat="1" ht="14.25" x14ac:dyDescent="0.25">
      <c r="B191" s="541" t="s">
        <v>790</v>
      </c>
      <c r="C191" s="542" t="s">
        <v>1464</v>
      </c>
      <c r="D191" s="601" t="s">
        <v>790</v>
      </c>
      <c r="E191" s="961" t="s">
        <v>823</v>
      </c>
      <c r="F191" s="545" t="s">
        <v>1257</v>
      </c>
      <c r="G191" s="546" t="s">
        <v>1258</v>
      </c>
      <c r="H191" s="962">
        <v>13044022</v>
      </c>
      <c r="I191" s="963" t="s">
        <v>826</v>
      </c>
      <c r="J191" s="546" t="s">
        <v>827</v>
      </c>
      <c r="L191" s="954"/>
    </row>
    <row r="192" spans="2:12" s="953" customFormat="1" ht="14.25" x14ac:dyDescent="0.25">
      <c r="B192" s="390"/>
      <c r="C192" s="539"/>
      <c r="D192" s="603" t="s">
        <v>828</v>
      </c>
      <c r="E192" s="959" t="s">
        <v>829</v>
      </c>
      <c r="F192" s="536" t="s">
        <v>1257</v>
      </c>
      <c r="G192" s="531"/>
      <c r="H192" s="625"/>
      <c r="I192" s="309" t="s">
        <v>826</v>
      </c>
      <c r="J192" s="531"/>
      <c r="L192" s="954"/>
    </row>
    <row r="193" spans="2:12" s="953" customFormat="1" ht="14.25" x14ac:dyDescent="0.25">
      <c r="B193" s="390"/>
      <c r="C193" s="539"/>
      <c r="D193" s="603" t="s">
        <v>830</v>
      </c>
      <c r="E193" s="959" t="s">
        <v>58</v>
      </c>
      <c r="F193" s="536" t="s">
        <v>1257</v>
      </c>
      <c r="G193" s="531"/>
      <c r="H193" s="625"/>
      <c r="I193" s="309" t="s">
        <v>826</v>
      </c>
      <c r="J193" s="531"/>
      <c r="L193" s="954"/>
    </row>
    <row r="194" spans="2:12" s="953" customFormat="1" ht="14.25" x14ac:dyDescent="0.25">
      <c r="B194" s="390"/>
      <c r="C194" s="539"/>
      <c r="D194" s="603" t="s">
        <v>831</v>
      </c>
      <c r="E194" s="959" t="s">
        <v>832</v>
      </c>
      <c r="F194" s="536" t="s">
        <v>1257</v>
      </c>
      <c r="G194" s="531"/>
      <c r="H194" s="625"/>
      <c r="I194" s="309" t="s">
        <v>826</v>
      </c>
      <c r="J194" s="531"/>
      <c r="L194" s="954"/>
    </row>
    <row r="195" spans="2:12" s="953" customFormat="1" ht="14.25" x14ac:dyDescent="0.25">
      <c r="B195" s="390"/>
      <c r="C195" s="539"/>
      <c r="D195" s="603" t="s">
        <v>833</v>
      </c>
      <c r="E195" s="959" t="s">
        <v>834</v>
      </c>
      <c r="F195" s="536" t="s">
        <v>1257</v>
      </c>
      <c r="G195" s="531"/>
      <c r="H195" s="625"/>
      <c r="I195" s="309" t="s">
        <v>826</v>
      </c>
      <c r="J195" s="531"/>
      <c r="L195" s="954"/>
    </row>
    <row r="196" spans="2:12" s="953" customFormat="1" ht="14.25" x14ac:dyDescent="0.25">
      <c r="B196" s="390"/>
      <c r="C196" s="539"/>
      <c r="D196" s="603" t="s">
        <v>835</v>
      </c>
      <c r="E196" s="959" t="s">
        <v>836</v>
      </c>
      <c r="F196" s="536" t="s">
        <v>1257</v>
      </c>
      <c r="G196" s="531"/>
      <c r="H196" s="625"/>
      <c r="I196" s="309" t="s">
        <v>826</v>
      </c>
      <c r="J196" s="531"/>
      <c r="L196" s="954"/>
    </row>
    <row r="197" spans="2:12" s="953" customFormat="1" ht="14.25" x14ac:dyDescent="0.25">
      <c r="B197" s="390"/>
      <c r="C197" s="539"/>
      <c r="D197" s="603" t="s">
        <v>838</v>
      </c>
      <c r="E197" s="959" t="s">
        <v>59</v>
      </c>
      <c r="F197" s="536" t="s">
        <v>1257</v>
      </c>
      <c r="G197" s="531"/>
      <c r="H197" s="625"/>
      <c r="I197" s="309" t="s">
        <v>826</v>
      </c>
      <c r="J197" s="531"/>
      <c r="L197" s="954"/>
    </row>
    <row r="198" spans="2:12" s="953" customFormat="1" ht="14.25" x14ac:dyDescent="0.25">
      <c r="B198" s="390"/>
      <c r="C198" s="539"/>
      <c r="D198" s="603" t="s">
        <v>841</v>
      </c>
      <c r="E198" s="959" t="s">
        <v>832</v>
      </c>
      <c r="F198" s="536" t="s">
        <v>1257</v>
      </c>
      <c r="G198" s="531"/>
      <c r="H198" s="625"/>
      <c r="I198" s="309" t="s">
        <v>826</v>
      </c>
      <c r="J198" s="531"/>
      <c r="L198" s="954"/>
    </row>
    <row r="199" spans="2:12" s="953" customFormat="1" ht="14.25" x14ac:dyDescent="0.25">
      <c r="B199" s="605"/>
      <c r="C199" s="784"/>
      <c r="D199" s="607" t="s">
        <v>1465</v>
      </c>
      <c r="E199" s="960" t="s">
        <v>843</v>
      </c>
      <c r="F199" s="609" t="s">
        <v>1257</v>
      </c>
      <c r="G199" s="597"/>
      <c r="H199" s="655"/>
      <c r="I199" s="315" t="s">
        <v>826</v>
      </c>
      <c r="J199" s="597"/>
      <c r="L199" s="954"/>
    </row>
    <row r="200" spans="2:12" s="953" customFormat="1" ht="14.25" x14ac:dyDescent="0.25">
      <c r="B200" s="550" t="s">
        <v>800</v>
      </c>
      <c r="C200" s="588" t="s">
        <v>1466</v>
      </c>
      <c r="D200" s="603" t="s">
        <v>795</v>
      </c>
      <c r="E200" s="959" t="s">
        <v>60</v>
      </c>
      <c r="F200" s="536" t="s">
        <v>846</v>
      </c>
      <c r="G200" s="531" t="s">
        <v>847</v>
      </c>
      <c r="H200" s="625">
        <v>101884161</v>
      </c>
      <c r="I200" s="309" t="s">
        <v>848</v>
      </c>
      <c r="J200" s="531" t="s">
        <v>849</v>
      </c>
      <c r="L200" s="954"/>
    </row>
    <row r="201" spans="2:12" s="953" customFormat="1" ht="14.25" x14ac:dyDescent="0.25">
      <c r="B201" s="390"/>
      <c r="C201" s="539"/>
      <c r="D201" s="603" t="s">
        <v>850</v>
      </c>
      <c r="E201" s="959" t="s">
        <v>851</v>
      </c>
      <c r="F201" s="536" t="s">
        <v>846</v>
      </c>
      <c r="G201" s="531"/>
      <c r="H201" s="625"/>
      <c r="I201" s="309" t="s">
        <v>848</v>
      </c>
      <c r="J201" s="531"/>
      <c r="L201" s="954"/>
    </row>
    <row r="202" spans="2:12" s="953" customFormat="1" ht="14.25" x14ac:dyDescent="0.25">
      <c r="B202" s="390"/>
      <c r="C202" s="539"/>
      <c r="D202" s="603" t="s">
        <v>852</v>
      </c>
      <c r="E202" s="959" t="s">
        <v>853</v>
      </c>
      <c r="F202" s="536" t="s">
        <v>846</v>
      </c>
      <c r="G202" s="531"/>
      <c r="H202" s="625"/>
      <c r="I202" s="309" t="s">
        <v>848</v>
      </c>
      <c r="J202" s="531"/>
      <c r="L202" s="954"/>
    </row>
    <row r="203" spans="2:12" s="953" customFormat="1" ht="14.25" x14ac:dyDescent="0.25">
      <c r="B203" s="390"/>
      <c r="C203" s="539"/>
      <c r="D203" s="603" t="s">
        <v>854</v>
      </c>
      <c r="E203" s="959" t="s">
        <v>855</v>
      </c>
      <c r="F203" s="536" t="s">
        <v>846</v>
      </c>
      <c r="G203" s="531"/>
      <c r="H203" s="625"/>
      <c r="I203" s="309" t="s">
        <v>848</v>
      </c>
      <c r="J203" s="531"/>
      <c r="L203" s="954"/>
    </row>
    <row r="204" spans="2:12" s="953" customFormat="1" ht="14.25" x14ac:dyDescent="0.25">
      <c r="B204" s="390"/>
      <c r="C204" s="539"/>
      <c r="D204" s="603" t="s">
        <v>856</v>
      </c>
      <c r="E204" s="959" t="s">
        <v>857</v>
      </c>
      <c r="F204" s="536" t="s">
        <v>846</v>
      </c>
      <c r="G204" s="531"/>
      <c r="H204" s="625"/>
      <c r="I204" s="309" t="s">
        <v>848</v>
      </c>
      <c r="J204" s="531"/>
      <c r="L204" s="954"/>
    </row>
    <row r="205" spans="2:12" s="953" customFormat="1" ht="14.25" x14ac:dyDescent="0.25">
      <c r="B205" s="390"/>
      <c r="C205" s="539"/>
      <c r="D205" s="603" t="s">
        <v>860</v>
      </c>
      <c r="E205" s="959" t="s">
        <v>861</v>
      </c>
      <c r="F205" s="536" t="s">
        <v>846</v>
      </c>
      <c r="G205" s="531"/>
      <c r="H205" s="625"/>
      <c r="I205" s="309" t="s">
        <v>848</v>
      </c>
      <c r="J205" s="531"/>
      <c r="L205" s="954"/>
    </row>
    <row r="206" spans="2:12" s="953" customFormat="1" ht="14.25" x14ac:dyDescent="0.25">
      <c r="B206" s="541" t="s">
        <v>864</v>
      </c>
      <c r="C206" s="542" t="s">
        <v>1467</v>
      </c>
      <c r="D206" s="601" t="s">
        <v>864</v>
      </c>
      <c r="E206" s="961" t="s">
        <v>865</v>
      </c>
      <c r="F206" s="545" t="s">
        <v>866</v>
      </c>
      <c r="G206" s="546" t="s">
        <v>1468</v>
      </c>
      <c r="H206" s="962">
        <v>120909349</v>
      </c>
      <c r="I206" s="963" t="s">
        <v>868</v>
      </c>
      <c r="J206" s="546" t="s">
        <v>869</v>
      </c>
      <c r="L206" s="954"/>
    </row>
    <row r="207" spans="2:12" s="953" customFormat="1" ht="14.25" x14ac:dyDescent="0.25">
      <c r="B207" s="550" t="s">
        <v>795</v>
      </c>
      <c r="C207" s="588" t="s">
        <v>1469</v>
      </c>
      <c r="D207" s="603" t="s">
        <v>800</v>
      </c>
      <c r="E207" s="959" t="s">
        <v>871</v>
      </c>
      <c r="F207" s="536" t="s">
        <v>1470</v>
      </c>
      <c r="G207" s="531" t="s">
        <v>1471</v>
      </c>
      <c r="H207" s="625">
        <v>6035039</v>
      </c>
      <c r="I207" s="309" t="s">
        <v>868</v>
      </c>
      <c r="J207" s="531"/>
      <c r="L207" s="954"/>
    </row>
    <row r="208" spans="2:12" s="953" customFormat="1" ht="14.25" x14ac:dyDescent="0.25">
      <c r="B208" s="550" t="s">
        <v>874</v>
      </c>
      <c r="C208" s="588" t="s">
        <v>1472</v>
      </c>
      <c r="D208" s="603" t="s">
        <v>874</v>
      </c>
      <c r="E208" s="959" t="s">
        <v>875</v>
      </c>
      <c r="F208" s="536" t="s">
        <v>1473</v>
      </c>
      <c r="G208" s="531" t="s">
        <v>1474</v>
      </c>
      <c r="H208" s="625">
        <v>185752930</v>
      </c>
      <c r="I208" s="309" t="s">
        <v>868</v>
      </c>
      <c r="J208" s="531"/>
      <c r="L208" s="954"/>
    </row>
    <row r="209" spans="2:12" s="953" customFormat="1" ht="14.25" x14ac:dyDescent="0.25">
      <c r="B209" s="390"/>
      <c r="C209" s="539"/>
      <c r="D209" s="603" t="s">
        <v>876</v>
      </c>
      <c r="E209" s="959" t="s">
        <v>877</v>
      </c>
      <c r="F209" s="536" t="s">
        <v>1473</v>
      </c>
      <c r="G209" s="531"/>
      <c r="H209" s="625"/>
      <c r="I209" s="309" t="s">
        <v>868</v>
      </c>
      <c r="J209" s="531"/>
      <c r="L209" s="954"/>
    </row>
    <row r="210" spans="2:12" s="953" customFormat="1" ht="14.25" x14ac:dyDescent="0.25">
      <c r="B210" s="390"/>
      <c r="C210" s="539"/>
      <c r="D210" s="603" t="s">
        <v>878</v>
      </c>
      <c r="E210" s="959" t="s">
        <v>879</v>
      </c>
      <c r="F210" s="536" t="s">
        <v>1473</v>
      </c>
      <c r="G210" s="531"/>
      <c r="H210" s="625"/>
      <c r="I210" s="309" t="s">
        <v>868</v>
      </c>
      <c r="J210" s="531"/>
      <c r="L210" s="954"/>
    </row>
    <row r="211" spans="2:12" s="953" customFormat="1" ht="14.25" x14ac:dyDescent="0.25">
      <c r="B211" s="390"/>
      <c r="C211" s="539"/>
      <c r="D211" s="603" t="s">
        <v>880</v>
      </c>
      <c r="E211" s="959" t="s">
        <v>881</v>
      </c>
      <c r="F211" s="536" t="s">
        <v>1473</v>
      </c>
      <c r="G211" s="531"/>
      <c r="H211" s="625"/>
      <c r="I211" s="309" t="s">
        <v>868</v>
      </c>
      <c r="J211" s="531"/>
      <c r="L211" s="954"/>
    </row>
    <row r="212" spans="2:12" s="953" customFormat="1" ht="14.25" x14ac:dyDescent="0.25">
      <c r="B212" s="390"/>
      <c r="C212" s="539"/>
      <c r="D212" s="603" t="s">
        <v>882</v>
      </c>
      <c r="E212" s="959" t="s">
        <v>883</v>
      </c>
      <c r="F212" s="536" t="s">
        <v>1473</v>
      </c>
      <c r="G212" s="531"/>
      <c r="H212" s="625"/>
      <c r="I212" s="309" t="s">
        <v>868</v>
      </c>
      <c r="J212" s="531"/>
      <c r="L212" s="954"/>
    </row>
    <row r="213" spans="2:12" s="953" customFormat="1" ht="14.25" x14ac:dyDescent="0.25">
      <c r="B213" s="390"/>
      <c r="C213" s="539"/>
      <c r="D213" s="603" t="s">
        <v>884</v>
      </c>
      <c r="E213" s="959" t="s">
        <v>885</v>
      </c>
      <c r="F213" s="536" t="s">
        <v>1473</v>
      </c>
      <c r="G213" s="531"/>
      <c r="H213" s="625"/>
      <c r="I213" s="309" t="s">
        <v>868</v>
      </c>
      <c r="J213" s="531"/>
      <c r="L213" s="954"/>
    </row>
    <row r="214" spans="2:12" s="953" customFormat="1" ht="14.25" x14ac:dyDescent="0.25">
      <c r="B214" s="550" t="s">
        <v>886</v>
      </c>
      <c r="C214" s="588" t="s">
        <v>1475</v>
      </c>
      <c r="D214" s="603" t="s">
        <v>886</v>
      </c>
      <c r="E214" s="959" t="s">
        <v>887</v>
      </c>
      <c r="F214" s="536" t="s">
        <v>1476</v>
      </c>
      <c r="G214" s="531" t="s">
        <v>1477</v>
      </c>
      <c r="H214" s="625">
        <v>2477030</v>
      </c>
      <c r="I214" s="309" t="s">
        <v>868</v>
      </c>
      <c r="J214" s="531"/>
      <c r="L214" s="954"/>
    </row>
    <row r="215" spans="2:12" ht="14.25" x14ac:dyDescent="0.25">
      <c r="B215" s="812" t="s">
        <v>888</v>
      </c>
      <c r="C215" s="964" t="s">
        <v>889</v>
      </c>
      <c r="D215" s="607" t="s">
        <v>888</v>
      </c>
      <c r="E215" s="960" t="s">
        <v>889</v>
      </c>
      <c r="F215" s="609" t="s">
        <v>872</v>
      </c>
      <c r="G215" s="597" t="s">
        <v>1478</v>
      </c>
      <c r="H215" s="655">
        <v>20118366</v>
      </c>
      <c r="I215" s="315" t="s">
        <v>868</v>
      </c>
      <c r="J215" s="597"/>
    </row>
    <row r="216" spans="2:12" ht="15" thickBot="1" x14ac:dyDescent="0.3">
      <c r="B216" s="614" t="s">
        <v>892</v>
      </c>
      <c r="C216" s="615" t="s">
        <v>893</v>
      </c>
      <c r="D216" s="965" t="s">
        <v>892</v>
      </c>
      <c r="E216" s="966" t="s">
        <v>803</v>
      </c>
      <c r="F216" s="567" t="s">
        <v>894</v>
      </c>
      <c r="G216" s="568" t="s">
        <v>895</v>
      </c>
      <c r="H216" s="662"/>
      <c r="I216" s="567" t="s">
        <v>896</v>
      </c>
      <c r="J216" s="568" t="s">
        <v>897</v>
      </c>
    </row>
    <row r="217" spans="2:12" s="259" customFormat="1" ht="15" x14ac:dyDescent="0.25">
      <c r="B217" s="338"/>
      <c r="C217" s="338"/>
      <c r="D217" s="338"/>
      <c r="E217" s="338"/>
      <c r="F217" s="338"/>
      <c r="G217" s="338"/>
      <c r="H217" s="339"/>
      <c r="I217" s="338"/>
      <c r="J217" s="338"/>
    </row>
    <row r="218" spans="2:12" s="259" customFormat="1" ht="15.75" thickBot="1" x14ac:dyDescent="0.3">
      <c r="B218" s="338"/>
      <c r="C218" s="338"/>
      <c r="D218" s="338"/>
      <c r="E218" s="338"/>
      <c r="F218" s="338"/>
      <c r="G218" s="338"/>
      <c r="H218" s="339"/>
      <c r="I218" s="338"/>
      <c r="J218" s="338"/>
    </row>
    <row r="219" spans="2:12" ht="16.5" thickBot="1" x14ac:dyDescent="0.3">
      <c r="B219" s="340" t="s">
        <v>209</v>
      </c>
      <c r="C219" s="311"/>
      <c r="D219" s="538"/>
      <c r="E219" s="617"/>
      <c r="F219" s="267" t="s">
        <v>210</v>
      </c>
      <c r="G219" s="276"/>
      <c r="H219" s="269" t="s">
        <v>211</v>
      </c>
      <c r="I219" s="521" t="s">
        <v>898</v>
      </c>
      <c r="J219" s="522" t="s">
        <v>1479</v>
      </c>
    </row>
    <row r="220" spans="2:12" ht="14.25" x14ac:dyDescent="0.25">
      <c r="B220" s="967" t="s">
        <v>1267</v>
      </c>
      <c r="C220" s="968" t="s">
        <v>900</v>
      </c>
      <c r="D220" s="620">
        <v>8</v>
      </c>
      <c r="E220" s="621" t="s">
        <v>900</v>
      </c>
      <c r="F220" s="622" t="s">
        <v>901</v>
      </c>
      <c r="G220" s="528" t="s">
        <v>1480</v>
      </c>
      <c r="H220" s="625">
        <v>55187160</v>
      </c>
      <c r="I220" s="533" t="s">
        <v>903</v>
      </c>
      <c r="J220" s="531" t="s">
        <v>1481</v>
      </c>
    </row>
    <row r="221" spans="2:12" ht="14.25" x14ac:dyDescent="0.25">
      <c r="B221" s="835" t="s">
        <v>909</v>
      </c>
      <c r="C221" s="640" t="s">
        <v>63</v>
      </c>
      <c r="D221" s="627" t="s">
        <v>909</v>
      </c>
      <c r="E221" s="629" t="s">
        <v>63</v>
      </c>
      <c r="F221" s="276" t="s">
        <v>901</v>
      </c>
      <c r="G221" s="277"/>
      <c r="H221" s="300"/>
      <c r="I221" s="280" t="s">
        <v>903</v>
      </c>
      <c r="J221" s="277"/>
    </row>
    <row r="222" spans="2:12" ht="14.25" x14ac:dyDescent="0.25">
      <c r="B222" s="969" t="s">
        <v>989</v>
      </c>
      <c r="C222" s="970" t="s">
        <v>911</v>
      </c>
      <c r="D222" s="653" t="s">
        <v>910</v>
      </c>
      <c r="E222" s="971" t="s">
        <v>911</v>
      </c>
      <c r="F222" s="284" t="s">
        <v>1482</v>
      </c>
      <c r="G222" s="285" t="s">
        <v>1483</v>
      </c>
      <c r="H222" s="317">
        <v>704073</v>
      </c>
      <c r="I222" s="288" t="s">
        <v>903</v>
      </c>
      <c r="J222" s="285"/>
    </row>
    <row r="223" spans="2:12" ht="14.25" x14ac:dyDescent="0.25">
      <c r="B223" s="969" t="s">
        <v>837</v>
      </c>
      <c r="C223" s="970" t="s">
        <v>64</v>
      </c>
      <c r="D223" s="653" t="s">
        <v>815</v>
      </c>
      <c r="E223" s="971" t="s">
        <v>64</v>
      </c>
      <c r="F223" s="284" t="s">
        <v>912</v>
      </c>
      <c r="G223" s="285" t="s">
        <v>913</v>
      </c>
      <c r="H223" s="317">
        <v>1343089498</v>
      </c>
      <c r="I223" s="288" t="s">
        <v>914</v>
      </c>
      <c r="J223" s="285" t="s">
        <v>915</v>
      </c>
    </row>
    <row r="224" spans="2:12" ht="14.25" x14ac:dyDescent="0.25">
      <c r="B224" s="972" t="s">
        <v>815</v>
      </c>
      <c r="C224" s="973" t="s">
        <v>1484</v>
      </c>
      <c r="D224" s="645" t="s">
        <v>905</v>
      </c>
      <c r="E224" s="974" t="s">
        <v>918</v>
      </c>
      <c r="F224" s="292" t="s">
        <v>919</v>
      </c>
      <c r="G224" s="975" t="s">
        <v>1271</v>
      </c>
      <c r="H224" s="625">
        <v>826768693</v>
      </c>
      <c r="I224" s="296" t="s">
        <v>921</v>
      </c>
      <c r="J224" s="293" t="s">
        <v>1272</v>
      </c>
    </row>
    <row r="225" spans="2:10" ht="14.25" x14ac:dyDescent="0.25">
      <c r="B225" s="835" t="s">
        <v>740</v>
      </c>
      <c r="C225" s="640" t="s">
        <v>1485</v>
      </c>
      <c r="D225" s="627" t="s">
        <v>907</v>
      </c>
      <c r="E225" s="640" t="s">
        <v>923</v>
      </c>
      <c r="F225" s="280" t="s">
        <v>919</v>
      </c>
      <c r="G225" s="277"/>
      <c r="H225" s="300"/>
      <c r="I225" s="280" t="s">
        <v>921</v>
      </c>
      <c r="J225" s="277"/>
    </row>
    <row r="226" spans="2:10" ht="14.25" x14ac:dyDescent="0.25">
      <c r="B226" s="835" t="s">
        <v>844</v>
      </c>
      <c r="C226" s="640" t="s">
        <v>1486</v>
      </c>
      <c r="D226" s="627" t="s">
        <v>926</v>
      </c>
      <c r="E226" s="629" t="s">
        <v>1487</v>
      </c>
      <c r="F226" s="276" t="s">
        <v>1279</v>
      </c>
      <c r="G226" s="277" t="s">
        <v>1488</v>
      </c>
      <c r="H226" s="300">
        <v>5010695716</v>
      </c>
      <c r="I226" s="280" t="s">
        <v>921</v>
      </c>
      <c r="J226" s="277"/>
    </row>
    <row r="227" spans="2:10" ht="14.25" x14ac:dyDescent="0.25">
      <c r="B227" s="835">
        <v>818</v>
      </c>
      <c r="C227" s="976" t="s">
        <v>1489</v>
      </c>
      <c r="D227" s="627" t="s">
        <v>924</v>
      </c>
      <c r="E227" s="629" t="s">
        <v>925</v>
      </c>
      <c r="F227" s="276" t="s">
        <v>1490</v>
      </c>
      <c r="G227" s="277" t="s">
        <v>1491</v>
      </c>
      <c r="H227" s="300">
        <v>1459816053</v>
      </c>
      <c r="I227" s="280" t="s">
        <v>921</v>
      </c>
      <c r="J227" s="277"/>
    </row>
    <row r="228" spans="2:10" ht="14.25" x14ac:dyDescent="0.25">
      <c r="B228" s="390"/>
      <c r="C228" s="692"/>
      <c r="D228" s="627" t="s">
        <v>730</v>
      </c>
      <c r="E228" s="629" t="s">
        <v>928</v>
      </c>
      <c r="F228" s="276" t="s">
        <v>1490</v>
      </c>
      <c r="G228" s="277"/>
      <c r="H228" s="300"/>
      <c r="I228" s="280" t="s">
        <v>921</v>
      </c>
      <c r="J228" s="277"/>
    </row>
    <row r="229" spans="2:10" ht="14.25" x14ac:dyDescent="0.25">
      <c r="B229" s="390"/>
      <c r="C229" s="310"/>
      <c r="D229" s="627" t="s">
        <v>929</v>
      </c>
      <c r="E229" s="629" t="s">
        <v>930</v>
      </c>
      <c r="F229" s="276" t="s">
        <v>1490</v>
      </c>
      <c r="G229" s="277"/>
      <c r="H229" s="300"/>
      <c r="I229" s="280" t="s">
        <v>921</v>
      </c>
      <c r="J229" s="277"/>
    </row>
    <row r="230" spans="2:10" ht="14.25" x14ac:dyDescent="0.25">
      <c r="B230" s="390"/>
      <c r="C230" s="310"/>
      <c r="D230" s="627" t="s">
        <v>931</v>
      </c>
      <c r="E230" s="629" t="s">
        <v>932</v>
      </c>
      <c r="F230" s="276" t="s">
        <v>1490</v>
      </c>
      <c r="G230" s="277"/>
      <c r="H230" s="300"/>
      <c r="I230" s="280" t="s">
        <v>921</v>
      </c>
      <c r="J230" s="277"/>
    </row>
    <row r="231" spans="2:10" ht="14.25" x14ac:dyDescent="0.25">
      <c r="B231" s="390"/>
      <c r="C231" s="276"/>
      <c r="D231" s="627" t="s">
        <v>933</v>
      </c>
      <c r="E231" s="629" t="s">
        <v>934</v>
      </c>
      <c r="F231" s="276" t="s">
        <v>1490</v>
      </c>
      <c r="G231" s="277"/>
      <c r="H231" s="300"/>
      <c r="I231" s="280" t="s">
        <v>921</v>
      </c>
      <c r="J231" s="277"/>
    </row>
    <row r="232" spans="2:10" ht="14.25" x14ac:dyDescent="0.25">
      <c r="B232" s="835" t="s">
        <v>736</v>
      </c>
      <c r="C232" s="640" t="s">
        <v>1492</v>
      </c>
      <c r="D232" s="309"/>
      <c r="E232" s="641"/>
      <c r="F232" s="276" t="s">
        <v>1490</v>
      </c>
      <c r="G232" s="277"/>
      <c r="H232" s="300"/>
      <c r="I232" s="280" t="s">
        <v>921</v>
      </c>
      <c r="J232" s="277"/>
    </row>
    <row r="233" spans="2:10" ht="14.25" x14ac:dyDescent="0.25">
      <c r="B233" s="835">
        <v>815</v>
      </c>
      <c r="C233" s="977" t="s">
        <v>1493</v>
      </c>
      <c r="D233" s="978"/>
      <c r="E233" s="641"/>
      <c r="F233" s="276" t="s">
        <v>1490</v>
      </c>
      <c r="G233" s="277"/>
      <c r="H233" s="300"/>
      <c r="I233" s="280" t="s">
        <v>921</v>
      </c>
      <c r="J233" s="277"/>
    </row>
    <row r="234" spans="2:10" ht="14.25" x14ac:dyDescent="0.25">
      <c r="B234" s="835" t="s">
        <v>992</v>
      </c>
      <c r="C234" s="640" t="s">
        <v>1294</v>
      </c>
      <c r="D234" s="627" t="s">
        <v>818</v>
      </c>
      <c r="E234" s="629" t="s">
        <v>935</v>
      </c>
      <c r="F234" s="276" t="s">
        <v>1283</v>
      </c>
      <c r="G234" s="277" t="s">
        <v>1494</v>
      </c>
      <c r="H234" s="300">
        <v>0</v>
      </c>
      <c r="I234" s="280" t="s">
        <v>921</v>
      </c>
      <c r="J234" s="277"/>
    </row>
    <row r="235" spans="2:10" ht="14.25" x14ac:dyDescent="0.25">
      <c r="B235" s="390"/>
      <c r="C235" s="338"/>
      <c r="D235" s="627" t="s">
        <v>936</v>
      </c>
      <c r="E235" s="629" t="s">
        <v>937</v>
      </c>
      <c r="F235" s="276" t="s">
        <v>1283</v>
      </c>
      <c r="G235" s="277"/>
      <c r="H235" s="300"/>
      <c r="I235" s="280" t="s">
        <v>921</v>
      </c>
      <c r="J235" s="277"/>
    </row>
    <row r="236" spans="2:10" ht="14.25" x14ac:dyDescent="0.25">
      <c r="B236" s="835" t="s">
        <v>1495</v>
      </c>
      <c r="C236" s="640" t="s">
        <v>1496</v>
      </c>
      <c r="D236" s="627" t="s">
        <v>939</v>
      </c>
      <c r="E236" s="629" t="s">
        <v>940</v>
      </c>
      <c r="F236" s="276" t="s">
        <v>1287</v>
      </c>
      <c r="G236" s="688" t="s">
        <v>1497</v>
      </c>
      <c r="H236" s="300">
        <v>3204552</v>
      </c>
      <c r="I236" s="280" t="s">
        <v>921</v>
      </c>
      <c r="J236" s="277"/>
    </row>
    <row r="237" spans="2:10" ht="14.25" x14ac:dyDescent="0.25">
      <c r="B237" s="835" t="s">
        <v>1498</v>
      </c>
      <c r="C237" s="640" t="s">
        <v>1499</v>
      </c>
      <c r="D237" s="627" t="s">
        <v>862</v>
      </c>
      <c r="E237" s="629" t="s">
        <v>941</v>
      </c>
      <c r="F237" s="276" t="s">
        <v>1291</v>
      </c>
      <c r="G237" s="688" t="s">
        <v>1500</v>
      </c>
      <c r="H237" s="300">
        <v>51217930</v>
      </c>
      <c r="I237" s="280" t="s">
        <v>921</v>
      </c>
      <c r="J237" s="277"/>
    </row>
    <row r="238" spans="2:10" ht="14.25" x14ac:dyDescent="0.25">
      <c r="B238" s="835" t="s">
        <v>1501</v>
      </c>
      <c r="C238" s="640" t="s">
        <v>1502</v>
      </c>
      <c r="D238" s="627" t="s">
        <v>942</v>
      </c>
      <c r="E238" s="629" t="s">
        <v>943</v>
      </c>
      <c r="F238" s="276" t="s">
        <v>1295</v>
      </c>
      <c r="G238" s="688" t="s">
        <v>1503</v>
      </c>
      <c r="H238" s="300">
        <v>4888015</v>
      </c>
      <c r="I238" s="280" t="s">
        <v>921</v>
      </c>
      <c r="J238" s="277"/>
    </row>
    <row r="239" spans="2:10" ht="14.25" x14ac:dyDescent="0.25">
      <c r="B239" s="835" t="s">
        <v>1504</v>
      </c>
      <c r="C239" s="640" t="s">
        <v>1505</v>
      </c>
      <c r="D239" s="627" t="s">
        <v>944</v>
      </c>
      <c r="E239" s="629" t="s">
        <v>945</v>
      </c>
      <c r="F239" s="276" t="s">
        <v>1506</v>
      </c>
      <c r="G239" s="688" t="s">
        <v>1507</v>
      </c>
      <c r="H239" s="300">
        <v>17973046</v>
      </c>
      <c r="I239" s="280" t="s">
        <v>921</v>
      </c>
      <c r="J239" s="277"/>
    </row>
    <row r="240" spans="2:10" ht="14.25" x14ac:dyDescent="0.25">
      <c r="B240" s="835" t="s">
        <v>1508</v>
      </c>
      <c r="C240" s="640" t="s">
        <v>1088</v>
      </c>
      <c r="D240" s="627" t="s">
        <v>946</v>
      </c>
      <c r="E240" s="629" t="s">
        <v>1509</v>
      </c>
      <c r="F240" s="276" t="s">
        <v>1510</v>
      </c>
      <c r="G240" s="688" t="s">
        <v>1511</v>
      </c>
      <c r="H240" s="300">
        <v>12205562</v>
      </c>
      <c r="I240" s="280" t="s">
        <v>921</v>
      </c>
      <c r="J240" s="277"/>
    </row>
    <row r="241" spans="2:10" ht="14.25" x14ac:dyDescent="0.25">
      <c r="B241" s="605"/>
      <c r="C241" s="652"/>
      <c r="D241" s="653" t="s">
        <v>858</v>
      </c>
      <c r="E241" s="971" t="s">
        <v>1297</v>
      </c>
      <c r="F241" s="284" t="s">
        <v>1510</v>
      </c>
      <c r="G241" s="285"/>
      <c r="H241" s="317"/>
      <c r="I241" s="288" t="s">
        <v>921</v>
      </c>
      <c r="J241" s="285"/>
    </row>
    <row r="242" spans="2:10" ht="14.25" x14ac:dyDescent="0.25">
      <c r="B242" s="835" t="s">
        <v>905</v>
      </c>
      <c r="C242" s="640" t="s">
        <v>66</v>
      </c>
      <c r="D242" s="627" t="s">
        <v>890</v>
      </c>
      <c r="E242" s="629" t="s">
        <v>957</v>
      </c>
      <c r="F242" s="276" t="s">
        <v>951</v>
      </c>
      <c r="G242" s="277" t="s">
        <v>1512</v>
      </c>
      <c r="H242" s="300">
        <v>1350631</v>
      </c>
      <c r="I242" s="280" t="s">
        <v>953</v>
      </c>
      <c r="J242" s="277" t="s">
        <v>954</v>
      </c>
    </row>
    <row r="243" spans="2:10" ht="14.25" x14ac:dyDescent="0.25">
      <c r="B243" s="979"/>
      <c r="C243" s="980"/>
      <c r="D243" s="627" t="s">
        <v>966</v>
      </c>
      <c r="E243" s="629" t="s">
        <v>967</v>
      </c>
      <c r="F243" s="276" t="s">
        <v>951</v>
      </c>
      <c r="G243" s="277"/>
      <c r="H243" s="300"/>
      <c r="I243" s="280" t="s">
        <v>953</v>
      </c>
      <c r="J243" s="277"/>
    </row>
    <row r="244" spans="2:10" ht="14.25" x14ac:dyDescent="0.25">
      <c r="B244" s="390"/>
      <c r="C244" s="310"/>
      <c r="D244" s="627" t="s">
        <v>956</v>
      </c>
      <c r="E244" s="629" t="s">
        <v>955</v>
      </c>
      <c r="F244" s="276" t="s">
        <v>951</v>
      </c>
      <c r="G244" s="277"/>
      <c r="H244" s="300"/>
      <c r="I244" s="280" t="s">
        <v>953</v>
      </c>
      <c r="J244" s="277"/>
    </row>
    <row r="245" spans="2:10" ht="14.25" x14ac:dyDescent="0.25">
      <c r="B245" s="835" t="s">
        <v>924</v>
      </c>
      <c r="C245" s="640" t="s">
        <v>959</v>
      </c>
      <c r="D245" s="627" t="s">
        <v>958</v>
      </c>
      <c r="E245" s="629" t="s">
        <v>959</v>
      </c>
      <c r="F245" s="276" t="s">
        <v>1513</v>
      </c>
      <c r="G245" s="641" t="s">
        <v>1514</v>
      </c>
      <c r="H245" s="643">
        <v>162301270</v>
      </c>
      <c r="I245" s="280" t="s">
        <v>953</v>
      </c>
      <c r="J245" s="277"/>
    </row>
    <row r="246" spans="2:10" ht="14.25" x14ac:dyDescent="0.25">
      <c r="B246" s="835" t="s">
        <v>926</v>
      </c>
      <c r="C246" s="640" t="s">
        <v>961</v>
      </c>
      <c r="D246" s="627" t="s">
        <v>960</v>
      </c>
      <c r="E246" s="629" t="s">
        <v>961</v>
      </c>
      <c r="F246" s="276" t="s">
        <v>1303</v>
      </c>
      <c r="G246" s="641" t="s">
        <v>1515</v>
      </c>
      <c r="H246" s="643">
        <v>306122575</v>
      </c>
      <c r="I246" s="280" t="s">
        <v>953</v>
      </c>
      <c r="J246" s="277"/>
    </row>
    <row r="247" spans="2:10" ht="14.25" x14ac:dyDescent="0.25">
      <c r="B247" s="835" t="s">
        <v>730</v>
      </c>
      <c r="C247" s="640" t="s">
        <v>963</v>
      </c>
      <c r="D247" s="627" t="s">
        <v>962</v>
      </c>
      <c r="E247" s="629" t="s">
        <v>963</v>
      </c>
      <c r="F247" s="276" t="s">
        <v>1307</v>
      </c>
      <c r="G247" s="641" t="s">
        <v>1308</v>
      </c>
      <c r="H247" s="643">
        <v>102810555</v>
      </c>
      <c r="I247" s="280" t="s">
        <v>953</v>
      </c>
      <c r="J247" s="277"/>
    </row>
    <row r="248" spans="2:10" ht="14.25" x14ac:dyDescent="0.25">
      <c r="B248" s="835" t="s">
        <v>933</v>
      </c>
      <c r="C248" s="640" t="s">
        <v>1516</v>
      </c>
      <c r="D248" s="627" t="s">
        <v>964</v>
      </c>
      <c r="E248" s="629" t="s">
        <v>965</v>
      </c>
      <c r="F248" s="276" t="s">
        <v>1517</v>
      </c>
      <c r="G248" s="641" t="s">
        <v>1518</v>
      </c>
      <c r="H248" s="643">
        <v>9752383</v>
      </c>
      <c r="I248" s="280" t="s">
        <v>953</v>
      </c>
      <c r="J248" s="277"/>
    </row>
    <row r="249" spans="2:10" ht="14.25" x14ac:dyDescent="0.25">
      <c r="B249" s="835" t="s">
        <v>929</v>
      </c>
      <c r="C249" s="640" t="s">
        <v>950</v>
      </c>
      <c r="D249" s="627" t="s">
        <v>949</v>
      </c>
      <c r="E249" s="629" t="s">
        <v>950</v>
      </c>
      <c r="F249" s="276" t="s">
        <v>1519</v>
      </c>
      <c r="G249" s="641" t="s">
        <v>1520</v>
      </c>
      <c r="H249" s="643">
        <v>3774179</v>
      </c>
      <c r="I249" s="280" t="s">
        <v>953</v>
      </c>
      <c r="J249" s="277"/>
    </row>
    <row r="250" spans="2:10" ht="14.25" x14ac:dyDescent="0.25">
      <c r="B250" s="969" t="s">
        <v>931</v>
      </c>
      <c r="C250" s="970" t="s">
        <v>969</v>
      </c>
      <c r="D250" s="653" t="s">
        <v>968</v>
      </c>
      <c r="E250" s="971" t="s">
        <v>969</v>
      </c>
      <c r="F250" s="284" t="s">
        <v>1521</v>
      </c>
      <c r="G250" s="840" t="s">
        <v>1522</v>
      </c>
      <c r="H250" s="981">
        <v>5582467</v>
      </c>
      <c r="I250" s="288" t="s">
        <v>953</v>
      </c>
      <c r="J250" s="285"/>
    </row>
    <row r="251" spans="2:10" ht="14.25" x14ac:dyDescent="0.25">
      <c r="B251" s="979" t="s">
        <v>719</v>
      </c>
      <c r="C251" s="982" t="s">
        <v>1523</v>
      </c>
      <c r="D251" s="627" t="s">
        <v>971</v>
      </c>
      <c r="E251" s="629" t="s">
        <v>972</v>
      </c>
      <c r="F251" s="276" t="s">
        <v>973</v>
      </c>
      <c r="G251" s="277" t="s">
        <v>1524</v>
      </c>
      <c r="H251" s="300">
        <v>0</v>
      </c>
      <c r="I251" s="280" t="s">
        <v>975</v>
      </c>
      <c r="J251" s="277" t="s">
        <v>976</v>
      </c>
    </row>
    <row r="252" spans="2:10" ht="14.25" x14ac:dyDescent="0.25">
      <c r="B252" s="835" t="s">
        <v>821</v>
      </c>
      <c r="C252" s="640" t="s">
        <v>980</v>
      </c>
      <c r="D252" s="627" t="s">
        <v>979</v>
      </c>
      <c r="E252" s="629" t="s">
        <v>980</v>
      </c>
      <c r="F252" s="276" t="s">
        <v>1525</v>
      </c>
      <c r="G252" s="277" t="s">
        <v>1526</v>
      </c>
      <c r="H252" s="300">
        <v>506677068</v>
      </c>
      <c r="I252" s="280" t="s">
        <v>975</v>
      </c>
      <c r="J252" s="277"/>
    </row>
    <row r="253" spans="2:10" ht="14.25" x14ac:dyDescent="0.25">
      <c r="B253" s="979"/>
      <c r="C253" s="980"/>
      <c r="D253" s="627" t="s">
        <v>977</v>
      </c>
      <c r="E253" s="629" t="s">
        <v>978</v>
      </c>
      <c r="F253" s="276" t="s">
        <v>1525</v>
      </c>
      <c r="G253" s="277"/>
      <c r="H253" s="300"/>
      <c r="I253" s="280" t="s">
        <v>975</v>
      </c>
      <c r="J253" s="277"/>
    </row>
    <row r="254" spans="2:10" ht="14.25" x14ac:dyDescent="0.25">
      <c r="B254" s="979"/>
      <c r="C254" s="980"/>
      <c r="D254" s="627" t="s">
        <v>981</v>
      </c>
      <c r="E254" s="629" t="s">
        <v>982</v>
      </c>
      <c r="F254" s="276" t="s">
        <v>1525</v>
      </c>
      <c r="G254" s="277"/>
      <c r="H254" s="300"/>
      <c r="I254" s="280" t="s">
        <v>975</v>
      </c>
      <c r="J254" s="277"/>
    </row>
    <row r="255" spans="2:10" ht="14.25" x14ac:dyDescent="0.25">
      <c r="B255" s="979"/>
      <c r="C255" s="980"/>
      <c r="D255" s="627" t="s">
        <v>989</v>
      </c>
      <c r="E255" s="629" t="s">
        <v>990</v>
      </c>
      <c r="F255" s="276" t="s">
        <v>1525</v>
      </c>
      <c r="G255" s="277"/>
      <c r="H255" s="300"/>
      <c r="I255" s="280" t="s">
        <v>975</v>
      </c>
      <c r="J255" s="277"/>
    </row>
    <row r="256" spans="2:10" ht="14.25" x14ac:dyDescent="0.25">
      <c r="B256" s="835" t="s">
        <v>1527</v>
      </c>
      <c r="C256" s="640" t="s">
        <v>1528</v>
      </c>
      <c r="D256" s="627" t="s">
        <v>1529</v>
      </c>
      <c r="E256" s="629" t="s">
        <v>984</v>
      </c>
      <c r="F256" s="276" t="s">
        <v>1530</v>
      </c>
      <c r="G256" s="277" t="s">
        <v>1531</v>
      </c>
      <c r="H256" s="300">
        <v>256533125</v>
      </c>
      <c r="I256" s="280" t="s">
        <v>975</v>
      </c>
      <c r="J256" s="277"/>
    </row>
    <row r="257" spans="2:10" ht="14.25" x14ac:dyDescent="0.25">
      <c r="B257" s="390"/>
      <c r="C257" s="310"/>
      <c r="D257" s="627" t="s">
        <v>985</v>
      </c>
      <c r="E257" s="628" t="s">
        <v>986</v>
      </c>
      <c r="F257" s="311" t="s">
        <v>1530</v>
      </c>
      <c r="G257" s="531"/>
      <c r="H257" s="625"/>
      <c r="I257" s="533" t="s">
        <v>975</v>
      </c>
      <c r="J257" s="531"/>
    </row>
    <row r="258" spans="2:10" ht="14.25" x14ac:dyDescent="0.25">
      <c r="B258" s="835" t="s">
        <v>1532</v>
      </c>
      <c r="C258" s="640" t="s">
        <v>988</v>
      </c>
      <c r="D258" s="627" t="s">
        <v>987</v>
      </c>
      <c r="E258" s="629" t="s">
        <v>988</v>
      </c>
      <c r="F258" s="276" t="s">
        <v>1533</v>
      </c>
      <c r="G258" s="277" t="s">
        <v>1534</v>
      </c>
      <c r="H258" s="300">
        <v>195124608</v>
      </c>
      <c r="I258" s="280" t="s">
        <v>975</v>
      </c>
      <c r="J258" s="277"/>
    </row>
    <row r="259" spans="2:10" ht="15" thickBot="1" x14ac:dyDescent="0.3">
      <c r="B259" s="659" t="s">
        <v>818</v>
      </c>
      <c r="C259" s="660" t="s">
        <v>993</v>
      </c>
      <c r="D259" s="659" t="s">
        <v>992</v>
      </c>
      <c r="E259" s="660" t="s">
        <v>993</v>
      </c>
      <c r="F259" s="661" t="s">
        <v>994</v>
      </c>
      <c r="G259" s="568" t="s">
        <v>995</v>
      </c>
      <c r="H259" s="662"/>
      <c r="I259" s="663" t="s">
        <v>996</v>
      </c>
      <c r="J259" s="568" t="s">
        <v>997</v>
      </c>
    </row>
    <row r="260" spans="2:10" s="259" customFormat="1" ht="15.75" thickBot="1" x14ac:dyDescent="0.3">
      <c r="B260" s="338"/>
      <c r="C260" s="338"/>
      <c r="D260" s="338"/>
      <c r="E260" s="338"/>
      <c r="F260" s="338"/>
      <c r="G260" s="338"/>
      <c r="H260" s="339"/>
      <c r="I260" s="338"/>
      <c r="J260" s="338"/>
    </row>
    <row r="261" spans="2:10" s="259" customFormat="1" ht="16.5" thickBot="1" x14ac:dyDescent="0.3">
      <c r="B261" s="265" t="s">
        <v>209</v>
      </c>
      <c r="C261" s="338"/>
      <c r="D261" s="338"/>
      <c r="E261" s="338"/>
      <c r="F261" s="772" t="s">
        <v>210</v>
      </c>
      <c r="G261" s="338"/>
      <c r="H261" s="269" t="s">
        <v>211</v>
      </c>
      <c r="I261" s="983" t="s">
        <v>998</v>
      </c>
      <c r="J261" s="984" t="s">
        <v>999</v>
      </c>
    </row>
    <row r="262" spans="2:10" ht="14.25" x14ac:dyDescent="0.25">
      <c r="B262" s="985" t="s">
        <v>1026</v>
      </c>
      <c r="C262" s="986" t="s">
        <v>1013</v>
      </c>
      <c r="D262" s="987" t="s">
        <v>1012</v>
      </c>
      <c r="E262" s="988" t="s">
        <v>1013</v>
      </c>
      <c r="F262" s="346" t="s">
        <v>1535</v>
      </c>
      <c r="G262" s="347" t="s">
        <v>1536</v>
      </c>
      <c r="H262" s="379">
        <v>495155906</v>
      </c>
      <c r="I262" s="385" t="s">
        <v>1002</v>
      </c>
      <c r="J262" s="347" t="s">
        <v>1003</v>
      </c>
    </row>
    <row r="263" spans="2:10" ht="15" x14ac:dyDescent="0.25">
      <c r="B263" s="989">
        <v>9</v>
      </c>
      <c r="C263" s="990" t="s">
        <v>68</v>
      </c>
      <c r="D263" s="991">
        <v>6</v>
      </c>
      <c r="E263" s="992" t="s">
        <v>68</v>
      </c>
      <c r="F263" s="311" t="s">
        <v>1537</v>
      </c>
      <c r="G263" s="277" t="s">
        <v>1538</v>
      </c>
      <c r="H263" s="625">
        <v>882017139</v>
      </c>
      <c r="I263" s="280" t="s">
        <v>1002</v>
      </c>
      <c r="J263" s="277"/>
    </row>
    <row r="264" spans="2:10" ht="14.25" x14ac:dyDescent="0.25">
      <c r="B264" s="672" t="s">
        <v>1004</v>
      </c>
      <c r="C264" s="673" t="s">
        <v>1327</v>
      </c>
      <c r="D264" s="674" t="s">
        <v>1006</v>
      </c>
      <c r="E264" s="675" t="s">
        <v>1327</v>
      </c>
      <c r="F264" s="276" t="s">
        <v>1537</v>
      </c>
      <c r="G264" s="277"/>
      <c r="H264" s="300"/>
      <c r="I264" s="280" t="s">
        <v>1002</v>
      </c>
      <c r="J264" s="277"/>
    </row>
    <row r="265" spans="2:10" ht="14.25" x14ac:dyDescent="0.25">
      <c r="B265" s="672" t="s">
        <v>1016</v>
      </c>
      <c r="C265" s="673" t="s">
        <v>1007</v>
      </c>
      <c r="D265" s="674" t="s">
        <v>680</v>
      </c>
      <c r="E265" s="675" t="s">
        <v>1007</v>
      </c>
      <c r="F265" s="276" t="s">
        <v>1537</v>
      </c>
      <c r="G265" s="277"/>
      <c r="H265" s="300"/>
      <c r="I265" s="280" t="s">
        <v>1002</v>
      </c>
      <c r="J265" s="277"/>
    </row>
    <row r="266" spans="2:10" ht="14.25" x14ac:dyDescent="0.25">
      <c r="B266" s="993"/>
      <c r="C266" s="994"/>
      <c r="D266" s="674">
        <v>62</v>
      </c>
      <c r="E266" s="675" t="s">
        <v>1017</v>
      </c>
      <c r="F266" s="276" t="s">
        <v>1537</v>
      </c>
      <c r="G266" s="277"/>
      <c r="H266" s="300"/>
      <c r="I266" s="280" t="s">
        <v>1002</v>
      </c>
      <c r="J266" s="277"/>
    </row>
    <row r="267" spans="2:10" ht="14.25" x14ac:dyDescent="0.25">
      <c r="B267" s="993"/>
      <c r="C267" s="994"/>
      <c r="D267" s="674" t="s">
        <v>656</v>
      </c>
      <c r="E267" s="675" t="s">
        <v>1008</v>
      </c>
      <c r="F267" s="276" t="s">
        <v>1537</v>
      </c>
      <c r="G267" s="277"/>
      <c r="H267" s="300"/>
      <c r="I267" s="280" t="s">
        <v>1002</v>
      </c>
      <c r="J267" s="277"/>
    </row>
    <row r="268" spans="2:10" ht="14.25" x14ac:dyDescent="0.25">
      <c r="B268" s="995"/>
      <c r="C268" s="994"/>
      <c r="D268" s="674">
        <v>64</v>
      </c>
      <c r="E268" s="675" t="s">
        <v>1009</v>
      </c>
      <c r="F268" s="276" t="s">
        <v>1537</v>
      </c>
      <c r="G268" s="277"/>
      <c r="H268" s="300"/>
      <c r="I268" s="280" t="s">
        <v>1002</v>
      </c>
      <c r="J268" s="277"/>
    </row>
    <row r="269" spans="2:10" ht="14.25" x14ac:dyDescent="0.25">
      <c r="B269" s="995"/>
      <c r="C269" s="994"/>
      <c r="D269" s="674">
        <v>65</v>
      </c>
      <c r="E269" s="675" t="s">
        <v>1011</v>
      </c>
      <c r="F269" s="276" t="s">
        <v>1537</v>
      </c>
      <c r="G269" s="277"/>
      <c r="H269" s="300"/>
      <c r="I269" s="280" t="s">
        <v>1002</v>
      </c>
      <c r="J269" s="277"/>
    </row>
    <row r="270" spans="2:10" ht="14.25" x14ac:dyDescent="0.25">
      <c r="B270" s="995"/>
      <c r="C270" s="994"/>
      <c r="D270" s="674">
        <v>66</v>
      </c>
      <c r="E270" s="675" t="s">
        <v>1023</v>
      </c>
      <c r="F270" s="276" t="s">
        <v>1537</v>
      </c>
      <c r="G270" s="277"/>
      <c r="H270" s="300"/>
      <c r="I270" s="280" t="s">
        <v>1002</v>
      </c>
      <c r="J270" s="277"/>
    </row>
    <row r="271" spans="2:10" ht="14.25" x14ac:dyDescent="0.25">
      <c r="B271" s="995"/>
      <c r="C271" s="994"/>
      <c r="D271" s="674">
        <v>68</v>
      </c>
      <c r="E271" s="675" t="s">
        <v>1015</v>
      </c>
      <c r="F271" s="276" t="s">
        <v>1537</v>
      </c>
      <c r="G271" s="277"/>
      <c r="H271" s="300"/>
      <c r="I271" s="280" t="s">
        <v>1002</v>
      </c>
      <c r="J271" s="277"/>
    </row>
    <row r="272" spans="2:10" ht="14.25" x14ac:dyDescent="0.25">
      <c r="B272" s="685" t="s">
        <v>1037</v>
      </c>
      <c r="C272" s="684" t="s">
        <v>1539</v>
      </c>
      <c r="D272" s="685" t="s">
        <v>1028</v>
      </c>
      <c r="E272" s="686" t="s">
        <v>71</v>
      </c>
      <c r="F272" s="292" t="s">
        <v>1029</v>
      </c>
      <c r="G272" s="293" t="s">
        <v>1030</v>
      </c>
      <c r="H272" s="462">
        <v>493890183</v>
      </c>
      <c r="I272" s="296" t="s">
        <v>1031</v>
      </c>
      <c r="J272" s="293" t="s">
        <v>1032</v>
      </c>
    </row>
    <row r="273" spans="2:10" ht="14.25" x14ac:dyDescent="0.25">
      <c r="B273" s="996"/>
      <c r="C273" s="997"/>
      <c r="D273" s="678" t="s">
        <v>1033</v>
      </c>
      <c r="E273" s="679" t="s">
        <v>1034</v>
      </c>
      <c r="F273" s="276" t="s">
        <v>1029</v>
      </c>
      <c r="G273" s="277"/>
      <c r="H273" s="300"/>
      <c r="I273" s="280" t="s">
        <v>1031</v>
      </c>
      <c r="J273" s="277"/>
    </row>
    <row r="274" spans="2:10" ht="14.25" x14ac:dyDescent="0.25">
      <c r="B274" s="996"/>
      <c r="C274" s="997"/>
      <c r="D274" s="858" t="s">
        <v>1035</v>
      </c>
      <c r="E274" s="859" t="s">
        <v>1036</v>
      </c>
      <c r="F274" s="284" t="s">
        <v>1029</v>
      </c>
      <c r="G274" s="285"/>
      <c r="H274" s="300"/>
      <c r="I274" s="288" t="s">
        <v>1031</v>
      </c>
      <c r="J274" s="285"/>
    </row>
    <row r="275" spans="2:10" ht="14.25" x14ac:dyDescent="0.25">
      <c r="B275" s="695" t="s">
        <v>1044</v>
      </c>
      <c r="C275" s="694" t="s">
        <v>1540</v>
      </c>
      <c r="D275" s="695" t="s">
        <v>1039</v>
      </c>
      <c r="E275" s="696" t="s">
        <v>72</v>
      </c>
      <c r="F275" s="697" t="s">
        <v>1040</v>
      </c>
      <c r="G275" s="862" t="s">
        <v>1041</v>
      </c>
      <c r="H275" s="998">
        <v>1497773516</v>
      </c>
      <c r="I275" s="699" t="s">
        <v>1042</v>
      </c>
      <c r="J275" s="862" t="s">
        <v>1043</v>
      </c>
    </row>
    <row r="276" spans="2:10" ht="14.25" x14ac:dyDescent="0.25">
      <c r="B276" s="858" t="s">
        <v>1046</v>
      </c>
      <c r="C276" s="857" t="s">
        <v>1541</v>
      </c>
      <c r="D276" s="858" t="s">
        <v>1048</v>
      </c>
      <c r="E276" s="859" t="s">
        <v>73</v>
      </c>
      <c r="F276" s="284" t="s">
        <v>1049</v>
      </c>
      <c r="G276" s="285" t="s">
        <v>1050</v>
      </c>
      <c r="H276" s="317">
        <v>347553842</v>
      </c>
      <c r="I276" s="288" t="s">
        <v>1051</v>
      </c>
      <c r="J276" s="285" t="s">
        <v>1052</v>
      </c>
    </row>
    <row r="277" spans="2:10" ht="15" thickBot="1" x14ac:dyDescent="0.3">
      <c r="B277" s="700">
        <v>96</v>
      </c>
      <c r="C277" s="701" t="s">
        <v>1053</v>
      </c>
      <c r="D277" s="866" t="s">
        <v>1054</v>
      </c>
      <c r="E277" s="865" t="s">
        <v>1053</v>
      </c>
      <c r="F277" s="334" t="s">
        <v>1055</v>
      </c>
      <c r="G277" s="331" t="s">
        <v>1056</v>
      </c>
      <c r="H277" s="470"/>
      <c r="I277" s="471" t="s">
        <v>1057</v>
      </c>
      <c r="J277" s="468" t="s">
        <v>1058</v>
      </c>
    </row>
    <row r="280" spans="2:10" x14ac:dyDescent="0.25">
      <c r="H280" s="999">
        <f>+SUM(H6:H277)</f>
        <v>34477412017</v>
      </c>
    </row>
  </sheetData>
  <mergeCells count="7">
    <mergeCell ref="B1:J1"/>
    <mergeCell ref="B2:E2"/>
    <mergeCell ref="F2:J2"/>
    <mergeCell ref="B3:C3"/>
    <mergeCell ref="D3:E3"/>
    <mergeCell ref="F3:G3"/>
    <mergeCell ref="I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231"/>
  <sheetViews>
    <sheetView workbookViewId="0">
      <selection sqref="A1:XFD1048576"/>
    </sheetView>
  </sheetViews>
  <sheetFormatPr baseColWidth="10" defaultRowHeight="15" x14ac:dyDescent="0.25"/>
  <cols>
    <col min="1" max="1" width="46.42578125" style="83" customWidth="1"/>
    <col min="2" max="2" width="11.140625" customWidth="1"/>
  </cols>
  <sheetData>
    <row r="1" spans="1:12" ht="18" x14ac:dyDescent="0.25">
      <c r="A1" s="207" t="s">
        <v>193</v>
      </c>
      <c r="B1" s="207"/>
      <c r="C1" s="207"/>
      <c r="D1" s="207"/>
      <c r="E1" s="207"/>
      <c r="K1" s="5"/>
      <c r="L1" s="5"/>
    </row>
    <row r="2" spans="1:12" x14ac:dyDescent="0.25">
      <c r="A2" s="4"/>
      <c r="B2" s="5"/>
      <c r="K2" s="5"/>
      <c r="L2" s="5"/>
    </row>
    <row r="3" spans="1:12" ht="15.75" thickBot="1" x14ac:dyDescent="0.3">
      <c r="A3" s="12"/>
      <c r="B3" s="13"/>
      <c r="H3" t="s">
        <v>149</v>
      </c>
      <c r="K3" s="5"/>
      <c r="L3" s="5"/>
    </row>
    <row r="4" spans="1:12" x14ac:dyDescent="0.25">
      <c r="A4" s="208" t="s">
        <v>150</v>
      </c>
      <c r="B4" s="19">
        <v>2013</v>
      </c>
      <c r="C4" s="19">
        <v>2014</v>
      </c>
      <c r="D4" s="19">
        <v>2015</v>
      </c>
      <c r="E4" s="19">
        <v>2016</v>
      </c>
      <c r="F4" s="19">
        <v>2017</v>
      </c>
      <c r="G4" s="19">
        <v>2018</v>
      </c>
      <c r="H4" s="19">
        <v>2019</v>
      </c>
      <c r="I4" s="19">
        <v>2020</v>
      </c>
      <c r="J4" s="19">
        <v>2021</v>
      </c>
      <c r="K4" s="19">
        <v>2022</v>
      </c>
      <c r="L4" s="19">
        <v>2023</v>
      </c>
    </row>
    <row r="5" spans="1:12" x14ac:dyDescent="0.25">
      <c r="A5" s="209" t="s">
        <v>151</v>
      </c>
      <c r="B5" s="210">
        <v>44.501362</v>
      </c>
      <c r="C5" s="210">
        <v>44.736384999999999</v>
      </c>
      <c r="D5" s="210">
        <v>45.039287999999999</v>
      </c>
      <c r="E5" s="210">
        <v>45.657643999999998</v>
      </c>
      <c r="F5" s="210">
        <v>46.121966999999998</v>
      </c>
      <c r="G5" s="210">
        <v>46.455281999999997</v>
      </c>
      <c r="H5" s="210">
        <v>46.695557999999998</v>
      </c>
      <c r="I5" s="210">
        <v>46.740181</v>
      </c>
      <c r="J5" s="210">
        <v>46.964246000000003</v>
      </c>
      <c r="K5" s="210">
        <v>47.234814999999998</v>
      </c>
      <c r="L5" s="210">
        <v>47.419643999999998</v>
      </c>
    </row>
    <row r="6" spans="1:12" x14ac:dyDescent="0.25">
      <c r="A6" s="209" t="s">
        <v>152</v>
      </c>
      <c r="B6" s="211">
        <v>3031</v>
      </c>
      <c r="C6" s="211">
        <v>3046</v>
      </c>
      <c r="D6" s="211">
        <v>3077</v>
      </c>
      <c r="E6" s="211">
        <v>3125</v>
      </c>
      <c r="F6" s="211">
        <v>3160</v>
      </c>
      <c r="G6" s="211">
        <v>3184</v>
      </c>
      <c r="H6" s="211">
        <v>3197</v>
      </c>
      <c r="I6" s="211">
        <v>3210</v>
      </c>
      <c r="J6" s="211">
        <v>3222</v>
      </c>
      <c r="K6" s="211">
        <v>3238</v>
      </c>
      <c r="L6" s="211">
        <v>3256</v>
      </c>
    </row>
    <row r="7" spans="1:12" ht="25.5" x14ac:dyDescent="0.25">
      <c r="A7" s="212" t="s">
        <v>153</v>
      </c>
      <c r="B7" s="212"/>
      <c r="C7" s="212"/>
      <c r="D7" s="212"/>
      <c r="E7" s="212"/>
      <c r="F7" s="212"/>
      <c r="G7" s="212"/>
      <c r="H7" s="212"/>
      <c r="I7" s="212"/>
      <c r="J7" s="212"/>
      <c r="K7" s="212"/>
      <c r="L7" s="212"/>
    </row>
    <row r="8" spans="1:12" s="30" customFormat="1" x14ac:dyDescent="0.25">
      <c r="A8" s="25" t="s">
        <v>15</v>
      </c>
      <c r="B8" s="26">
        <v>17528.380533</v>
      </c>
      <c r="C8" s="26">
        <v>17750.377799999998</v>
      </c>
      <c r="D8" s="26">
        <v>17493.344542999999</v>
      </c>
      <c r="E8" s="26">
        <v>17197.286166000002</v>
      </c>
      <c r="F8" s="26">
        <v>17391.845246000001</v>
      </c>
      <c r="G8" s="26">
        <v>17045.586831000001</v>
      </c>
      <c r="H8" s="26">
        <v>17310.873039999999</v>
      </c>
      <c r="I8" s="26">
        <v>17422.767656</v>
      </c>
      <c r="J8" s="26">
        <v>17854.067724</v>
      </c>
      <c r="K8" s="26">
        <v>18964.840678</v>
      </c>
      <c r="L8" s="26">
        <v>19853.305028999999</v>
      </c>
    </row>
    <row r="9" spans="1:12" s="37" customFormat="1" x14ac:dyDescent="0.25">
      <c r="A9" s="32" t="s">
        <v>16</v>
      </c>
      <c r="B9" s="33">
        <v>1613.4363699999999</v>
      </c>
      <c r="C9" s="33">
        <v>1628.622959</v>
      </c>
      <c r="D9" s="33">
        <v>1426.1885850000001</v>
      </c>
      <c r="E9" s="33">
        <v>1065.584081</v>
      </c>
      <c r="F9" s="33">
        <v>838.69065000000001</v>
      </c>
      <c r="G9" s="33">
        <v>859.57932100000005</v>
      </c>
      <c r="H9" s="33">
        <v>739.75503600000002</v>
      </c>
      <c r="I9" s="33">
        <v>794.71760700000004</v>
      </c>
      <c r="J9" s="33">
        <v>711.12863700000003</v>
      </c>
      <c r="K9" s="33">
        <v>768.54284199999995</v>
      </c>
      <c r="L9" s="33">
        <v>872.71858799999995</v>
      </c>
    </row>
    <row r="10" spans="1:12" s="37" customFormat="1" x14ac:dyDescent="0.25">
      <c r="A10" s="32" t="s">
        <v>17</v>
      </c>
      <c r="B10" s="33">
        <v>15424.838847000001</v>
      </c>
      <c r="C10" s="33">
        <v>15628.152559</v>
      </c>
      <c r="D10" s="33">
        <v>15561.545034000001</v>
      </c>
      <c r="E10" s="33">
        <v>15604.747148</v>
      </c>
      <c r="F10" s="33">
        <v>16006.310434000001</v>
      </c>
      <c r="G10" s="33">
        <v>15615.734531</v>
      </c>
      <c r="H10" s="33">
        <v>15988.204626000001</v>
      </c>
      <c r="I10" s="33">
        <v>16059.796999</v>
      </c>
      <c r="J10" s="33">
        <v>16546.417603000002</v>
      </c>
      <c r="K10" s="33">
        <v>17583.693024</v>
      </c>
      <c r="L10" s="33">
        <v>18343.193925</v>
      </c>
    </row>
    <row r="11" spans="1:12" s="37" customFormat="1" x14ac:dyDescent="0.25">
      <c r="A11" s="32" t="s">
        <v>18</v>
      </c>
      <c r="B11" s="33">
        <v>483.46330399999999</v>
      </c>
      <c r="C11" s="33">
        <v>487.908997</v>
      </c>
      <c r="D11" s="33">
        <v>499.65787899999998</v>
      </c>
      <c r="E11" s="33">
        <v>522.70923900000003</v>
      </c>
      <c r="F11" s="33">
        <v>542.09947199999999</v>
      </c>
      <c r="G11" s="33">
        <v>553.78068299999995</v>
      </c>
      <c r="H11" s="33">
        <v>565.70096899999999</v>
      </c>
      <c r="I11" s="33">
        <v>554.01679200000001</v>
      </c>
      <c r="J11" s="33">
        <v>580.98170600000003</v>
      </c>
      <c r="K11" s="33">
        <v>592.37996899999996</v>
      </c>
      <c r="L11" s="33">
        <v>604.65936299999998</v>
      </c>
    </row>
    <row r="12" spans="1:12" s="37" customFormat="1" x14ac:dyDescent="0.25">
      <c r="A12" s="38" t="s">
        <v>19</v>
      </c>
      <c r="B12" s="39">
        <v>6.6420110000000001</v>
      </c>
      <c r="C12" s="39">
        <v>5.6932830000000001</v>
      </c>
      <c r="D12" s="39">
        <v>5.9530440000000002</v>
      </c>
      <c r="E12" s="39">
        <v>4.2456959999999997</v>
      </c>
      <c r="F12" s="39">
        <v>4.7446890000000002</v>
      </c>
      <c r="G12" s="39">
        <v>16.492294999999999</v>
      </c>
      <c r="H12" s="39">
        <v>17.212406999999999</v>
      </c>
      <c r="I12" s="39">
        <v>14.236255999999999</v>
      </c>
      <c r="J12" s="39">
        <v>15.539778</v>
      </c>
      <c r="K12" s="39">
        <v>20.224841999999999</v>
      </c>
      <c r="L12" s="39">
        <v>32.733150999999999</v>
      </c>
    </row>
    <row r="13" spans="1:12" s="43" customFormat="1" ht="12.75" x14ac:dyDescent="0.2">
      <c r="A13" s="25" t="s">
        <v>20</v>
      </c>
      <c r="B13" s="26">
        <v>2095.2265619999998</v>
      </c>
      <c r="C13" s="26">
        <v>2176.5095369999999</v>
      </c>
      <c r="D13" s="26">
        <v>2236.5583569999999</v>
      </c>
      <c r="E13" s="26">
        <v>2295.3847620000001</v>
      </c>
      <c r="F13" s="26">
        <v>2362.677823</v>
      </c>
      <c r="G13" s="26">
        <v>2617.0299100000002</v>
      </c>
      <c r="H13" s="26">
        <v>2668.195643</v>
      </c>
      <c r="I13" s="26">
        <v>2774.8226549999999</v>
      </c>
      <c r="J13" s="26">
        <v>2813.9487439999998</v>
      </c>
      <c r="K13" s="26">
        <v>2953.0547230000002</v>
      </c>
      <c r="L13" s="26">
        <v>3108.537965</v>
      </c>
    </row>
    <row r="14" spans="1:12" s="30" customFormat="1" x14ac:dyDescent="0.25">
      <c r="A14" s="32" t="s">
        <v>21</v>
      </c>
      <c r="B14" s="33">
        <v>232.36076399999999</v>
      </c>
      <c r="C14" s="33">
        <v>220.63334</v>
      </c>
      <c r="D14" s="33">
        <v>221.44332</v>
      </c>
      <c r="E14" s="33">
        <v>236.168093</v>
      </c>
      <c r="F14" s="33">
        <v>266.50895300000002</v>
      </c>
      <c r="G14" s="33">
        <v>189.50938400000001</v>
      </c>
      <c r="H14" s="33">
        <v>202.10456600000001</v>
      </c>
      <c r="I14" s="33">
        <v>200.35094799999999</v>
      </c>
      <c r="J14" s="33">
        <v>201.708337</v>
      </c>
      <c r="K14" s="33">
        <v>198.91141200000001</v>
      </c>
      <c r="L14" s="33">
        <v>184.040526</v>
      </c>
    </row>
    <row r="15" spans="1:12" s="37" customFormat="1" x14ac:dyDescent="0.25">
      <c r="A15" s="32" t="s">
        <v>22</v>
      </c>
      <c r="B15" s="33">
        <v>998.70548799999995</v>
      </c>
      <c r="C15" s="33">
        <v>1058.5857599999999</v>
      </c>
      <c r="D15" s="33">
        <v>1109.701182</v>
      </c>
      <c r="E15" s="33">
        <v>1163.2545270000001</v>
      </c>
      <c r="F15" s="33">
        <v>1232.1073819999999</v>
      </c>
      <c r="G15" s="33">
        <v>1405.8076619999999</v>
      </c>
      <c r="H15" s="33">
        <v>1464.641717</v>
      </c>
      <c r="I15" s="33">
        <v>1507.9233589999999</v>
      </c>
      <c r="J15" s="33">
        <v>1561.3125729999999</v>
      </c>
      <c r="K15" s="33">
        <v>1700.0172230000001</v>
      </c>
      <c r="L15" s="33">
        <v>1820.369379</v>
      </c>
    </row>
    <row r="16" spans="1:12" s="44" customFormat="1" ht="12.75" x14ac:dyDescent="0.2">
      <c r="A16" s="32" t="s">
        <v>23</v>
      </c>
      <c r="B16" s="33">
        <v>726.40662999999995</v>
      </c>
      <c r="C16" s="33">
        <v>753.35026700000003</v>
      </c>
      <c r="D16" s="33">
        <v>756.46191099999999</v>
      </c>
      <c r="E16" s="33">
        <v>745.18537300000003</v>
      </c>
      <c r="F16" s="33">
        <v>706.25055599999996</v>
      </c>
      <c r="G16" s="33">
        <v>724.08975999999996</v>
      </c>
      <c r="H16" s="33">
        <v>687.98316899999998</v>
      </c>
      <c r="I16" s="33">
        <v>709.67846699999996</v>
      </c>
      <c r="J16" s="33">
        <v>706.41846799999996</v>
      </c>
      <c r="K16" s="33">
        <v>714.47433899999999</v>
      </c>
      <c r="L16" s="33">
        <v>748.45693200000005</v>
      </c>
    </row>
    <row r="17" spans="1:12" s="37" customFormat="1" x14ac:dyDescent="0.25">
      <c r="A17" s="32" t="s">
        <v>24</v>
      </c>
      <c r="B17" s="33">
        <v>73.614452999999997</v>
      </c>
      <c r="C17" s="33">
        <v>78.964257000000003</v>
      </c>
      <c r="D17" s="33">
        <v>82.857237999999995</v>
      </c>
      <c r="E17" s="33">
        <v>83.367423000000002</v>
      </c>
      <c r="F17" s="33">
        <v>89.242069999999998</v>
      </c>
      <c r="G17" s="33">
        <v>94.643595000000005</v>
      </c>
      <c r="H17" s="33">
        <v>100.106556</v>
      </c>
      <c r="I17" s="33">
        <v>121.320058</v>
      </c>
      <c r="J17" s="33">
        <v>119.32630399999999</v>
      </c>
      <c r="K17" s="33">
        <v>114.865292</v>
      </c>
      <c r="L17" s="33">
        <v>118.831745</v>
      </c>
    </row>
    <row r="18" spans="1:12" s="37" customFormat="1" x14ac:dyDescent="0.25">
      <c r="A18" s="32" t="s">
        <v>25</v>
      </c>
      <c r="B18" s="33">
        <v>64.139225999999994</v>
      </c>
      <c r="C18" s="33">
        <v>64.975911999999994</v>
      </c>
      <c r="D18" s="33">
        <v>66.094702999999996</v>
      </c>
      <c r="E18" s="33">
        <v>67.409344000000004</v>
      </c>
      <c r="F18" s="33">
        <v>68.568861999999996</v>
      </c>
      <c r="G18" s="33">
        <v>202.97950700000001</v>
      </c>
      <c r="H18" s="33">
        <v>213.359633</v>
      </c>
      <c r="I18" s="33">
        <v>235.54982100000001</v>
      </c>
      <c r="J18" s="33">
        <v>225.18306100000001</v>
      </c>
      <c r="K18" s="33">
        <v>224.78645499999999</v>
      </c>
      <c r="L18" s="33">
        <v>236.83938000000001</v>
      </c>
    </row>
    <row r="19" spans="1:12" s="43" customFormat="1" ht="12.75" x14ac:dyDescent="0.2">
      <c r="A19" s="45" t="s">
        <v>26</v>
      </c>
      <c r="B19" s="46">
        <v>7550.7661330000001</v>
      </c>
      <c r="C19" s="46">
        <v>7939.570275</v>
      </c>
      <c r="D19" s="46">
        <v>8178.1319439999997</v>
      </c>
      <c r="E19" s="46">
        <v>8261.3525260000006</v>
      </c>
      <c r="F19" s="46">
        <v>8501.2775700000002</v>
      </c>
      <c r="G19" s="46">
        <v>8533.9145879999996</v>
      </c>
      <c r="H19" s="46">
        <v>8723.5478340000009</v>
      </c>
      <c r="I19" s="46">
        <v>8543.9230640000005</v>
      </c>
      <c r="J19" s="46">
        <v>9123.0647869999993</v>
      </c>
      <c r="K19" s="46">
        <v>9626.1532449999995</v>
      </c>
      <c r="L19" s="46">
        <v>10273.363882</v>
      </c>
    </row>
    <row r="20" spans="1:12" s="43" customFormat="1" ht="12.75" x14ac:dyDescent="0.2">
      <c r="A20" s="32" t="s">
        <v>27</v>
      </c>
      <c r="B20" s="33">
        <v>1185.908385</v>
      </c>
      <c r="C20" s="33">
        <v>1224.0575570000001</v>
      </c>
      <c r="D20" s="33">
        <v>1244.009894</v>
      </c>
      <c r="E20" s="33">
        <v>1247.831633</v>
      </c>
      <c r="F20" s="33">
        <v>1316.3225970000001</v>
      </c>
      <c r="G20" s="33">
        <v>1380.1861160000001</v>
      </c>
      <c r="H20" s="33">
        <v>1323.082971</v>
      </c>
      <c r="I20" s="33">
        <v>1334.380238</v>
      </c>
      <c r="J20" s="33">
        <v>1400.3477789999999</v>
      </c>
      <c r="K20" s="33">
        <v>1415.259814</v>
      </c>
      <c r="L20" s="33">
        <v>1436.730701</v>
      </c>
    </row>
    <row r="21" spans="1:12" s="37" customFormat="1" x14ac:dyDescent="0.25">
      <c r="A21" s="32" t="s">
        <v>28</v>
      </c>
      <c r="B21" s="33">
        <v>3867.582547</v>
      </c>
      <c r="C21" s="33">
        <v>4076.3797070000001</v>
      </c>
      <c r="D21" s="33">
        <v>4229.0987450000002</v>
      </c>
      <c r="E21" s="33">
        <v>4293.892844</v>
      </c>
      <c r="F21" s="33">
        <v>4388.9714089999998</v>
      </c>
      <c r="G21" s="33">
        <v>4335.6367959999998</v>
      </c>
      <c r="H21" s="33">
        <v>4447.6665249999996</v>
      </c>
      <c r="I21" s="33">
        <v>4470.3353209999996</v>
      </c>
      <c r="J21" s="33">
        <v>4710.8146139999999</v>
      </c>
      <c r="K21" s="33">
        <v>4966.9602089999998</v>
      </c>
      <c r="L21" s="33">
        <v>5289.883992</v>
      </c>
    </row>
    <row r="22" spans="1:12" s="37" customFormat="1" x14ac:dyDescent="0.25">
      <c r="A22" s="32" t="s">
        <v>29</v>
      </c>
      <c r="B22" s="33">
        <v>35.896602000000001</v>
      </c>
      <c r="C22" s="33">
        <v>35.146146999999999</v>
      </c>
      <c r="D22" s="33">
        <v>34.006010000000003</v>
      </c>
      <c r="E22" s="33">
        <v>32.778222999999997</v>
      </c>
      <c r="F22" s="33">
        <v>32.272497999999999</v>
      </c>
      <c r="G22" s="33">
        <v>29.078039</v>
      </c>
      <c r="H22" s="33">
        <v>98.458421000000001</v>
      </c>
      <c r="I22" s="33">
        <v>94.240183000000002</v>
      </c>
      <c r="J22" s="33">
        <v>90.295286000000004</v>
      </c>
      <c r="K22" s="33">
        <v>88.537565000000001</v>
      </c>
      <c r="L22" s="33">
        <v>90.653004999999993</v>
      </c>
    </row>
    <row r="23" spans="1:12" s="37" customFormat="1" x14ac:dyDescent="0.25">
      <c r="A23" s="32" t="s">
        <v>30</v>
      </c>
      <c r="B23" s="33">
        <v>91.228858000000002</v>
      </c>
      <c r="C23" s="33">
        <v>90.756091999999995</v>
      </c>
      <c r="D23" s="33">
        <v>88.801067000000003</v>
      </c>
      <c r="E23" s="33">
        <v>83.820026999999996</v>
      </c>
      <c r="F23" s="33">
        <v>81.552396999999999</v>
      </c>
      <c r="G23" s="33">
        <v>99.433728000000002</v>
      </c>
      <c r="H23" s="33">
        <v>99.657233000000005</v>
      </c>
      <c r="I23" s="33">
        <v>105.896252</v>
      </c>
      <c r="J23" s="33">
        <v>110.043251</v>
      </c>
      <c r="K23" s="33">
        <v>116.338911</v>
      </c>
      <c r="L23" s="33">
        <v>124.663183</v>
      </c>
    </row>
    <row r="24" spans="1:12" s="44" customFormat="1" ht="12.75" x14ac:dyDescent="0.2">
      <c r="A24" s="32" t="s">
        <v>31</v>
      </c>
      <c r="B24" s="33">
        <v>2044.8960669999999</v>
      </c>
      <c r="C24" s="33">
        <v>2148.3637060000001</v>
      </c>
      <c r="D24" s="33">
        <v>2183.1095989999999</v>
      </c>
      <c r="E24" s="33">
        <v>2190.1402210000001</v>
      </c>
      <c r="F24" s="33">
        <v>2249.6946389999998</v>
      </c>
      <c r="G24" s="33">
        <v>2259.6216359999999</v>
      </c>
      <c r="H24" s="33">
        <v>2333.4054059999999</v>
      </c>
      <c r="I24" s="33">
        <v>2166.1172740000002</v>
      </c>
      <c r="J24" s="33">
        <v>2424.3868710000002</v>
      </c>
      <c r="K24" s="33">
        <v>2593.3976269999998</v>
      </c>
      <c r="L24" s="33">
        <v>2832.4045179999998</v>
      </c>
    </row>
    <row r="25" spans="1:12" s="37" customFormat="1" x14ac:dyDescent="0.25">
      <c r="A25" s="32" t="s">
        <v>32</v>
      </c>
      <c r="B25" s="33">
        <v>325.253671</v>
      </c>
      <c r="C25" s="33">
        <v>364.86706400000003</v>
      </c>
      <c r="D25" s="33">
        <v>399.106627</v>
      </c>
      <c r="E25" s="33">
        <v>412.88957499999998</v>
      </c>
      <c r="F25" s="33">
        <v>432.46402699999999</v>
      </c>
      <c r="G25" s="33">
        <v>429.95827100000002</v>
      </c>
      <c r="H25" s="33">
        <v>421.27727599999997</v>
      </c>
      <c r="I25" s="33">
        <v>372.95379400000002</v>
      </c>
      <c r="J25" s="33">
        <v>387.17698300000001</v>
      </c>
      <c r="K25" s="33">
        <v>445.65911699999998</v>
      </c>
      <c r="L25" s="33">
        <v>499.02848</v>
      </c>
    </row>
    <row r="26" spans="1:12" s="30" customFormat="1" x14ac:dyDescent="0.25">
      <c r="A26" s="45" t="s">
        <v>33</v>
      </c>
      <c r="B26" s="46">
        <v>9516.477046</v>
      </c>
      <c r="C26" s="46">
        <v>9605.1481230000009</v>
      </c>
      <c r="D26" s="46">
        <v>9608.6232650000002</v>
      </c>
      <c r="E26" s="46">
        <v>9576.5292090000003</v>
      </c>
      <c r="F26" s="46">
        <v>9684.8356820000008</v>
      </c>
      <c r="G26" s="46">
        <v>9717.5202090000002</v>
      </c>
      <c r="H26" s="46">
        <v>9922.590091</v>
      </c>
      <c r="I26" s="46">
        <v>9486.5740459999997</v>
      </c>
      <c r="J26" s="46">
        <v>9727.3878120000008</v>
      </c>
      <c r="K26" s="46">
        <v>10488.976822000001</v>
      </c>
      <c r="L26" s="46">
        <v>11048.283949000001</v>
      </c>
    </row>
    <row r="27" spans="1:12" s="43" customFormat="1" ht="12.75" x14ac:dyDescent="0.2">
      <c r="A27" s="32" t="s">
        <v>34</v>
      </c>
      <c r="B27" s="33">
        <v>1236.8833259999999</v>
      </c>
      <c r="C27" s="33">
        <v>1205.2174600000001</v>
      </c>
      <c r="D27" s="33">
        <v>1166.110923</v>
      </c>
      <c r="E27" s="33">
        <v>1157.528094</v>
      </c>
      <c r="F27" s="33">
        <v>1169.869222</v>
      </c>
      <c r="G27" s="33">
        <v>1213.889606</v>
      </c>
      <c r="H27" s="33">
        <v>1252.103697</v>
      </c>
      <c r="I27" s="33">
        <v>1211.7878049999999</v>
      </c>
      <c r="J27" s="33">
        <v>1207.1588429999999</v>
      </c>
      <c r="K27" s="33">
        <v>1283.6349150000001</v>
      </c>
      <c r="L27" s="33">
        <v>1367.4809769999999</v>
      </c>
    </row>
    <row r="28" spans="1:12" s="44" customFormat="1" ht="12.75" x14ac:dyDescent="0.2">
      <c r="A28" s="32" t="s">
        <v>35</v>
      </c>
      <c r="B28" s="33">
        <v>4183.6578229999996</v>
      </c>
      <c r="C28" s="33">
        <v>4222.2605279999998</v>
      </c>
      <c r="D28" s="33">
        <v>4170.1345879999999</v>
      </c>
      <c r="E28" s="33">
        <v>4132.3221480000002</v>
      </c>
      <c r="F28" s="33">
        <v>4191.8674700000001</v>
      </c>
      <c r="G28" s="33">
        <v>4180.2299229999999</v>
      </c>
      <c r="H28" s="33">
        <v>4283.0479269999996</v>
      </c>
      <c r="I28" s="33">
        <v>4070.3134490000002</v>
      </c>
      <c r="J28" s="33">
        <v>4123.4460760000002</v>
      </c>
      <c r="K28" s="33">
        <v>4375.4076100000002</v>
      </c>
      <c r="L28" s="33">
        <v>4433.4401090000001</v>
      </c>
    </row>
    <row r="29" spans="1:12" s="37" customFormat="1" x14ac:dyDescent="0.25">
      <c r="A29" s="50" t="s">
        <v>36</v>
      </c>
      <c r="B29" s="51">
        <v>2788.1000749999998</v>
      </c>
      <c r="C29" s="51">
        <v>2801.4195110000001</v>
      </c>
      <c r="D29" s="51">
        <v>2747.9698159999998</v>
      </c>
      <c r="E29" s="51">
        <v>2738.6641540000001</v>
      </c>
      <c r="F29" s="51">
        <v>2776.2042980000001</v>
      </c>
      <c r="G29" s="51">
        <v>2754.8128080000001</v>
      </c>
      <c r="H29" s="51">
        <v>2829.7938450000001</v>
      </c>
      <c r="I29" s="51">
        <v>2631.8737110000002</v>
      </c>
      <c r="J29" s="51">
        <v>2649.4557610000002</v>
      </c>
      <c r="K29" s="51">
        <v>2833.971763</v>
      </c>
      <c r="L29" s="51">
        <v>2832.0447319999998</v>
      </c>
    </row>
    <row r="30" spans="1:12" s="30" customFormat="1" x14ac:dyDescent="0.25">
      <c r="A30" s="55" t="s">
        <v>37</v>
      </c>
      <c r="B30" s="51">
        <v>1395.5577479999999</v>
      </c>
      <c r="C30" s="51">
        <v>1420.841017</v>
      </c>
      <c r="D30" s="51">
        <v>1422.164771</v>
      </c>
      <c r="E30" s="51">
        <v>1393.6579939999999</v>
      </c>
      <c r="F30" s="51">
        <v>1415.663172</v>
      </c>
      <c r="G30" s="51">
        <v>1425.417115</v>
      </c>
      <c r="H30" s="51">
        <v>1453.254081</v>
      </c>
      <c r="I30" s="51">
        <v>1438.439738</v>
      </c>
      <c r="J30" s="51">
        <v>1473.9903139999999</v>
      </c>
      <c r="K30" s="51">
        <v>1541.4358460000001</v>
      </c>
      <c r="L30" s="51">
        <v>1601.3953770000001</v>
      </c>
    </row>
    <row r="31" spans="1:12" s="30" customFormat="1" x14ac:dyDescent="0.25">
      <c r="A31" s="32" t="s">
        <v>38</v>
      </c>
      <c r="B31" s="33">
        <v>1868.950098</v>
      </c>
      <c r="C31" s="33">
        <v>1858.322631</v>
      </c>
      <c r="D31" s="33">
        <v>1886.857158</v>
      </c>
      <c r="E31" s="33">
        <v>1874.737627</v>
      </c>
      <c r="F31" s="33">
        <v>1860.2120070000001</v>
      </c>
      <c r="G31" s="33">
        <v>1875.067517</v>
      </c>
      <c r="H31" s="33">
        <v>1889.662742</v>
      </c>
      <c r="I31" s="33">
        <v>1808.299272</v>
      </c>
      <c r="J31" s="33">
        <v>1864.42923</v>
      </c>
      <c r="K31" s="33">
        <v>2083.1743139999999</v>
      </c>
      <c r="L31" s="33">
        <v>2346.7863929999999</v>
      </c>
    </row>
    <row r="32" spans="1:12" s="44" customFormat="1" ht="12.75" x14ac:dyDescent="0.2">
      <c r="A32" s="32" t="s">
        <v>39</v>
      </c>
      <c r="B32" s="33">
        <v>2226.9857980000002</v>
      </c>
      <c r="C32" s="33">
        <v>2319.3475020000001</v>
      </c>
      <c r="D32" s="33">
        <v>2385.5205940000001</v>
      </c>
      <c r="E32" s="33">
        <v>2411.9413380000001</v>
      </c>
      <c r="F32" s="33">
        <v>2462.886982</v>
      </c>
      <c r="G32" s="33">
        <v>2448.333161</v>
      </c>
      <c r="H32" s="33">
        <v>2497.7757240000001</v>
      </c>
      <c r="I32" s="33">
        <v>2396.1735180000001</v>
      </c>
      <c r="J32" s="33">
        <v>2532.3536610000001</v>
      </c>
      <c r="K32" s="33">
        <v>2746.7599799999998</v>
      </c>
      <c r="L32" s="33">
        <v>2900.5764680000002</v>
      </c>
    </row>
    <row r="33" spans="1:12" s="44" customFormat="1" ht="12.75" x14ac:dyDescent="0.2">
      <c r="A33" s="45" t="s">
        <v>40</v>
      </c>
      <c r="B33" s="46">
        <v>6222.473755</v>
      </c>
      <c r="C33" s="46">
        <v>6537.4172900000003</v>
      </c>
      <c r="D33" s="46">
        <v>6534.5470580000001</v>
      </c>
      <c r="E33" s="46">
        <v>6428.2918289999998</v>
      </c>
      <c r="F33" s="46">
        <v>6447.0691049999996</v>
      </c>
      <c r="G33" s="46">
        <v>6098.8154729999997</v>
      </c>
      <c r="H33" s="46">
        <v>7550.4727940000002</v>
      </c>
      <c r="I33" s="46">
        <v>7737.2567980000003</v>
      </c>
      <c r="J33" s="46">
        <v>7784.4121580000001</v>
      </c>
      <c r="K33" s="46">
        <v>8079.0817820000002</v>
      </c>
      <c r="L33" s="46">
        <v>8361.3111140000001</v>
      </c>
    </row>
    <row r="34" spans="1:12" s="44" customFormat="1" ht="12.75" x14ac:dyDescent="0.2">
      <c r="A34" s="32" t="s">
        <v>41</v>
      </c>
      <c r="B34" s="33">
        <v>35.483865999999999</v>
      </c>
      <c r="C34" s="33">
        <v>32.663876000000002</v>
      </c>
      <c r="D34" s="33">
        <v>29.111331</v>
      </c>
      <c r="E34" s="33">
        <v>26.428585000000002</v>
      </c>
      <c r="F34" s="33">
        <v>25.453682000000001</v>
      </c>
      <c r="G34" s="33">
        <v>31.490009000000001</v>
      </c>
      <c r="H34" s="33">
        <v>574.15895699999999</v>
      </c>
      <c r="I34" s="33">
        <v>590.24030000000005</v>
      </c>
      <c r="J34" s="33">
        <v>611.09847300000001</v>
      </c>
      <c r="K34" s="33">
        <v>593.67866400000003</v>
      </c>
      <c r="L34" s="33">
        <v>608.715959</v>
      </c>
    </row>
    <row r="35" spans="1:12" s="43" customFormat="1" ht="12.75" x14ac:dyDescent="0.2">
      <c r="A35" s="32" t="s">
        <v>42</v>
      </c>
      <c r="B35" s="33">
        <v>265.61419899999999</v>
      </c>
      <c r="C35" s="33">
        <v>264.77362199999999</v>
      </c>
      <c r="D35" s="33">
        <v>271.86753800000002</v>
      </c>
      <c r="E35" s="33">
        <v>275.63131299999998</v>
      </c>
      <c r="F35" s="33">
        <v>273.77491400000002</v>
      </c>
      <c r="G35" s="33">
        <v>286.16750200000001</v>
      </c>
      <c r="H35" s="33">
        <v>366.995453</v>
      </c>
      <c r="I35" s="33">
        <v>458.204767</v>
      </c>
      <c r="J35" s="33">
        <v>425.69409300000001</v>
      </c>
      <c r="K35" s="33">
        <v>426.94629300000003</v>
      </c>
      <c r="L35" s="33">
        <v>480.90375</v>
      </c>
    </row>
    <row r="36" spans="1:12" s="30" customFormat="1" x14ac:dyDescent="0.25">
      <c r="A36" s="32" t="s">
        <v>43</v>
      </c>
      <c r="B36" s="33">
        <v>5921.3756890000004</v>
      </c>
      <c r="C36" s="33">
        <v>6239.9797909999998</v>
      </c>
      <c r="D36" s="33">
        <v>6233.5681869999999</v>
      </c>
      <c r="E36" s="33">
        <v>6126.2319310000003</v>
      </c>
      <c r="F36" s="33">
        <v>6147.8405089999997</v>
      </c>
      <c r="G36" s="33">
        <v>5781.1579599999995</v>
      </c>
      <c r="H36" s="33">
        <v>6609.3183840000002</v>
      </c>
      <c r="I36" s="33">
        <v>6688.8117300000004</v>
      </c>
      <c r="J36" s="33">
        <v>6747.6195909999997</v>
      </c>
      <c r="K36" s="33">
        <v>7058.4568239999999</v>
      </c>
      <c r="L36" s="33">
        <v>7271.6914040000001</v>
      </c>
    </row>
    <row r="37" spans="1:12" s="44" customFormat="1" ht="12.75" x14ac:dyDescent="0.2">
      <c r="A37" s="50" t="s">
        <v>44</v>
      </c>
      <c r="B37" s="51">
        <v>2444.6132790000001</v>
      </c>
      <c r="C37" s="51">
        <v>2621.8830910000001</v>
      </c>
      <c r="D37" s="51">
        <v>2516.4957920000002</v>
      </c>
      <c r="E37" s="51">
        <v>2345.004085</v>
      </c>
      <c r="F37" s="51">
        <v>2262.420263</v>
      </c>
      <c r="G37" s="51">
        <v>1574.7035699999999</v>
      </c>
      <c r="H37" s="51">
        <v>1602.0564850000001</v>
      </c>
      <c r="I37" s="51">
        <v>1651.31628</v>
      </c>
      <c r="J37" s="51">
        <v>1661.567935</v>
      </c>
      <c r="K37" s="51">
        <v>1728.9209699999999</v>
      </c>
      <c r="L37" s="51">
        <v>1810.3415789999999</v>
      </c>
    </row>
    <row r="38" spans="1:12" s="37" customFormat="1" x14ac:dyDescent="0.25">
      <c r="A38" s="55" t="s">
        <v>45</v>
      </c>
      <c r="B38" s="51">
        <v>2913.806364</v>
      </c>
      <c r="C38" s="51">
        <v>3045.6864390000001</v>
      </c>
      <c r="D38" s="51">
        <v>3141.7600470000002</v>
      </c>
      <c r="E38" s="51">
        <v>3221.2940749999998</v>
      </c>
      <c r="F38" s="51">
        <v>3326.4654150000001</v>
      </c>
      <c r="G38" s="51">
        <v>3296.9666499999998</v>
      </c>
      <c r="H38" s="51">
        <v>3664.6820950000001</v>
      </c>
      <c r="I38" s="51">
        <v>3667.1008230000002</v>
      </c>
      <c r="J38" s="51">
        <v>3742.4956790000001</v>
      </c>
      <c r="K38" s="51">
        <v>3914.2675530000001</v>
      </c>
      <c r="L38" s="51">
        <v>3976.8489810000001</v>
      </c>
    </row>
    <row r="39" spans="1:12" s="37" customFormat="1" x14ac:dyDescent="0.25">
      <c r="A39" s="55" t="s">
        <v>46</v>
      </c>
      <c r="B39" s="51">
        <v>254.69506200000001</v>
      </c>
      <c r="C39" s="51">
        <v>256.43549400000001</v>
      </c>
      <c r="D39" s="51">
        <v>253.930511</v>
      </c>
      <c r="E39" s="51">
        <v>241.95453000000001</v>
      </c>
      <c r="F39" s="51">
        <v>239.16873699999999</v>
      </c>
      <c r="G39" s="51">
        <v>231.59981500000001</v>
      </c>
      <c r="H39" s="51">
        <v>342.46629899999999</v>
      </c>
      <c r="I39" s="51">
        <v>328.474763</v>
      </c>
      <c r="J39" s="51">
        <v>325.02798899999999</v>
      </c>
      <c r="K39" s="51">
        <v>338.08867199999997</v>
      </c>
      <c r="L39" s="51">
        <v>342.23124999999999</v>
      </c>
    </row>
    <row r="40" spans="1:12" s="37" customFormat="1" x14ac:dyDescent="0.25">
      <c r="A40" s="55" t="s">
        <v>47</v>
      </c>
      <c r="B40" s="51">
        <v>16.486353000000001</v>
      </c>
      <c r="C40" s="51">
        <v>17.371210999999999</v>
      </c>
      <c r="D40" s="51">
        <v>17.444019999999998</v>
      </c>
      <c r="E40" s="51">
        <v>19.529516000000001</v>
      </c>
      <c r="F40" s="51">
        <v>20.194955</v>
      </c>
      <c r="G40" s="51">
        <v>21.760822999999998</v>
      </c>
      <c r="H40" s="51">
        <v>262.48314199999999</v>
      </c>
      <c r="I40" s="51">
        <v>270.52122000000003</v>
      </c>
      <c r="J40" s="51">
        <v>265.76747399999999</v>
      </c>
      <c r="K40" s="51">
        <v>280.951255</v>
      </c>
      <c r="L40" s="51">
        <v>298.988677</v>
      </c>
    </row>
    <row r="41" spans="1:12" s="44" customFormat="1" ht="12.75" x14ac:dyDescent="0.2">
      <c r="A41" s="55" t="s">
        <v>48</v>
      </c>
      <c r="B41" s="51">
        <v>291.77463</v>
      </c>
      <c r="C41" s="51">
        <v>298.60355399999997</v>
      </c>
      <c r="D41" s="51">
        <v>303.937815</v>
      </c>
      <c r="E41" s="51">
        <v>298.44972300000001</v>
      </c>
      <c r="F41" s="51">
        <v>299.591137</v>
      </c>
      <c r="G41" s="51">
        <v>656.12710100000004</v>
      </c>
      <c r="H41" s="51">
        <v>737.63036</v>
      </c>
      <c r="I41" s="51">
        <v>771.398642</v>
      </c>
      <c r="J41" s="51">
        <v>752.76051099999995</v>
      </c>
      <c r="K41" s="51">
        <v>796.22837100000004</v>
      </c>
      <c r="L41" s="51">
        <v>843.28091400000005</v>
      </c>
    </row>
    <row r="42" spans="1:12" s="37" customFormat="1" x14ac:dyDescent="0.25">
      <c r="A42" s="45" t="s">
        <v>49</v>
      </c>
      <c r="B42" s="46">
        <v>3385.3367969999999</v>
      </c>
      <c r="C42" s="46">
        <v>3426.9497390000001</v>
      </c>
      <c r="D42" s="46">
        <v>3425.5693240000001</v>
      </c>
      <c r="E42" s="46">
        <v>3353.649617</v>
      </c>
      <c r="F42" s="46">
        <v>3351.246459</v>
      </c>
      <c r="G42" s="46">
        <v>3403.5286040000001</v>
      </c>
      <c r="H42" s="46">
        <v>3444.178253</v>
      </c>
      <c r="I42" s="46">
        <v>3456.1308840000002</v>
      </c>
      <c r="J42" s="46">
        <v>3589.3553029999998</v>
      </c>
      <c r="K42" s="46">
        <v>3848.18298</v>
      </c>
      <c r="L42" s="46">
        <v>4354.5471470000002</v>
      </c>
    </row>
    <row r="43" spans="1:12" s="37" customFormat="1" x14ac:dyDescent="0.25">
      <c r="A43" s="32" t="s">
        <v>50</v>
      </c>
      <c r="B43" s="33">
        <v>0</v>
      </c>
      <c r="C43" s="33">
        <v>0</v>
      </c>
      <c r="D43" s="33">
        <v>0</v>
      </c>
      <c r="E43" s="33">
        <v>0</v>
      </c>
      <c r="F43" s="33">
        <v>0</v>
      </c>
      <c r="G43" s="33">
        <v>26.507667000000001</v>
      </c>
      <c r="H43" s="33">
        <v>26.712354999999999</v>
      </c>
      <c r="I43" s="33">
        <v>28.585379</v>
      </c>
      <c r="J43" s="33">
        <v>39.937078999999997</v>
      </c>
      <c r="K43" s="33">
        <v>61.591228999999998</v>
      </c>
      <c r="L43" s="33">
        <v>114.34786</v>
      </c>
    </row>
    <row r="44" spans="1:12" s="30" customFormat="1" x14ac:dyDescent="0.25">
      <c r="A44" s="32" t="s">
        <v>51</v>
      </c>
      <c r="B44" s="33">
        <v>3109.4756130000001</v>
      </c>
      <c r="C44" s="33">
        <v>3208.380071</v>
      </c>
      <c r="D44" s="33">
        <v>3218.3192220000001</v>
      </c>
      <c r="E44" s="33">
        <v>3141.353208</v>
      </c>
      <c r="F44" s="33">
        <v>3140.7924939999998</v>
      </c>
      <c r="G44" s="33">
        <v>3172.2720169999998</v>
      </c>
      <c r="H44" s="33">
        <v>3215.4078960000002</v>
      </c>
      <c r="I44" s="33">
        <v>3229.0110009999999</v>
      </c>
      <c r="J44" s="33">
        <v>3350.18046</v>
      </c>
      <c r="K44" s="33">
        <v>3573.7447229999998</v>
      </c>
      <c r="L44" s="33">
        <v>4007.957684</v>
      </c>
    </row>
    <row r="45" spans="1:12" s="43" customFormat="1" ht="12.75" x14ac:dyDescent="0.2">
      <c r="A45" s="50" t="s">
        <v>52</v>
      </c>
      <c r="B45" s="51">
        <v>1884.7496839999999</v>
      </c>
      <c r="C45" s="51">
        <v>1937.6796750000001</v>
      </c>
      <c r="D45" s="51">
        <v>1933.051256</v>
      </c>
      <c r="E45" s="51">
        <v>1897.237942</v>
      </c>
      <c r="F45" s="51">
        <v>1882.2285380000001</v>
      </c>
      <c r="G45" s="51">
        <v>1856.9492769999999</v>
      </c>
      <c r="H45" s="51">
        <v>1884.901482</v>
      </c>
      <c r="I45" s="51">
        <v>1885.565376</v>
      </c>
      <c r="J45" s="51">
        <v>1936.6952779999999</v>
      </c>
      <c r="K45" s="51">
        <v>1999.718216</v>
      </c>
      <c r="L45" s="51">
        <v>2054.923319</v>
      </c>
    </row>
    <row r="46" spans="1:12" s="37" customFormat="1" x14ac:dyDescent="0.25">
      <c r="A46" s="55" t="s">
        <v>53</v>
      </c>
      <c r="B46" s="51">
        <v>619.90436</v>
      </c>
      <c r="C46" s="51">
        <v>642.47163699999999</v>
      </c>
      <c r="D46" s="51">
        <v>646.88437399999998</v>
      </c>
      <c r="E46" s="51">
        <v>610.21705499999996</v>
      </c>
      <c r="F46" s="51">
        <v>599.90391</v>
      </c>
      <c r="G46" s="51">
        <v>592.24834699999997</v>
      </c>
      <c r="H46" s="51">
        <v>578.17543999999998</v>
      </c>
      <c r="I46" s="51">
        <v>584.22818199999995</v>
      </c>
      <c r="J46" s="51">
        <v>583.78078700000003</v>
      </c>
      <c r="K46" s="51">
        <v>617.37485800000002</v>
      </c>
      <c r="L46" s="51">
        <v>622.91036499999996</v>
      </c>
    </row>
    <row r="47" spans="1:12" s="30" customFormat="1" x14ac:dyDescent="0.25">
      <c r="A47" s="55" t="s">
        <v>54</v>
      </c>
      <c r="B47" s="51">
        <v>604.82156899999995</v>
      </c>
      <c r="C47" s="51">
        <v>628.22875799999997</v>
      </c>
      <c r="D47" s="51">
        <v>638.38359200000002</v>
      </c>
      <c r="E47" s="51">
        <v>633.89820999999995</v>
      </c>
      <c r="F47" s="51">
        <v>658.66004499999997</v>
      </c>
      <c r="G47" s="51">
        <v>723.07439199999999</v>
      </c>
      <c r="H47" s="51">
        <v>752.33097299999997</v>
      </c>
      <c r="I47" s="51">
        <v>759.21744200000001</v>
      </c>
      <c r="J47" s="51">
        <v>829.70439499999998</v>
      </c>
      <c r="K47" s="51">
        <v>956.65164800000002</v>
      </c>
      <c r="L47" s="51">
        <v>1330.1239989999999</v>
      </c>
    </row>
    <row r="48" spans="1:12" s="30" customFormat="1" x14ac:dyDescent="0.25">
      <c r="A48" s="32" t="s">
        <v>55</v>
      </c>
      <c r="B48" s="33">
        <v>275.86118299999998</v>
      </c>
      <c r="C48" s="33">
        <v>218.56966800000001</v>
      </c>
      <c r="D48" s="33">
        <v>207.250101</v>
      </c>
      <c r="E48" s="33">
        <v>212.29640900000001</v>
      </c>
      <c r="F48" s="33">
        <v>210.45396500000001</v>
      </c>
      <c r="G48" s="33">
        <v>204.748919</v>
      </c>
      <c r="H48" s="33">
        <v>202.05800099999999</v>
      </c>
      <c r="I48" s="33">
        <v>198.534502</v>
      </c>
      <c r="J48" s="33">
        <v>199.237763</v>
      </c>
      <c r="K48" s="33">
        <v>212.847027</v>
      </c>
      <c r="L48" s="33">
        <v>232.241602</v>
      </c>
    </row>
    <row r="49" spans="1:12" s="44" customFormat="1" ht="12.75" x14ac:dyDescent="0.2">
      <c r="A49" s="45" t="s">
        <v>56</v>
      </c>
      <c r="B49" s="46">
        <v>2308.9449129999998</v>
      </c>
      <c r="C49" s="46">
        <v>2252.351964</v>
      </c>
      <c r="D49" s="46">
        <v>2244.1014730000002</v>
      </c>
      <c r="E49" s="46">
        <v>2123.0157469999999</v>
      </c>
      <c r="F49" s="46">
        <v>1923.11869</v>
      </c>
      <c r="G49" s="46">
        <v>1997.4570920000001</v>
      </c>
      <c r="H49" s="46">
        <v>1976.289084</v>
      </c>
      <c r="I49" s="46">
        <v>2054.8659170000001</v>
      </c>
      <c r="J49" s="46">
        <v>1981.9330010000001</v>
      </c>
      <c r="K49" s="46">
        <v>2260.8669960000002</v>
      </c>
      <c r="L49" s="46">
        <v>2078.9501300000002</v>
      </c>
    </row>
    <row r="50" spans="1:12" s="37" customFormat="1" x14ac:dyDescent="0.25">
      <c r="A50" s="32" t="s">
        <v>57</v>
      </c>
      <c r="B50" s="33">
        <v>320.44601299999999</v>
      </c>
      <c r="C50" s="33">
        <v>287.62642199999999</v>
      </c>
      <c r="D50" s="33">
        <v>266.855659</v>
      </c>
      <c r="E50" s="33">
        <v>266.104465</v>
      </c>
      <c r="F50" s="33">
        <v>269.485343</v>
      </c>
      <c r="G50" s="33">
        <v>352.84897699999999</v>
      </c>
      <c r="H50" s="33">
        <v>366.98414600000001</v>
      </c>
      <c r="I50" s="33">
        <v>357.27308199999999</v>
      </c>
      <c r="J50" s="33">
        <v>355.86356000000001</v>
      </c>
      <c r="K50" s="33">
        <v>365.71242699999999</v>
      </c>
      <c r="L50" s="33">
        <v>325.10916700000001</v>
      </c>
    </row>
    <row r="51" spans="1:12" s="37" customFormat="1" x14ac:dyDescent="0.25">
      <c r="A51" s="32" t="s">
        <v>58</v>
      </c>
      <c r="B51" s="33">
        <v>909.35392400000001</v>
      </c>
      <c r="C51" s="33">
        <v>876.671426</v>
      </c>
      <c r="D51" s="33">
        <v>857.13636299999996</v>
      </c>
      <c r="E51" s="33">
        <v>730.74501499999997</v>
      </c>
      <c r="F51" s="33">
        <v>563.47793300000001</v>
      </c>
      <c r="G51" s="33">
        <v>564.18678599999998</v>
      </c>
      <c r="H51" s="33">
        <v>558.54718000000003</v>
      </c>
      <c r="I51" s="33">
        <v>565.58422199999995</v>
      </c>
      <c r="J51" s="33">
        <v>564.60664099999997</v>
      </c>
      <c r="K51" s="33">
        <v>604.50958700000001</v>
      </c>
      <c r="L51" s="33">
        <v>643.01871300000005</v>
      </c>
    </row>
    <row r="52" spans="1:12" s="37" customFormat="1" x14ac:dyDescent="0.25">
      <c r="A52" s="32" t="s">
        <v>59</v>
      </c>
      <c r="B52" s="33">
        <v>714.45516799999996</v>
      </c>
      <c r="C52" s="33">
        <v>736.08585200000005</v>
      </c>
      <c r="D52" s="33">
        <v>747.83466099999998</v>
      </c>
      <c r="E52" s="33">
        <v>742.84083599999997</v>
      </c>
      <c r="F52" s="33">
        <v>747.18075999999996</v>
      </c>
      <c r="G52" s="33">
        <v>780.77853700000003</v>
      </c>
      <c r="H52" s="33">
        <v>771.26243099999999</v>
      </c>
      <c r="I52" s="33">
        <v>798.50533600000006</v>
      </c>
      <c r="J52" s="33">
        <v>808.02236100000005</v>
      </c>
      <c r="K52" s="33">
        <v>846.14138000000003</v>
      </c>
      <c r="L52" s="33">
        <v>889.04078600000003</v>
      </c>
    </row>
    <row r="53" spans="1:12" s="37" customFormat="1" x14ac:dyDescent="0.25">
      <c r="A53" s="32" t="s">
        <v>60</v>
      </c>
      <c r="B53" s="33">
        <v>188.773652</v>
      </c>
      <c r="C53" s="33">
        <v>172.25936300000001</v>
      </c>
      <c r="D53" s="33">
        <v>195.65848199999999</v>
      </c>
      <c r="E53" s="33">
        <v>210.75098299999999</v>
      </c>
      <c r="F53" s="33">
        <v>175.726112</v>
      </c>
      <c r="G53" s="33">
        <v>146.524112</v>
      </c>
      <c r="H53" s="33">
        <v>126.862182</v>
      </c>
      <c r="I53" s="33">
        <v>185.13968700000001</v>
      </c>
      <c r="J53" s="33">
        <v>103.078795</v>
      </c>
      <c r="K53" s="33">
        <v>94.553308999999999</v>
      </c>
      <c r="L53" s="33">
        <v>88.833011999999997</v>
      </c>
    </row>
    <row r="54" spans="1:12" s="30" customFormat="1" x14ac:dyDescent="0.25">
      <c r="A54" s="32" t="s">
        <v>61</v>
      </c>
      <c r="B54" s="33">
        <v>175.91615400000001</v>
      </c>
      <c r="C54" s="33">
        <v>179.7089</v>
      </c>
      <c r="D54" s="33">
        <v>176.61630600000001</v>
      </c>
      <c r="E54" s="33">
        <v>172.57444799999999</v>
      </c>
      <c r="F54" s="33">
        <v>167.24853999999999</v>
      </c>
      <c r="G54" s="33">
        <v>153.11867799999999</v>
      </c>
      <c r="H54" s="33">
        <v>152.63314299999999</v>
      </c>
      <c r="I54" s="33">
        <v>148.363586</v>
      </c>
      <c r="J54" s="33">
        <v>150.36164199999999</v>
      </c>
      <c r="K54" s="33">
        <v>349.95029199999999</v>
      </c>
      <c r="L54" s="33">
        <v>132.94845000000001</v>
      </c>
    </row>
    <row r="55" spans="1:12" s="30" customFormat="1" x14ac:dyDescent="0.25">
      <c r="A55" s="45" t="s">
        <v>62</v>
      </c>
      <c r="B55" s="46">
        <v>2430.9881970000001</v>
      </c>
      <c r="C55" s="46">
        <v>2444.8571860000002</v>
      </c>
      <c r="D55" s="46">
        <v>2382.391059</v>
      </c>
      <c r="E55" s="46">
        <v>2325.9261900000001</v>
      </c>
      <c r="F55" s="46">
        <v>2288.4164989999999</v>
      </c>
      <c r="G55" s="46">
        <v>2229.906473</v>
      </c>
      <c r="H55" s="46">
        <v>2667.8430269999999</v>
      </c>
      <c r="I55" s="46">
        <v>2619.887956</v>
      </c>
      <c r="J55" s="46">
        <v>2643.0071779999998</v>
      </c>
      <c r="K55" s="46">
        <v>2638.2049310000002</v>
      </c>
      <c r="L55" s="46">
        <v>2418.4388479999998</v>
      </c>
    </row>
    <row r="56" spans="1:12" s="37" customFormat="1" x14ac:dyDescent="0.25">
      <c r="A56" s="32" t="s">
        <v>63</v>
      </c>
      <c r="B56" s="33">
        <v>624.36321699999996</v>
      </c>
      <c r="C56" s="33">
        <v>649.59378300000003</v>
      </c>
      <c r="D56" s="33">
        <v>646.42454399999997</v>
      </c>
      <c r="E56" s="33">
        <v>641.31978200000003</v>
      </c>
      <c r="F56" s="33">
        <v>662.80737099999999</v>
      </c>
      <c r="G56" s="33">
        <v>589.80050800000004</v>
      </c>
      <c r="H56" s="33">
        <v>605.110187</v>
      </c>
      <c r="I56" s="33">
        <v>610.63837100000001</v>
      </c>
      <c r="J56" s="33">
        <v>605.105816</v>
      </c>
      <c r="K56" s="33">
        <v>555.50509299999999</v>
      </c>
      <c r="L56" s="33">
        <v>341.20434299999999</v>
      </c>
    </row>
    <row r="57" spans="1:12" s="44" customFormat="1" ht="12.75" x14ac:dyDescent="0.2">
      <c r="A57" s="32" t="s">
        <v>64</v>
      </c>
      <c r="B57" s="33">
        <v>73.689645999999996</v>
      </c>
      <c r="C57" s="33">
        <v>75.337738999999999</v>
      </c>
      <c r="D57" s="33">
        <v>74.699889999999996</v>
      </c>
      <c r="E57" s="33">
        <v>69.790971999999996</v>
      </c>
      <c r="F57" s="33">
        <v>66.423653999999999</v>
      </c>
      <c r="G57" s="33">
        <v>61.362869000000003</v>
      </c>
      <c r="H57" s="33">
        <v>59.766871000000002</v>
      </c>
      <c r="I57" s="33">
        <v>44.072026999999999</v>
      </c>
      <c r="J57" s="33">
        <v>51.582861999999999</v>
      </c>
      <c r="K57" s="33">
        <v>58.347481999999999</v>
      </c>
      <c r="L57" s="33">
        <v>63.756591</v>
      </c>
    </row>
    <row r="58" spans="1:12" s="37" customFormat="1" x14ac:dyDescent="0.25">
      <c r="A58" s="32" t="s">
        <v>65</v>
      </c>
      <c r="B58" s="33">
        <v>66.976664999999997</v>
      </c>
      <c r="C58" s="33">
        <v>62.335349999999998</v>
      </c>
      <c r="D58" s="33">
        <v>58.702019</v>
      </c>
      <c r="E58" s="33">
        <v>59.370021000000001</v>
      </c>
      <c r="F58" s="33">
        <v>50.280301000000001</v>
      </c>
      <c r="G58" s="33">
        <v>78.472194000000002</v>
      </c>
      <c r="H58" s="33">
        <v>503.05882300000002</v>
      </c>
      <c r="I58" s="33">
        <v>509.98231299999998</v>
      </c>
      <c r="J58" s="33">
        <v>515.01536499999997</v>
      </c>
      <c r="K58" s="33">
        <v>533.13781800000004</v>
      </c>
      <c r="L58" s="33">
        <v>587.23839199999998</v>
      </c>
    </row>
    <row r="59" spans="1:12" s="37" customFormat="1" x14ac:dyDescent="0.25">
      <c r="A59" s="32" t="s">
        <v>66</v>
      </c>
      <c r="B59" s="33">
        <v>1392.8044749999999</v>
      </c>
      <c r="C59" s="33">
        <v>1396.6592720000001</v>
      </c>
      <c r="D59" s="33">
        <v>1339.9801419999999</v>
      </c>
      <c r="E59" s="33">
        <v>1286.973252</v>
      </c>
      <c r="F59" s="33">
        <v>1244.1846840000001</v>
      </c>
      <c r="G59" s="33">
        <v>1260.9154309999999</v>
      </c>
      <c r="H59" s="33">
        <v>1258.0204200000001</v>
      </c>
      <c r="I59" s="33">
        <v>1227.292498</v>
      </c>
      <c r="J59" s="33">
        <v>1250.2105079999999</v>
      </c>
      <c r="K59" s="33">
        <v>1276.6427249999999</v>
      </c>
      <c r="L59" s="33">
        <v>1300.1931039999999</v>
      </c>
    </row>
    <row r="60" spans="1:12" s="37" customFormat="1" x14ac:dyDescent="0.25">
      <c r="A60" s="32" t="s">
        <v>67</v>
      </c>
      <c r="B60" s="33">
        <v>273.15419300000002</v>
      </c>
      <c r="C60" s="33">
        <v>260.93104099999999</v>
      </c>
      <c r="D60" s="33">
        <v>262.58446099999998</v>
      </c>
      <c r="E60" s="33">
        <v>268.47216100000003</v>
      </c>
      <c r="F60" s="33">
        <v>264.72048699999999</v>
      </c>
      <c r="G60" s="33">
        <v>239.355468</v>
      </c>
      <c r="H60" s="33">
        <v>241.88672399999999</v>
      </c>
      <c r="I60" s="33">
        <v>227.90274500000001</v>
      </c>
      <c r="J60" s="33">
        <v>221.092625</v>
      </c>
      <c r="K60" s="33">
        <v>214.571811</v>
      </c>
      <c r="L60" s="33">
        <v>126.04641599999999</v>
      </c>
    </row>
    <row r="61" spans="1:12" s="30" customFormat="1" x14ac:dyDescent="0.25">
      <c r="A61" s="45" t="s">
        <v>68</v>
      </c>
      <c r="B61" s="46">
        <v>650.19879200000003</v>
      </c>
      <c r="C61" s="46">
        <v>634.77940100000001</v>
      </c>
      <c r="D61" s="46">
        <v>610.46129099999996</v>
      </c>
      <c r="E61" s="46">
        <v>613.05384300000003</v>
      </c>
      <c r="F61" s="46">
        <v>578.40565500000002</v>
      </c>
      <c r="G61" s="46">
        <v>550.91486299999997</v>
      </c>
      <c r="H61" s="46">
        <v>560.96205399999997</v>
      </c>
      <c r="I61" s="46">
        <v>565.24406599999998</v>
      </c>
      <c r="J61" s="46">
        <v>554.94584599999996</v>
      </c>
      <c r="K61" s="46">
        <v>571.32532500000002</v>
      </c>
      <c r="L61" s="46">
        <v>594.38069199999995</v>
      </c>
    </row>
    <row r="62" spans="1:12" s="30" customFormat="1" x14ac:dyDescent="0.25">
      <c r="A62" s="32" t="s">
        <v>69</v>
      </c>
      <c r="B62" s="33">
        <v>268.27257300000002</v>
      </c>
      <c r="C62" s="33">
        <v>257.656813</v>
      </c>
      <c r="D62" s="33">
        <v>238.149891</v>
      </c>
      <c r="E62" s="33">
        <v>239.578024</v>
      </c>
      <c r="F62" s="33">
        <v>235.63860199999999</v>
      </c>
      <c r="G62" s="33">
        <v>219.77151699999999</v>
      </c>
      <c r="H62" s="33">
        <v>226.19825700000001</v>
      </c>
      <c r="I62" s="33">
        <v>224.64466200000001</v>
      </c>
      <c r="J62" s="33">
        <v>233.04808299999999</v>
      </c>
      <c r="K62" s="33">
        <v>239.43044900000001</v>
      </c>
      <c r="L62" s="33">
        <v>261.04886299999998</v>
      </c>
    </row>
    <row r="63" spans="1:12" s="44" customFormat="1" ht="12.75" x14ac:dyDescent="0.2">
      <c r="A63" s="32" t="s">
        <v>70</v>
      </c>
      <c r="B63" s="33">
        <v>88.381129999999999</v>
      </c>
      <c r="C63" s="33">
        <v>87.370896000000002</v>
      </c>
      <c r="D63" s="33">
        <v>88.776058000000006</v>
      </c>
      <c r="E63" s="33">
        <v>94.046750000000003</v>
      </c>
      <c r="F63" s="33">
        <v>95.246347</v>
      </c>
      <c r="G63" s="33">
        <v>92.851462999999995</v>
      </c>
      <c r="H63" s="33">
        <v>93.100914000000003</v>
      </c>
      <c r="I63" s="33">
        <v>83.566243</v>
      </c>
      <c r="J63" s="33">
        <v>81.665899999999993</v>
      </c>
      <c r="K63" s="33">
        <v>85.947243</v>
      </c>
      <c r="L63" s="33">
        <v>68.899495999999999</v>
      </c>
    </row>
    <row r="64" spans="1:12" s="37" customFormat="1" x14ac:dyDescent="0.25">
      <c r="A64" s="32" t="s">
        <v>71</v>
      </c>
      <c r="B64" s="33">
        <v>12.163406</v>
      </c>
      <c r="C64" s="33">
        <v>12.828939</v>
      </c>
      <c r="D64" s="33">
        <v>13.014258999999999</v>
      </c>
      <c r="E64" s="33">
        <v>14.377255</v>
      </c>
      <c r="F64" s="33">
        <v>15.337904999999999</v>
      </c>
      <c r="G64" s="33">
        <v>12.278524000000001</v>
      </c>
      <c r="H64" s="33">
        <v>15.020688</v>
      </c>
      <c r="I64" s="33">
        <v>14.681730999999999</v>
      </c>
      <c r="J64" s="33">
        <v>15.084076</v>
      </c>
      <c r="K64" s="33">
        <v>16.343833</v>
      </c>
      <c r="L64" s="33">
        <v>14.589088</v>
      </c>
    </row>
    <row r="65" spans="1:12" s="37" customFormat="1" x14ac:dyDescent="0.25">
      <c r="A65" s="32" t="s">
        <v>72</v>
      </c>
      <c r="B65" s="33">
        <v>50.128233999999999</v>
      </c>
      <c r="C65" s="33">
        <v>49.150179000000001</v>
      </c>
      <c r="D65" s="33">
        <v>47.482844999999998</v>
      </c>
      <c r="E65" s="33">
        <v>50.260635000000001</v>
      </c>
      <c r="F65" s="33">
        <v>48.799498</v>
      </c>
      <c r="G65" s="33">
        <v>57.786498999999999</v>
      </c>
      <c r="H65" s="33">
        <v>65.665333000000004</v>
      </c>
      <c r="I65" s="33">
        <v>86.875438000000003</v>
      </c>
      <c r="J65" s="33">
        <v>85.136945999999995</v>
      </c>
      <c r="K65" s="33">
        <v>76.744951</v>
      </c>
      <c r="L65" s="33">
        <v>96.210402999999999</v>
      </c>
    </row>
    <row r="66" spans="1:12" s="37" customFormat="1" x14ac:dyDescent="0.25">
      <c r="A66" s="32" t="s">
        <v>73</v>
      </c>
      <c r="B66" s="33">
        <v>231.25344699999999</v>
      </c>
      <c r="C66" s="33">
        <v>227.772572</v>
      </c>
      <c r="D66" s="33">
        <v>223.03823600000001</v>
      </c>
      <c r="E66" s="33">
        <v>214.791177</v>
      </c>
      <c r="F66" s="33">
        <v>183.38330199999999</v>
      </c>
      <c r="G66" s="33">
        <v>168.22685899999999</v>
      </c>
      <c r="H66" s="33">
        <v>160.97685999999999</v>
      </c>
      <c r="I66" s="33">
        <v>155.47599099999999</v>
      </c>
      <c r="J66" s="33">
        <v>140.010839</v>
      </c>
      <c r="K66" s="33">
        <v>152.858847</v>
      </c>
      <c r="L66" s="33">
        <v>153.63283999999999</v>
      </c>
    </row>
    <row r="67" spans="1:12" s="37" customFormat="1" x14ac:dyDescent="0.25">
      <c r="A67" s="56" t="s">
        <v>11</v>
      </c>
      <c r="B67" s="57">
        <v>0</v>
      </c>
      <c r="C67" s="57">
        <v>0</v>
      </c>
      <c r="D67" s="57">
        <v>0</v>
      </c>
      <c r="E67" s="57">
        <v>0</v>
      </c>
      <c r="F67" s="57">
        <v>0</v>
      </c>
      <c r="G67" s="57">
        <v>0</v>
      </c>
      <c r="H67" s="57">
        <v>0</v>
      </c>
      <c r="I67" s="57">
        <v>0</v>
      </c>
      <c r="J67" s="57"/>
      <c r="K67" s="57">
        <v>2.7578179999999999</v>
      </c>
      <c r="L67" s="57"/>
    </row>
    <row r="68" spans="1:12" s="37" customFormat="1" x14ac:dyDescent="0.25">
      <c r="A68" s="62" t="s">
        <v>12</v>
      </c>
      <c r="B68" s="63">
        <v>51688.792732000002</v>
      </c>
      <c r="C68" s="63">
        <v>52767.961319000002</v>
      </c>
      <c r="D68" s="63">
        <v>52713.728318000001</v>
      </c>
      <c r="E68" s="63">
        <v>52174.489892999998</v>
      </c>
      <c r="F68" s="63">
        <v>52528.892734000001</v>
      </c>
      <c r="G68" s="63">
        <v>52194.674048000001</v>
      </c>
      <c r="H68" s="63">
        <v>54824.951822000003</v>
      </c>
      <c r="I68" s="63">
        <v>54661.473044999999</v>
      </c>
      <c r="J68" s="63">
        <v>56077.64112</v>
      </c>
      <c r="K68" s="63">
        <v>59433.445306000001</v>
      </c>
      <c r="L68" s="63">
        <v>62091.118758999997</v>
      </c>
    </row>
    <row r="69" spans="1:12" s="37" customFormat="1" ht="15.75" thickBot="1" x14ac:dyDescent="0.3">
      <c r="A69" s="68" t="s">
        <v>154</v>
      </c>
      <c r="B69" s="69">
        <v>1746.8389299999999</v>
      </c>
      <c r="C69" s="69">
        <v>1740.134178</v>
      </c>
      <c r="D69" s="69">
        <v>1787.0600589999999</v>
      </c>
      <c r="E69" s="69">
        <v>1628.145912</v>
      </c>
      <c r="F69" s="69">
        <v>1488.9760510000001</v>
      </c>
      <c r="G69" s="69">
        <v>1394.9290559999999</v>
      </c>
      <c r="H69" s="69">
        <v>1314.1296600000001</v>
      </c>
      <c r="I69" s="69">
        <v>1206.3574610000001</v>
      </c>
      <c r="J69" s="69">
        <v>1122.8564819999999</v>
      </c>
      <c r="K69" s="69">
        <v>1058.431558</v>
      </c>
      <c r="L69" s="69">
        <v>1269.2125490000001</v>
      </c>
    </row>
    <row r="70" spans="1:12" s="37" customFormat="1" ht="15.75" thickBot="1" x14ac:dyDescent="0.3">
      <c r="A70" s="32"/>
      <c r="B70" s="213"/>
      <c r="C70" s="213"/>
      <c r="D70" s="213"/>
      <c r="E70" s="213"/>
      <c r="F70" s="213"/>
      <c r="G70" s="213"/>
      <c r="H70" s="213"/>
      <c r="I70" s="213"/>
      <c r="J70" s="213"/>
      <c r="K70" s="213"/>
      <c r="L70" s="213"/>
    </row>
    <row r="71" spans="1:12" s="37" customFormat="1" x14ac:dyDescent="0.25">
      <c r="A71" s="214" t="s">
        <v>155</v>
      </c>
      <c r="B71" s="215"/>
      <c r="C71" s="215"/>
      <c r="D71" s="215"/>
      <c r="E71" s="215"/>
      <c r="F71" s="215"/>
      <c r="G71" s="215"/>
      <c r="H71" s="215"/>
      <c r="I71" s="215"/>
      <c r="J71" s="215"/>
      <c r="K71" s="215"/>
      <c r="L71" s="215"/>
    </row>
    <row r="72" spans="1:12" s="37" customFormat="1" x14ac:dyDescent="0.25">
      <c r="A72" s="15" t="s">
        <v>151</v>
      </c>
      <c r="B72" s="216">
        <v>21.794288999999999</v>
      </c>
      <c r="C72" s="216">
        <v>21.893637999999999</v>
      </c>
      <c r="D72" s="216">
        <v>21.915693999999998</v>
      </c>
      <c r="E72" s="216">
        <v>21.606687000000001</v>
      </c>
      <c r="F72" s="216">
        <v>21.453120999999999</v>
      </c>
      <c r="G72" s="216">
        <v>21.416699000000001</v>
      </c>
      <c r="H72" s="216">
        <v>21.319175000000001</v>
      </c>
      <c r="I72" s="216">
        <v>21.283805999999998</v>
      </c>
      <c r="J72" s="216">
        <v>21.270154999999999</v>
      </c>
      <c r="K72" s="216">
        <v>21.255465999999998</v>
      </c>
      <c r="L72" s="216">
        <v>21.231558</v>
      </c>
    </row>
    <row r="73" spans="1:12" s="37" customFormat="1" x14ac:dyDescent="0.25">
      <c r="A73" s="217" t="s">
        <v>156</v>
      </c>
      <c r="B73" s="218">
        <v>33649</v>
      </c>
      <c r="C73" s="218">
        <v>33635</v>
      </c>
      <c r="D73" s="218">
        <v>33582</v>
      </c>
      <c r="E73" s="218">
        <v>32752</v>
      </c>
      <c r="F73" s="218">
        <v>32254</v>
      </c>
      <c r="G73" s="218">
        <v>32172</v>
      </c>
      <c r="H73" s="218">
        <v>31770</v>
      </c>
      <c r="I73" s="218">
        <v>31758</v>
      </c>
      <c r="J73" s="218">
        <v>31743</v>
      </c>
      <c r="K73" s="218">
        <v>31717</v>
      </c>
      <c r="L73" s="218">
        <v>31689</v>
      </c>
    </row>
    <row r="74" spans="1:12" s="37" customFormat="1" ht="15.75" thickBot="1" x14ac:dyDescent="0.3">
      <c r="A74" s="219" t="s">
        <v>157</v>
      </c>
      <c r="B74" s="220">
        <v>13836.198254000001</v>
      </c>
      <c r="C74" s="220">
        <v>14019.251243000001</v>
      </c>
      <c r="D74" s="220">
        <v>14203.237976</v>
      </c>
      <c r="E74" s="220">
        <v>13895.286198</v>
      </c>
      <c r="F74" s="220">
        <v>13924.175636</v>
      </c>
      <c r="G74" s="220">
        <v>13987.040158</v>
      </c>
      <c r="H74" s="220">
        <v>14011.257545</v>
      </c>
      <c r="I74" s="220">
        <v>13752.852158</v>
      </c>
      <c r="J74" s="220">
        <v>14321.114296</v>
      </c>
      <c r="K74" s="220">
        <v>15234.267245999999</v>
      </c>
      <c r="L74" s="220">
        <v>16100.171327</v>
      </c>
    </row>
    <row r="75" spans="1:12" x14ac:dyDescent="0.25">
      <c r="A75" s="82" t="s">
        <v>14</v>
      </c>
      <c r="B75" s="16"/>
      <c r="K75" s="5"/>
      <c r="L75" s="5"/>
    </row>
    <row r="76" spans="1:12" x14ac:dyDescent="0.25">
      <c r="A76" s="221" t="s">
        <v>158</v>
      </c>
      <c r="B76" s="221"/>
      <c r="K76" s="5"/>
      <c r="L76" s="5"/>
    </row>
    <row r="77" spans="1:12" x14ac:dyDescent="0.25">
      <c r="A77" s="221" t="s">
        <v>159</v>
      </c>
      <c r="K77" s="5"/>
      <c r="L77" s="5"/>
    </row>
    <row r="78" spans="1:12" x14ac:dyDescent="0.25">
      <c r="K78" s="5"/>
      <c r="L78" s="5"/>
    </row>
    <row r="79" spans="1:12" x14ac:dyDescent="0.25">
      <c r="K79" s="5"/>
      <c r="L79" s="5"/>
    </row>
    <row r="80" spans="1:12" ht="15.75" thickBot="1" x14ac:dyDescent="0.3">
      <c r="A80" s="12"/>
      <c r="B80" s="13"/>
      <c r="H80" t="s">
        <v>149</v>
      </c>
      <c r="K80" s="5"/>
      <c r="L80" s="5"/>
    </row>
    <row r="81" spans="1:12" x14ac:dyDescent="0.25">
      <c r="A81" s="208" t="s">
        <v>160</v>
      </c>
      <c r="B81" s="19">
        <v>2013</v>
      </c>
      <c r="C81" s="19">
        <v>2014</v>
      </c>
      <c r="D81" s="19">
        <v>2015</v>
      </c>
      <c r="E81" s="19">
        <v>2016</v>
      </c>
      <c r="F81" s="19">
        <v>2017</v>
      </c>
      <c r="G81" s="19">
        <v>2018</v>
      </c>
      <c r="H81" s="19">
        <v>2019</v>
      </c>
      <c r="I81" s="19">
        <v>2020</v>
      </c>
      <c r="J81" s="19">
        <v>2021</v>
      </c>
      <c r="K81" s="19">
        <v>2022</v>
      </c>
      <c r="L81" s="19">
        <v>2023</v>
      </c>
    </row>
    <row r="82" spans="1:12" x14ac:dyDescent="0.25">
      <c r="A82" s="209" t="s">
        <v>151</v>
      </c>
      <c r="B82" s="210">
        <v>44.501362</v>
      </c>
      <c r="C82" s="210">
        <v>44.736384999999999</v>
      </c>
      <c r="D82" s="210">
        <v>45.039287999999999</v>
      </c>
      <c r="E82" s="210">
        <v>45.657643999999998</v>
      </c>
      <c r="F82" s="210">
        <v>46.121966999999998</v>
      </c>
      <c r="G82" s="210">
        <v>46.455281999999997</v>
      </c>
      <c r="H82" s="210">
        <v>46.695557999999998</v>
      </c>
      <c r="I82" s="210">
        <v>46.740181</v>
      </c>
      <c r="J82" s="210">
        <v>46.964246000000003</v>
      </c>
      <c r="K82" s="210">
        <v>47.234814999999998</v>
      </c>
      <c r="L82" s="210">
        <v>47.419643999999998</v>
      </c>
    </row>
    <row r="83" spans="1:12" x14ac:dyDescent="0.25">
      <c r="A83" s="209" t="s">
        <v>152</v>
      </c>
      <c r="B83" s="211">
        <v>3031</v>
      </c>
      <c r="C83" s="211">
        <v>3046</v>
      </c>
      <c r="D83" s="211">
        <v>3077</v>
      </c>
      <c r="E83" s="211">
        <v>3125</v>
      </c>
      <c r="F83" s="211">
        <v>3160</v>
      </c>
      <c r="G83" s="211">
        <v>3184</v>
      </c>
      <c r="H83" s="211">
        <v>3197</v>
      </c>
      <c r="I83" s="211">
        <v>3210</v>
      </c>
      <c r="J83" s="211">
        <v>3222</v>
      </c>
      <c r="K83" s="211">
        <v>3238</v>
      </c>
      <c r="L83" s="211">
        <v>3256</v>
      </c>
    </row>
    <row r="84" spans="1:12" ht="25.5" x14ac:dyDescent="0.25">
      <c r="A84" s="222" t="s">
        <v>161</v>
      </c>
      <c r="B84" s="212"/>
      <c r="C84" s="212"/>
      <c r="D84" s="212"/>
      <c r="E84" s="212"/>
      <c r="F84" s="212"/>
      <c r="G84" s="212"/>
      <c r="H84" s="212"/>
      <c r="I84" s="212"/>
      <c r="J84" s="212"/>
      <c r="K84" s="212"/>
      <c r="L84" s="212"/>
    </row>
    <row r="85" spans="1:12" x14ac:dyDescent="0.25">
      <c r="A85" s="25" t="s">
        <v>15</v>
      </c>
      <c r="B85" s="26">
        <v>3336.3146839999999</v>
      </c>
      <c r="C85" s="26">
        <v>3219.8348639999999</v>
      </c>
      <c r="D85" s="26">
        <v>2805.7468800000001</v>
      </c>
      <c r="E85" s="26">
        <v>2704.0102849999998</v>
      </c>
      <c r="F85" s="26">
        <v>2940.9665500000001</v>
      </c>
      <c r="G85" s="26">
        <v>3060.2012970000001</v>
      </c>
      <c r="H85" s="26">
        <v>3491.2235470000001</v>
      </c>
      <c r="I85" s="26">
        <v>3107.1366750000002</v>
      </c>
      <c r="J85" s="26">
        <v>3388.6424229999998</v>
      </c>
      <c r="K85" s="26">
        <v>3527.7152550000001</v>
      </c>
      <c r="L85" s="26">
        <v>3703.446668</v>
      </c>
    </row>
    <row r="86" spans="1:12" x14ac:dyDescent="0.25">
      <c r="A86" s="32" t="s">
        <v>16</v>
      </c>
      <c r="B86" s="33">
        <v>868.04487900000004</v>
      </c>
      <c r="C86" s="33">
        <v>768.74610600000005</v>
      </c>
      <c r="D86" s="33">
        <v>717.76423</v>
      </c>
      <c r="E86" s="33">
        <v>581.28009099999997</v>
      </c>
      <c r="F86" s="33">
        <v>702.34113300000001</v>
      </c>
      <c r="G86" s="33">
        <v>611.99234799999999</v>
      </c>
      <c r="H86" s="33">
        <v>685.76883299999997</v>
      </c>
      <c r="I86" s="33">
        <v>581.22905900000001</v>
      </c>
      <c r="J86" s="33">
        <v>691.95876399999997</v>
      </c>
      <c r="K86" s="33">
        <v>682.15669600000001</v>
      </c>
      <c r="L86" s="33">
        <v>644.97922000000005</v>
      </c>
    </row>
    <row r="87" spans="1:12" x14ac:dyDescent="0.25">
      <c r="A87" s="32" t="s">
        <v>17</v>
      </c>
      <c r="B87" s="33">
        <v>2463.7207069999999</v>
      </c>
      <c r="C87" s="33">
        <v>2444.934205</v>
      </c>
      <c r="D87" s="33">
        <v>2083.7493800000002</v>
      </c>
      <c r="E87" s="33">
        <v>2118.285457</v>
      </c>
      <c r="F87" s="33">
        <v>2234.2514970000002</v>
      </c>
      <c r="G87" s="33">
        <v>2397.779333</v>
      </c>
      <c r="H87" s="33">
        <v>2709.2327789999999</v>
      </c>
      <c r="I87" s="33">
        <v>2444.9191529999998</v>
      </c>
      <c r="J87" s="33">
        <v>2639.2771419999999</v>
      </c>
      <c r="K87" s="33">
        <v>2794.4440880000002</v>
      </c>
      <c r="L87" s="33">
        <v>2987.8312129999999</v>
      </c>
    </row>
    <row r="88" spans="1:12" x14ac:dyDescent="0.25">
      <c r="A88" s="32" t="s">
        <v>18</v>
      </c>
      <c r="B88" s="33">
        <v>4.4219559999999998</v>
      </c>
      <c r="C88" s="33">
        <v>5.8229100000000003</v>
      </c>
      <c r="D88" s="33">
        <v>4.1408069999999997</v>
      </c>
      <c r="E88" s="33">
        <v>4.2770359999999998</v>
      </c>
      <c r="F88" s="33">
        <v>4.3152559999999998</v>
      </c>
      <c r="G88" s="33">
        <v>49.736445000000003</v>
      </c>
      <c r="H88" s="33">
        <v>94.635661999999996</v>
      </c>
      <c r="I88" s="33">
        <v>79.508482999999998</v>
      </c>
      <c r="J88" s="33">
        <v>54.992272</v>
      </c>
      <c r="K88" s="33">
        <v>48.909632000000002</v>
      </c>
      <c r="L88" s="33">
        <v>68.693151</v>
      </c>
    </row>
    <row r="89" spans="1:12" x14ac:dyDescent="0.25">
      <c r="A89" s="38" t="s">
        <v>19</v>
      </c>
      <c r="B89" s="39">
        <v>0.127141</v>
      </c>
      <c r="C89" s="39">
        <v>0.33164100000000002</v>
      </c>
      <c r="D89" s="39">
        <v>9.2461000000000002E-2</v>
      </c>
      <c r="E89" s="39">
        <v>0.16769999999999999</v>
      </c>
      <c r="F89" s="39">
        <v>5.8661999999999999E-2</v>
      </c>
      <c r="G89" s="39">
        <v>0.69316900000000004</v>
      </c>
      <c r="H89" s="39">
        <v>1.5862719999999999</v>
      </c>
      <c r="I89" s="39">
        <v>1.4799789999999999</v>
      </c>
      <c r="J89" s="39">
        <v>2.4142440000000001</v>
      </c>
      <c r="K89" s="39">
        <v>2.2048380000000001</v>
      </c>
      <c r="L89" s="39">
        <v>1.943082</v>
      </c>
    </row>
    <row r="90" spans="1:12" x14ac:dyDescent="0.25">
      <c r="A90" s="25" t="s">
        <v>20</v>
      </c>
      <c r="B90" s="26">
        <v>152.64622</v>
      </c>
      <c r="C90" s="26">
        <v>153.639498</v>
      </c>
      <c r="D90" s="26">
        <v>146.21036799999999</v>
      </c>
      <c r="E90" s="26">
        <v>202.183615</v>
      </c>
      <c r="F90" s="26">
        <v>229.99319399999999</v>
      </c>
      <c r="G90" s="26">
        <v>244.03236200000001</v>
      </c>
      <c r="H90" s="26">
        <v>277.04617400000001</v>
      </c>
      <c r="I90" s="26">
        <v>275.20196499999997</v>
      </c>
      <c r="J90" s="26">
        <v>303.07189099999999</v>
      </c>
      <c r="K90" s="26">
        <v>335.61353800000001</v>
      </c>
      <c r="L90" s="26">
        <v>409.42890999999997</v>
      </c>
    </row>
    <row r="91" spans="1:12" x14ac:dyDescent="0.25">
      <c r="A91" s="32" t="s">
        <v>21</v>
      </c>
      <c r="B91" s="33">
        <v>28.332395999999999</v>
      </c>
      <c r="C91" s="33">
        <v>28.137848000000002</v>
      </c>
      <c r="D91" s="33">
        <v>22.218544999999999</v>
      </c>
      <c r="E91" s="33">
        <v>38.123528</v>
      </c>
      <c r="F91" s="33">
        <v>39.965978</v>
      </c>
      <c r="G91" s="33">
        <v>47.169468000000002</v>
      </c>
      <c r="H91" s="33">
        <v>67.462753000000006</v>
      </c>
      <c r="I91" s="33">
        <v>50.798273999999999</v>
      </c>
      <c r="J91" s="33">
        <v>42.505499999999998</v>
      </c>
      <c r="K91" s="33">
        <v>45.051533999999997</v>
      </c>
      <c r="L91" s="33">
        <v>49.837671</v>
      </c>
    </row>
    <row r="92" spans="1:12" x14ac:dyDescent="0.25">
      <c r="A92" s="32" t="s">
        <v>22</v>
      </c>
      <c r="B92" s="33">
        <v>63.923388000000003</v>
      </c>
      <c r="C92" s="33">
        <v>62.446905000000001</v>
      </c>
      <c r="D92" s="33">
        <v>69.650104999999996</v>
      </c>
      <c r="E92" s="33">
        <v>103.767686</v>
      </c>
      <c r="F92" s="33">
        <v>117.760755</v>
      </c>
      <c r="G92" s="33">
        <v>111.304872</v>
      </c>
      <c r="H92" s="33">
        <v>122.59579100000001</v>
      </c>
      <c r="I92" s="33">
        <v>120.66533800000001</v>
      </c>
      <c r="J92" s="33">
        <v>149.53442000000001</v>
      </c>
      <c r="K92" s="33">
        <v>176.83802</v>
      </c>
      <c r="L92" s="33">
        <v>249.45789400000001</v>
      </c>
    </row>
    <row r="93" spans="1:12" x14ac:dyDescent="0.25">
      <c r="A93" s="32" t="s">
        <v>23</v>
      </c>
      <c r="B93" s="33">
        <v>32.636698000000003</v>
      </c>
      <c r="C93" s="33">
        <v>35.436284000000001</v>
      </c>
      <c r="D93" s="33">
        <v>29.332626000000001</v>
      </c>
      <c r="E93" s="33">
        <v>28.805878</v>
      </c>
      <c r="F93" s="33">
        <v>35.820912999999997</v>
      </c>
      <c r="G93" s="33">
        <v>40.433953000000002</v>
      </c>
      <c r="H93" s="33">
        <v>39.499257</v>
      </c>
      <c r="I93" s="33">
        <v>50.441609999999997</v>
      </c>
      <c r="J93" s="33">
        <v>65.747033999999999</v>
      </c>
      <c r="K93" s="33">
        <v>62.065362</v>
      </c>
      <c r="L93" s="33">
        <v>54.688355999999999</v>
      </c>
    </row>
    <row r="94" spans="1:12" x14ac:dyDescent="0.25">
      <c r="A94" s="32" t="s">
        <v>24</v>
      </c>
      <c r="B94" s="33">
        <v>10.112856000000001</v>
      </c>
      <c r="C94" s="33">
        <v>6.9724399999999997</v>
      </c>
      <c r="D94" s="33">
        <v>7.0985240000000003</v>
      </c>
      <c r="E94" s="33">
        <v>6.0746890000000002</v>
      </c>
      <c r="F94" s="33">
        <v>8.9740380000000002</v>
      </c>
      <c r="G94" s="33">
        <v>8.7677069999999997</v>
      </c>
      <c r="H94" s="33">
        <v>9.507536</v>
      </c>
      <c r="I94" s="33">
        <v>11.862306999999999</v>
      </c>
      <c r="J94" s="33">
        <v>9.7416660000000004</v>
      </c>
      <c r="K94" s="33">
        <v>13.213689</v>
      </c>
      <c r="L94" s="33">
        <v>17.827176999999999</v>
      </c>
    </row>
    <row r="95" spans="1:12" x14ac:dyDescent="0.25">
      <c r="A95" s="32" t="s">
        <v>25</v>
      </c>
      <c r="B95" s="33">
        <v>17.640881</v>
      </c>
      <c r="C95" s="33">
        <v>20.646018000000002</v>
      </c>
      <c r="D95" s="33">
        <v>17.910565999999999</v>
      </c>
      <c r="E95" s="33">
        <v>25.411833000000001</v>
      </c>
      <c r="F95" s="33">
        <v>27.471508</v>
      </c>
      <c r="G95" s="33">
        <v>36.356358999999998</v>
      </c>
      <c r="H95" s="33">
        <v>37.980834000000002</v>
      </c>
      <c r="I95" s="33">
        <v>41.434434000000003</v>
      </c>
      <c r="J95" s="33">
        <v>35.543269000000002</v>
      </c>
      <c r="K95" s="33">
        <v>38.444932000000001</v>
      </c>
      <c r="L95" s="33">
        <v>37.617809999999999</v>
      </c>
    </row>
    <row r="96" spans="1:12" x14ac:dyDescent="0.25">
      <c r="A96" s="45" t="s">
        <v>26</v>
      </c>
      <c r="B96" s="46">
        <v>2133.2997949999999</v>
      </c>
      <c r="C96" s="46">
        <v>1856.183303</v>
      </c>
      <c r="D96" s="46">
        <v>1655.731554</v>
      </c>
      <c r="E96" s="46">
        <v>1649.47315</v>
      </c>
      <c r="F96" s="46">
        <v>2016.5116869999999</v>
      </c>
      <c r="G96" s="46">
        <v>2290.7849350000001</v>
      </c>
      <c r="H96" s="46">
        <v>2567.060489</v>
      </c>
      <c r="I96" s="46">
        <v>2108.694821</v>
      </c>
      <c r="J96" s="46">
        <v>2312.262518</v>
      </c>
      <c r="K96" s="46">
        <v>2650.9481780000001</v>
      </c>
      <c r="L96" s="46">
        <v>2919.567751</v>
      </c>
    </row>
    <row r="97" spans="1:12" x14ac:dyDescent="0.25">
      <c r="A97" s="32" t="s">
        <v>27</v>
      </c>
      <c r="B97" s="33">
        <v>271.44621699999999</v>
      </c>
      <c r="C97" s="33">
        <v>256.18037199999998</v>
      </c>
      <c r="D97" s="33">
        <v>236.669273</v>
      </c>
      <c r="E97" s="33">
        <v>222.38724199999999</v>
      </c>
      <c r="F97" s="33">
        <v>274.24943100000002</v>
      </c>
      <c r="G97" s="33">
        <v>304.89276100000001</v>
      </c>
      <c r="H97" s="33">
        <v>287.03164900000002</v>
      </c>
      <c r="I97" s="33">
        <v>225.10210900000001</v>
      </c>
      <c r="J97" s="33">
        <v>252.98164700000001</v>
      </c>
      <c r="K97" s="33">
        <v>254.23644300000001</v>
      </c>
      <c r="L97" s="33">
        <v>263.77518800000001</v>
      </c>
    </row>
    <row r="98" spans="1:12" x14ac:dyDescent="0.25">
      <c r="A98" s="32" t="s">
        <v>28</v>
      </c>
      <c r="B98" s="33">
        <v>1554.833709</v>
      </c>
      <c r="C98" s="33">
        <v>1364.7399780000001</v>
      </c>
      <c r="D98" s="33">
        <v>1245.8556140000001</v>
      </c>
      <c r="E98" s="33">
        <v>1230.9610600000001</v>
      </c>
      <c r="F98" s="33">
        <v>1528.91192</v>
      </c>
      <c r="G98" s="33">
        <v>1745.330385</v>
      </c>
      <c r="H98" s="33">
        <v>1972.686766</v>
      </c>
      <c r="I98" s="33">
        <v>1586.4039</v>
      </c>
      <c r="J98" s="33">
        <v>1773.4811199999999</v>
      </c>
      <c r="K98" s="33">
        <v>2138.971583</v>
      </c>
      <c r="L98" s="33">
        <v>2374.613327</v>
      </c>
    </row>
    <row r="99" spans="1:12" x14ac:dyDescent="0.25">
      <c r="A99" s="32" t="s">
        <v>29</v>
      </c>
      <c r="B99" s="33">
        <v>40.786987000000003</v>
      </c>
      <c r="C99" s="33">
        <v>22.298407999999998</v>
      </c>
      <c r="D99" s="33">
        <v>5.8902380000000001</v>
      </c>
      <c r="E99" s="33">
        <v>4.6334220000000004</v>
      </c>
      <c r="F99" s="33">
        <v>4.95397</v>
      </c>
      <c r="G99" s="33">
        <v>9.3326589999999996</v>
      </c>
      <c r="H99" s="33">
        <v>49.474967999999997</v>
      </c>
      <c r="I99" s="33">
        <v>73.098239000000007</v>
      </c>
      <c r="J99" s="33">
        <v>31.293354000000001</v>
      </c>
      <c r="K99" s="33">
        <v>17.153383000000002</v>
      </c>
      <c r="L99" s="33">
        <v>22.902329000000002</v>
      </c>
    </row>
    <row r="100" spans="1:12" x14ac:dyDescent="0.25">
      <c r="A100" s="32" t="s">
        <v>30</v>
      </c>
      <c r="B100" s="33">
        <v>58.258127000000002</v>
      </c>
      <c r="C100" s="33">
        <v>48.230601999999998</v>
      </c>
      <c r="D100" s="33">
        <v>38.059531999999997</v>
      </c>
      <c r="E100" s="33">
        <v>50.730490000000003</v>
      </c>
      <c r="F100" s="33">
        <v>62.406525999999999</v>
      </c>
      <c r="G100" s="33">
        <v>51.279496000000002</v>
      </c>
      <c r="H100" s="33">
        <v>35.099089999999997</v>
      </c>
      <c r="I100" s="33">
        <v>45.249777999999999</v>
      </c>
      <c r="J100" s="33">
        <v>54.264808000000002</v>
      </c>
      <c r="K100" s="33">
        <v>43.847473000000001</v>
      </c>
      <c r="L100" s="33">
        <v>21.113662999999999</v>
      </c>
    </row>
    <row r="101" spans="1:12" x14ac:dyDescent="0.25">
      <c r="A101" s="32" t="s">
        <v>31</v>
      </c>
      <c r="B101" s="33">
        <v>198.26654099999999</v>
      </c>
      <c r="C101" s="33">
        <v>156.47804300000001</v>
      </c>
      <c r="D101" s="33">
        <v>121.00022800000001</v>
      </c>
      <c r="E101" s="33">
        <v>132.96196900000001</v>
      </c>
      <c r="F101" s="33">
        <v>138.17782199999999</v>
      </c>
      <c r="G101" s="33">
        <v>173.702394</v>
      </c>
      <c r="H101" s="33">
        <v>212.91089099999999</v>
      </c>
      <c r="I101" s="33">
        <v>170.56932599999999</v>
      </c>
      <c r="J101" s="33">
        <v>187.70684900000001</v>
      </c>
      <c r="K101" s="33">
        <v>182.99440200000001</v>
      </c>
      <c r="L101" s="33">
        <v>218.77583999999999</v>
      </c>
    </row>
    <row r="102" spans="1:12" x14ac:dyDescent="0.25">
      <c r="A102" s="32" t="s">
        <v>32</v>
      </c>
      <c r="B102" s="33">
        <v>9.7082119999999996</v>
      </c>
      <c r="C102" s="33">
        <v>8.2558980000000002</v>
      </c>
      <c r="D102" s="33">
        <v>8.2566679999999995</v>
      </c>
      <c r="E102" s="33">
        <v>7.7989660000000001</v>
      </c>
      <c r="F102" s="33">
        <v>7.8120159999999998</v>
      </c>
      <c r="G102" s="33">
        <v>6.2472380000000003</v>
      </c>
      <c r="H102" s="33">
        <v>9.8571240000000007</v>
      </c>
      <c r="I102" s="33">
        <v>8.2714660000000002</v>
      </c>
      <c r="J102" s="33">
        <v>12.534737</v>
      </c>
      <c r="K102" s="33">
        <v>13.744891000000001</v>
      </c>
      <c r="L102" s="33">
        <v>18.387402000000002</v>
      </c>
    </row>
    <row r="103" spans="1:12" x14ac:dyDescent="0.25">
      <c r="A103" s="45" t="s">
        <v>33</v>
      </c>
      <c r="B103" s="46">
        <v>3796.7924699999999</v>
      </c>
      <c r="C103" s="46">
        <v>3108.8828370000001</v>
      </c>
      <c r="D103" s="46">
        <v>2427.3306419999999</v>
      </c>
      <c r="E103" s="46">
        <v>2310.648486</v>
      </c>
      <c r="F103" s="46">
        <v>2620.264361</v>
      </c>
      <c r="G103" s="46">
        <v>2876.4584530000002</v>
      </c>
      <c r="H103" s="46">
        <v>3513.352218</v>
      </c>
      <c r="I103" s="46">
        <v>2917.2644100000002</v>
      </c>
      <c r="J103" s="46">
        <v>2960.094779</v>
      </c>
      <c r="K103" s="46">
        <v>3413.1491559999999</v>
      </c>
      <c r="L103" s="46">
        <v>3920.7805469999998</v>
      </c>
    </row>
    <row r="104" spans="1:12" x14ac:dyDescent="0.25">
      <c r="A104" s="32" t="s">
        <v>34</v>
      </c>
      <c r="B104" s="33">
        <v>173.35147599999999</v>
      </c>
      <c r="C104" s="33">
        <v>107.05192599999999</v>
      </c>
      <c r="D104" s="33">
        <v>119.96217</v>
      </c>
      <c r="E104" s="33">
        <v>110.249409</v>
      </c>
      <c r="F104" s="33">
        <v>111.845192</v>
      </c>
      <c r="G104" s="33">
        <v>114.31525999999999</v>
      </c>
      <c r="H104" s="33">
        <v>126.85608000000001</v>
      </c>
      <c r="I104" s="33">
        <v>125.76204</v>
      </c>
      <c r="J104" s="33">
        <v>132.91174100000001</v>
      </c>
      <c r="K104" s="33">
        <v>154.306119</v>
      </c>
      <c r="L104" s="33">
        <v>168.64754600000001</v>
      </c>
    </row>
    <row r="105" spans="1:12" x14ac:dyDescent="0.25">
      <c r="A105" s="32" t="s">
        <v>35</v>
      </c>
      <c r="B105" s="33">
        <v>1635.4773640000001</v>
      </c>
      <c r="C105" s="33">
        <v>1425.7610500000001</v>
      </c>
      <c r="D105" s="33">
        <v>1013.495909</v>
      </c>
      <c r="E105" s="33">
        <v>952.18752800000004</v>
      </c>
      <c r="F105" s="33">
        <v>1022.399405</v>
      </c>
      <c r="G105" s="33">
        <v>1112.1576789999999</v>
      </c>
      <c r="H105" s="33">
        <v>1382.1505</v>
      </c>
      <c r="I105" s="33">
        <v>1079.4559710000001</v>
      </c>
      <c r="J105" s="33">
        <v>1128.440055</v>
      </c>
      <c r="K105" s="33">
        <v>1198.7955930000001</v>
      </c>
      <c r="L105" s="33">
        <v>1243.139099</v>
      </c>
    </row>
    <row r="106" spans="1:12" x14ac:dyDescent="0.25">
      <c r="A106" s="50" t="s">
        <v>36</v>
      </c>
      <c r="B106" s="51">
        <v>922.77132700000004</v>
      </c>
      <c r="C106" s="51">
        <v>806.06363699999997</v>
      </c>
      <c r="D106" s="51">
        <v>481.68477799999999</v>
      </c>
      <c r="E106" s="51">
        <v>500.442071</v>
      </c>
      <c r="F106" s="51">
        <v>514.16731000000004</v>
      </c>
      <c r="G106" s="51">
        <v>520.32656299999996</v>
      </c>
      <c r="H106" s="51">
        <v>690.77046299999995</v>
      </c>
      <c r="I106" s="51">
        <v>534.90456600000005</v>
      </c>
      <c r="J106" s="51">
        <v>554.82540900000004</v>
      </c>
      <c r="K106" s="51">
        <v>579.19363299999998</v>
      </c>
      <c r="L106" s="51">
        <v>550.89672800000005</v>
      </c>
    </row>
    <row r="107" spans="1:12" x14ac:dyDescent="0.25">
      <c r="A107" s="55" t="s">
        <v>37</v>
      </c>
      <c r="B107" s="51">
        <v>712.70603700000004</v>
      </c>
      <c r="C107" s="51">
        <v>619.69741299999998</v>
      </c>
      <c r="D107" s="51">
        <v>531.81113100000005</v>
      </c>
      <c r="E107" s="51">
        <v>451.74545599999999</v>
      </c>
      <c r="F107" s="51">
        <v>508.23209400000002</v>
      </c>
      <c r="G107" s="51">
        <v>591.83111499999995</v>
      </c>
      <c r="H107" s="51">
        <v>691.38003700000002</v>
      </c>
      <c r="I107" s="51">
        <v>544.55140400000005</v>
      </c>
      <c r="J107" s="51">
        <v>573.614645</v>
      </c>
      <c r="K107" s="51">
        <v>619.60195899999997</v>
      </c>
      <c r="L107" s="51">
        <v>692.24237000000005</v>
      </c>
    </row>
    <row r="108" spans="1:12" x14ac:dyDescent="0.25">
      <c r="A108" s="32" t="s">
        <v>38</v>
      </c>
      <c r="B108" s="33">
        <v>1687.3394490000001</v>
      </c>
      <c r="C108" s="33">
        <v>1302.939946</v>
      </c>
      <c r="D108" s="33">
        <v>1114.455064</v>
      </c>
      <c r="E108" s="33">
        <v>1076.2687940000001</v>
      </c>
      <c r="F108" s="33">
        <v>1288.490695</v>
      </c>
      <c r="G108" s="33">
        <v>1433.71209</v>
      </c>
      <c r="H108" s="33">
        <v>1774.092721</v>
      </c>
      <c r="I108" s="33">
        <v>1505.3714170000001</v>
      </c>
      <c r="J108" s="33">
        <v>1494.9112909999999</v>
      </c>
      <c r="K108" s="33">
        <v>1857.314003</v>
      </c>
      <c r="L108" s="33">
        <v>2270.3747979999998</v>
      </c>
    </row>
    <row r="109" spans="1:12" x14ac:dyDescent="0.25">
      <c r="A109" s="32" t="s">
        <v>39</v>
      </c>
      <c r="B109" s="33">
        <v>300.62418000000002</v>
      </c>
      <c r="C109" s="33">
        <v>273.12991399999999</v>
      </c>
      <c r="D109" s="33">
        <v>179.41749799999999</v>
      </c>
      <c r="E109" s="33">
        <v>171.94275400000001</v>
      </c>
      <c r="F109" s="33">
        <v>197.529068</v>
      </c>
      <c r="G109" s="33">
        <v>216.27342200000001</v>
      </c>
      <c r="H109" s="33">
        <v>230.252915</v>
      </c>
      <c r="I109" s="33">
        <v>206.67498000000001</v>
      </c>
      <c r="J109" s="33">
        <v>203.831692</v>
      </c>
      <c r="K109" s="33">
        <v>202.733439</v>
      </c>
      <c r="L109" s="33">
        <v>238.619102</v>
      </c>
    </row>
    <row r="110" spans="1:12" x14ac:dyDescent="0.25">
      <c r="A110" s="45" t="s">
        <v>40</v>
      </c>
      <c r="B110" s="46">
        <v>612.26971500000002</v>
      </c>
      <c r="C110" s="46">
        <v>526.02967699999999</v>
      </c>
      <c r="D110" s="46">
        <v>424.14453099999997</v>
      </c>
      <c r="E110" s="46">
        <v>402.53420699999998</v>
      </c>
      <c r="F110" s="46">
        <v>397.95103799999998</v>
      </c>
      <c r="G110" s="46">
        <v>477.72523799999999</v>
      </c>
      <c r="H110" s="46">
        <v>562.24031400000001</v>
      </c>
      <c r="I110" s="46">
        <v>463.83179100000001</v>
      </c>
      <c r="J110" s="46">
        <v>483.28727900000001</v>
      </c>
      <c r="K110" s="46">
        <v>512.13598100000002</v>
      </c>
      <c r="L110" s="46">
        <v>599.10923000000003</v>
      </c>
    </row>
    <row r="111" spans="1:12" x14ac:dyDescent="0.25">
      <c r="A111" s="32" t="s">
        <v>41</v>
      </c>
      <c r="B111" s="33">
        <v>7.3669779999999996</v>
      </c>
      <c r="C111" s="33">
        <v>6.8260259999999997</v>
      </c>
      <c r="D111" s="33">
        <v>5.4650699999999999</v>
      </c>
      <c r="E111" s="33">
        <v>5.4459920000000004</v>
      </c>
      <c r="F111" s="33">
        <v>6.7848420000000003</v>
      </c>
      <c r="G111" s="33">
        <v>4.7605040000000001</v>
      </c>
      <c r="H111" s="33">
        <v>6.2920530000000001</v>
      </c>
      <c r="I111" s="33">
        <v>5.5142860000000002</v>
      </c>
      <c r="J111" s="33">
        <v>5.3008009999999999</v>
      </c>
      <c r="K111" s="33">
        <v>5.5227380000000004</v>
      </c>
      <c r="L111" s="33">
        <v>10.101857000000001</v>
      </c>
    </row>
    <row r="112" spans="1:12" x14ac:dyDescent="0.25">
      <c r="A112" s="32" t="s">
        <v>42</v>
      </c>
      <c r="B112" s="33">
        <v>36.636834</v>
      </c>
      <c r="C112" s="33">
        <v>47.66798</v>
      </c>
      <c r="D112" s="33">
        <v>40.008761</v>
      </c>
      <c r="E112" s="33">
        <v>52.628486000000002</v>
      </c>
      <c r="F112" s="33">
        <v>45.988346999999997</v>
      </c>
      <c r="G112" s="33">
        <v>60.621927999999997</v>
      </c>
      <c r="H112" s="33">
        <v>64.576943999999997</v>
      </c>
      <c r="I112" s="33">
        <v>62.927469000000002</v>
      </c>
      <c r="J112" s="33">
        <v>72.534076999999996</v>
      </c>
      <c r="K112" s="33">
        <v>74.872371999999999</v>
      </c>
      <c r="L112" s="33">
        <v>90.459703000000005</v>
      </c>
    </row>
    <row r="113" spans="1:12" x14ac:dyDescent="0.25">
      <c r="A113" s="32" t="s">
        <v>43</v>
      </c>
      <c r="B113" s="33">
        <v>568.26590199999998</v>
      </c>
      <c r="C113" s="33">
        <v>471.53566999999998</v>
      </c>
      <c r="D113" s="33">
        <v>378.67069900000001</v>
      </c>
      <c r="E113" s="33">
        <v>344.45972899999998</v>
      </c>
      <c r="F113" s="33">
        <v>345.17784799999998</v>
      </c>
      <c r="G113" s="33">
        <v>412.342805</v>
      </c>
      <c r="H113" s="33">
        <v>491.37131699999998</v>
      </c>
      <c r="I113" s="33">
        <v>395.39003500000001</v>
      </c>
      <c r="J113" s="33">
        <v>405.45240100000001</v>
      </c>
      <c r="K113" s="33">
        <v>431.74086999999997</v>
      </c>
      <c r="L113" s="33">
        <v>498.54766899999998</v>
      </c>
    </row>
    <row r="114" spans="1:12" x14ac:dyDescent="0.25">
      <c r="A114" s="50" t="s">
        <v>44</v>
      </c>
      <c r="B114" s="51">
        <v>53.982492000000001</v>
      </c>
      <c r="C114" s="51">
        <v>52.044626999999998</v>
      </c>
      <c r="D114" s="51">
        <v>46.507461999999997</v>
      </c>
      <c r="E114" s="51">
        <v>44.645952000000001</v>
      </c>
      <c r="F114" s="51">
        <v>34.942065999999997</v>
      </c>
      <c r="G114" s="51">
        <v>36.982230000000001</v>
      </c>
      <c r="H114" s="51">
        <v>46.671300000000002</v>
      </c>
      <c r="I114" s="51">
        <v>40.971902</v>
      </c>
      <c r="J114" s="51">
        <v>49.810656999999999</v>
      </c>
      <c r="K114" s="51">
        <v>47.430065999999997</v>
      </c>
      <c r="L114" s="51">
        <v>69.807361999999998</v>
      </c>
    </row>
    <row r="115" spans="1:12" x14ac:dyDescent="0.25">
      <c r="A115" s="55" t="s">
        <v>45</v>
      </c>
      <c r="B115" s="51">
        <v>412.84097100000002</v>
      </c>
      <c r="C115" s="51">
        <v>337.69267000000002</v>
      </c>
      <c r="D115" s="51">
        <v>262.452021</v>
      </c>
      <c r="E115" s="51">
        <v>230.92181199999999</v>
      </c>
      <c r="F115" s="51">
        <v>232.91282899999999</v>
      </c>
      <c r="G115" s="51">
        <v>283.74102900000003</v>
      </c>
      <c r="H115" s="51">
        <v>325.15126500000002</v>
      </c>
      <c r="I115" s="51">
        <v>262.23925100000002</v>
      </c>
      <c r="J115" s="51">
        <v>258.28625499999998</v>
      </c>
      <c r="K115" s="51">
        <v>276.12605400000001</v>
      </c>
      <c r="L115" s="51">
        <v>309.16527600000001</v>
      </c>
    </row>
    <row r="116" spans="1:12" x14ac:dyDescent="0.25">
      <c r="A116" s="55" t="s">
        <v>46</v>
      </c>
      <c r="B116" s="51">
        <v>44.040095999999998</v>
      </c>
      <c r="C116" s="51">
        <v>26.681393</v>
      </c>
      <c r="D116" s="51">
        <v>23.780885000000001</v>
      </c>
      <c r="E116" s="51">
        <v>29.541786999999999</v>
      </c>
      <c r="F116" s="51">
        <v>36.446835</v>
      </c>
      <c r="G116" s="51">
        <v>46.582087000000001</v>
      </c>
      <c r="H116" s="51">
        <v>54.186455000000002</v>
      </c>
      <c r="I116" s="51">
        <v>30.217313999999998</v>
      </c>
      <c r="J116" s="51">
        <v>32.946724000000003</v>
      </c>
      <c r="K116" s="51">
        <v>37.894485000000003</v>
      </c>
      <c r="L116" s="51">
        <v>43.975895999999999</v>
      </c>
    </row>
    <row r="117" spans="1:12" x14ac:dyDescent="0.25">
      <c r="A117" s="55" t="s">
        <v>47</v>
      </c>
      <c r="B117" s="51">
        <v>12.206144999999999</v>
      </c>
      <c r="C117" s="51">
        <v>10.882889</v>
      </c>
      <c r="D117" s="51">
        <v>12.737503</v>
      </c>
      <c r="E117" s="51">
        <v>13.820990999999999</v>
      </c>
      <c r="F117" s="51">
        <v>13.778485999999999</v>
      </c>
      <c r="G117" s="51">
        <v>20.591899000000002</v>
      </c>
      <c r="H117" s="51">
        <v>29.957394000000001</v>
      </c>
      <c r="I117" s="51">
        <v>24.576843</v>
      </c>
      <c r="J117" s="51">
        <v>27.256288999999999</v>
      </c>
      <c r="K117" s="51">
        <v>29.874706</v>
      </c>
      <c r="L117" s="51">
        <v>33.045755999999997</v>
      </c>
    </row>
    <row r="118" spans="1:12" x14ac:dyDescent="0.25">
      <c r="A118" s="55" t="s">
        <v>48</v>
      </c>
      <c r="B118" s="51">
        <v>45.196196999999998</v>
      </c>
      <c r="C118" s="51">
        <v>44.234088999999997</v>
      </c>
      <c r="D118" s="51">
        <v>33.192827000000001</v>
      </c>
      <c r="E118" s="51">
        <v>25.529185999999999</v>
      </c>
      <c r="F118" s="51">
        <v>27.097631</v>
      </c>
      <c r="G118" s="51">
        <v>24.445557999999998</v>
      </c>
      <c r="H118" s="51">
        <v>35.404901000000002</v>
      </c>
      <c r="I118" s="51">
        <v>37.384721999999996</v>
      </c>
      <c r="J118" s="51">
        <v>37.152473999999998</v>
      </c>
      <c r="K118" s="51">
        <v>40.415556000000002</v>
      </c>
      <c r="L118" s="51">
        <v>42.553378000000002</v>
      </c>
    </row>
    <row r="119" spans="1:12" x14ac:dyDescent="0.25">
      <c r="A119" s="45" t="s">
        <v>49</v>
      </c>
      <c r="B119" s="46">
        <v>1509.7450839999999</v>
      </c>
      <c r="C119" s="46">
        <v>1296.6191140000001</v>
      </c>
      <c r="D119" s="46">
        <v>1093.8174449999999</v>
      </c>
      <c r="E119" s="46">
        <v>1110.251683</v>
      </c>
      <c r="F119" s="46">
        <v>1144.5544990000001</v>
      </c>
      <c r="G119" s="46">
        <v>1605.0139320000001</v>
      </c>
      <c r="H119" s="46">
        <v>1888.672157</v>
      </c>
      <c r="I119" s="46">
        <v>1689.464649</v>
      </c>
      <c r="J119" s="46">
        <v>1832.423646</v>
      </c>
      <c r="K119" s="46">
        <v>2418.8240999999998</v>
      </c>
      <c r="L119" s="46">
        <v>3270.6090450000002</v>
      </c>
    </row>
    <row r="120" spans="1:12" x14ac:dyDescent="0.25">
      <c r="A120" s="32" t="s">
        <v>50</v>
      </c>
      <c r="B120" s="33">
        <v>0</v>
      </c>
      <c r="C120" s="33">
        <v>0</v>
      </c>
      <c r="D120" s="33">
        <v>0</v>
      </c>
      <c r="E120" s="33">
        <v>0</v>
      </c>
      <c r="F120" s="33">
        <v>0</v>
      </c>
      <c r="G120" s="33">
        <v>0.28688399999999997</v>
      </c>
      <c r="H120" s="33">
        <v>0.30454300000000001</v>
      </c>
      <c r="I120" s="33">
        <v>0.32517200000000002</v>
      </c>
      <c r="J120" s="33">
        <v>4.0334700000000003</v>
      </c>
      <c r="K120" s="33">
        <v>12.671385000000001</v>
      </c>
      <c r="L120" s="33">
        <v>30.448658999999999</v>
      </c>
    </row>
    <row r="121" spans="1:12" x14ac:dyDescent="0.25">
      <c r="A121" s="32" t="s">
        <v>51</v>
      </c>
      <c r="B121" s="33">
        <v>938.31458199999997</v>
      </c>
      <c r="C121" s="33">
        <v>828.64953200000002</v>
      </c>
      <c r="D121" s="33">
        <v>703.49075800000003</v>
      </c>
      <c r="E121" s="33">
        <v>691.06568300000004</v>
      </c>
      <c r="F121" s="33">
        <v>774.99341000000004</v>
      </c>
      <c r="G121" s="33">
        <v>1189.066026</v>
      </c>
      <c r="H121" s="33">
        <v>1359.5942110000001</v>
      </c>
      <c r="I121" s="33">
        <v>1230.5529879999999</v>
      </c>
      <c r="J121" s="33">
        <v>1352.963364</v>
      </c>
      <c r="K121" s="33">
        <v>1805.50927</v>
      </c>
      <c r="L121" s="33">
        <v>2729.3188220000002</v>
      </c>
    </row>
    <row r="122" spans="1:12" x14ac:dyDescent="0.25">
      <c r="A122" s="50" t="s">
        <v>52</v>
      </c>
      <c r="B122" s="51">
        <v>481.88672400000002</v>
      </c>
      <c r="C122" s="51">
        <v>397.50508600000001</v>
      </c>
      <c r="D122" s="51">
        <v>309.07425799999999</v>
      </c>
      <c r="E122" s="51">
        <v>295.52486199999998</v>
      </c>
      <c r="F122" s="51">
        <v>324.13802900000002</v>
      </c>
      <c r="G122" s="51">
        <v>345.55756000000002</v>
      </c>
      <c r="H122" s="51">
        <v>460.069614</v>
      </c>
      <c r="I122" s="51">
        <v>384.05271299999998</v>
      </c>
      <c r="J122" s="51">
        <v>409.858249</v>
      </c>
      <c r="K122" s="51">
        <v>480.72186199999999</v>
      </c>
      <c r="L122" s="51">
        <v>571.50698399999999</v>
      </c>
    </row>
    <row r="123" spans="1:12" x14ac:dyDescent="0.25">
      <c r="A123" s="55" t="s">
        <v>53</v>
      </c>
      <c r="B123" s="51">
        <v>306.26682499999998</v>
      </c>
      <c r="C123" s="51">
        <v>289.88635599999998</v>
      </c>
      <c r="D123" s="51">
        <v>256.20305400000001</v>
      </c>
      <c r="E123" s="51">
        <v>267.43989199999999</v>
      </c>
      <c r="F123" s="51">
        <v>300.50052599999998</v>
      </c>
      <c r="G123" s="51">
        <v>348.93067100000002</v>
      </c>
      <c r="H123" s="51">
        <v>368.28907099999998</v>
      </c>
      <c r="I123" s="51">
        <v>341.73146100000002</v>
      </c>
      <c r="J123" s="51">
        <v>340.56305400000002</v>
      </c>
      <c r="K123" s="51">
        <v>366.52090700000002</v>
      </c>
      <c r="L123" s="51">
        <v>474.21267399999999</v>
      </c>
    </row>
    <row r="124" spans="1:12" x14ac:dyDescent="0.25">
      <c r="A124" s="55" t="s">
        <v>54</v>
      </c>
      <c r="B124" s="51">
        <v>150.161033</v>
      </c>
      <c r="C124" s="51">
        <v>141.25808900000001</v>
      </c>
      <c r="D124" s="51">
        <v>138.21344500000001</v>
      </c>
      <c r="E124" s="51">
        <v>128.10092700000001</v>
      </c>
      <c r="F124" s="51">
        <v>150.35485499999999</v>
      </c>
      <c r="G124" s="51">
        <v>494.57779399999998</v>
      </c>
      <c r="H124" s="51">
        <v>531.23552500000005</v>
      </c>
      <c r="I124" s="51">
        <v>504.76881300000002</v>
      </c>
      <c r="J124" s="51">
        <v>602.54205999999999</v>
      </c>
      <c r="K124" s="51">
        <v>958.26649899999995</v>
      </c>
      <c r="L124" s="51">
        <v>1683.5991630000001</v>
      </c>
    </row>
    <row r="125" spans="1:12" x14ac:dyDescent="0.25">
      <c r="A125" s="32" t="s">
        <v>55</v>
      </c>
      <c r="B125" s="33">
        <v>571.43050200000005</v>
      </c>
      <c r="C125" s="33">
        <v>467.96958100000001</v>
      </c>
      <c r="D125" s="33">
        <v>390.326686</v>
      </c>
      <c r="E125" s="33">
        <v>419.18599999999998</v>
      </c>
      <c r="F125" s="33">
        <v>369.56108799999998</v>
      </c>
      <c r="G125" s="33">
        <v>415.66102000000001</v>
      </c>
      <c r="H125" s="33">
        <v>528.77340300000003</v>
      </c>
      <c r="I125" s="33">
        <v>458.58648799999997</v>
      </c>
      <c r="J125" s="33">
        <v>475.42681099999999</v>
      </c>
      <c r="K125" s="33">
        <v>600.64344400000004</v>
      </c>
      <c r="L125" s="33">
        <v>510.84156200000001</v>
      </c>
    </row>
    <row r="126" spans="1:12" x14ac:dyDescent="0.25">
      <c r="A126" s="45" t="s">
        <v>56</v>
      </c>
      <c r="B126" s="46">
        <v>659.95928300000003</v>
      </c>
      <c r="C126" s="46">
        <v>495.94208600000002</v>
      </c>
      <c r="D126" s="46">
        <v>412.86070100000001</v>
      </c>
      <c r="E126" s="46">
        <v>470.51024699999999</v>
      </c>
      <c r="F126" s="46">
        <v>436.65901100000002</v>
      </c>
      <c r="G126" s="46">
        <v>541.98070499999994</v>
      </c>
      <c r="H126" s="46">
        <v>535.53990799999997</v>
      </c>
      <c r="I126" s="46">
        <v>458.44804799999997</v>
      </c>
      <c r="J126" s="46">
        <v>486.23851300000001</v>
      </c>
      <c r="K126" s="46">
        <v>449.73411800000002</v>
      </c>
      <c r="L126" s="46">
        <v>458.51585399999999</v>
      </c>
    </row>
    <row r="127" spans="1:12" x14ac:dyDescent="0.25">
      <c r="A127" s="32" t="s">
        <v>57</v>
      </c>
      <c r="B127" s="33">
        <v>300.31599799999998</v>
      </c>
      <c r="C127" s="33">
        <v>202.25724299999999</v>
      </c>
      <c r="D127" s="33">
        <v>150.820198</v>
      </c>
      <c r="E127" s="33">
        <v>167.96165199999999</v>
      </c>
      <c r="F127" s="33">
        <v>176.536216</v>
      </c>
      <c r="G127" s="33">
        <v>225.39732799999999</v>
      </c>
      <c r="H127" s="33">
        <v>250.98853800000001</v>
      </c>
      <c r="I127" s="33">
        <v>200.469481</v>
      </c>
      <c r="J127" s="33">
        <v>205.95772600000001</v>
      </c>
      <c r="K127" s="33">
        <v>196.013418</v>
      </c>
      <c r="L127" s="33">
        <v>170.88268199999999</v>
      </c>
    </row>
    <row r="128" spans="1:12" x14ac:dyDescent="0.25">
      <c r="A128" s="32" t="s">
        <v>58</v>
      </c>
      <c r="B128" s="33">
        <v>33.844783</v>
      </c>
      <c r="C128" s="33">
        <v>28.328218</v>
      </c>
      <c r="D128" s="33">
        <v>26.916091999999999</v>
      </c>
      <c r="E128" s="33">
        <v>30.925771000000001</v>
      </c>
      <c r="F128" s="33">
        <v>17.716273999999999</v>
      </c>
      <c r="G128" s="33">
        <v>41.566464000000003</v>
      </c>
      <c r="H128" s="33">
        <v>25.800982999999999</v>
      </c>
      <c r="I128" s="33">
        <v>32.592672</v>
      </c>
      <c r="J128" s="33">
        <v>34.576569999999997</v>
      </c>
      <c r="K128" s="33">
        <v>19.280014000000001</v>
      </c>
      <c r="L128" s="33">
        <v>29.457750999999998</v>
      </c>
    </row>
    <row r="129" spans="1:12" x14ac:dyDescent="0.25">
      <c r="A129" s="32" t="s">
        <v>59</v>
      </c>
      <c r="B129" s="33">
        <v>50.978982999999999</v>
      </c>
      <c r="C129" s="33">
        <v>43.036867999999998</v>
      </c>
      <c r="D129" s="33">
        <v>37.722413000000003</v>
      </c>
      <c r="E129" s="33">
        <v>47.481496999999997</v>
      </c>
      <c r="F129" s="33">
        <v>55.691271999999998</v>
      </c>
      <c r="G129" s="33">
        <v>41.944325999999997</v>
      </c>
      <c r="H129" s="33">
        <v>42.737661000000003</v>
      </c>
      <c r="I129" s="33">
        <v>38.310530999999997</v>
      </c>
      <c r="J129" s="33">
        <v>52.494937999999998</v>
      </c>
      <c r="K129" s="33">
        <v>44.979055000000002</v>
      </c>
      <c r="L129" s="33">
        <v>63.629221000000001</v>
      </c>
    </row>
    <row r="130" spans="1:12" x14ac:dyDescent="0.25">
      <c r="A130" s="32" t="s">
        <v>60</v>
      </c>
      <c r="B130" s="33">
        <v>131.982923</v>
      </c>
      <c r="C130" s="33">
        <v>101.762007</v>
      </c>
      <c r="D130" s="33">
        <v>86.297319000000002</v>
      </c>
      <c r="E130" s="33">
        <v>122.505222</v>
      </c>
      <c r="F130" s="33">
        <v>93.589725999999999</v>
      </c>
      <c r="G130" s="33">
        <v>114.641867</v>
      </c>
      <c r="H130" s="33">
        <v>97.920483000000004</v>
      </c>
      <c r="I130" s="33">
        <v>66.043989999999994</v>
      </c>
      <c r="J130" s="33">
        <v>63.685673000000001</v>
      </c>
      <c r="K130" s="33">
        <v>58.701084999999999</v>
      </c>
      <c r="L130" s="33">
        <v>74.387882000000005</v>
      </c>
    </row>
    <row r="131" spans="1:12" x14ac:dyDescent="0.25">
      <c r="A131" s="32" t="s">
        <v>61</v>
      </c>
      <c r="B131" s="33">
        <v>142.83659399999999</v>
      </c>
      <c r="C131" s="33">
        <v>120.557749</v>
      </c>
      <c r="D131" s="33">
        <v>111.10467800000001</v>
      </c>
      <c r="E131" s="33">
        <v>101.63610300000001</v>
      </c>
      <c r="F131" s="33">
        <v>93.125521000000006</v>
      </c>
      <c r="G131" s="33">
        <v>118.430717</v>
      </c>
      <c r="H131" s="33">
        <v>118.092241</v>
      </c>
      <c r="I131" s="33">
        <v>121.031372</v>
      </c>
      <c r="J131" s="33">
        <v>129.523605</v>
      </c>
      <c r="K131" s="33">
        <v>130.76054500000001</v>
      </c>
      <c r="L131" s="33">
        <v>120.158316</v>
      </c>
    </row>
    <row r="132" spans="1:12" x14ac:dyDescent="0.25">
      <c r="A132" s="45" t="s">
        <v>62</v>
      </c>
      <c r="B132" s="46">
        <v>5464.7491490000002</v>
      </c>
      <c r="C132" s="46">
        <v>4450.5134939999998</v>
      </c>
      <c r="D132" s="46">
        <v>4083.0452770000002</v>
      </c>
      <c r="E132" s="46">
        <v>4164.6362669999999</v>
      </c>
      <c r="F132" s="46">
        <v>4403.0891860000002</v>
      </c>
      <c r="G132" s="46">
        <v>3896.7856750000001</v>
      </c>
      <c r="H132" s="46">
        <v>4662.6213530000005</v>
      </c>
      <c r="I132" s="46">
        <v>3786.798264</v>
      </c>
      <c r="J132" s="46">
        <v>3716.9277860000002</v>
      </c>
      <c r="K132" s="46">
        <v>3911.6272479999998</v>
      </c>
      <c r="L132" s="46">
        <v>3680.7595630000001</v>
      </c>
    </row>
    <row r="133" spans="1:12" x14ac:dyDescent="0.25">
      <c r="A133" s="32" t="s">
        <v>63</v>
      </c>
      <c r="B133" s="33">
        <v>354.95783699999998</v>
      </c>
      <c r="C133" s="33">
        <v>308.95961899999998</v>
      </c>
      <c r="D133" s="33">
        <v>296.62814700000001</v>
      </c>
      <c r="E133" s="33">
        <v>289.38006200000001</v>
      </c>
      <c r="F133" s="33">
        <v>303.48364099999998</v>
      </c>
      <c r="G133" s="33">
        <v>323.37105200000002</v>
      </c>
      <c r="H133" s="33">
        <v>398.812929</v>
      </c>
      <c r="I133" s="33">
        <v>326.54383300000001</v>
      </c>
      <c r="J133" s="33">
        <v>339.36746199999999</v>
      </c>
      <c r="K133" s="33">
        <v>340.36343900000003</v>
      </c>
      <c r="L133" s="33">
        <v>200.063861</v>
      </c>
    </row>
    <row r="134" spans="1:12" x14ac:dyDescent="0.25">
      <c r="A134" s="32" t="s">
        <v>64</v>
      </c>
      <c r="B134" s="33">
        <v>0.51415</v>
      </c>
      <c r="C134" s="33">
        <v>0.78668199999999999</v>
      </c>
      <c r="D134" s="33">
        <v>0.68215800000000004</v>
      </c>
      <c r="E134" s="33">
        <v>0.15230299999999999</v>
      </c>
      <c r="F134" s="33">
        <v>0.56170699999999996</v>
      </c>
      <c r="G134" s="33">
        <v>0.86753999999999998</v>
      </c>
      <c r="H134" s="33">
        <v>9.6981999999999999E-2</v>
      </c>
      <c r="I134" s="33">
        <v>5.4959000000000001E-2</v>
      </c>
      <c r="J134" s="33">
        <v>0.39188899999999999</v>
      </c>
      <c r="K134" s="33">
        <v>0.50282300000000002</v>
      </c>
      <c r="L134" s="33">
        <v>0.669821</v>
      </c>
    </row>
    <row r="135" spans="1:12" x14ac:dyDescent="0.25">
      <c r="A135" s="32" t="s">
        <v>65</v>
      </c>
      <c r="B135" s="33">
        <v>26.702517</v>
      </c>
      <c r="C135" s="33">
        <v>21.481031000000002</v>
      </c>
      <c r="D135" s="33">
        <v>10.81616</v>
      </c>
      <c r="E135" s="33">
        <v>8.5281959999999994</v>
      </c>
      <c r="F135" s="33">
        <v>7.5901820000000004</v>
      </c>
      <c r="G135" s="33">
        <v>44.804763000000001</v>
      </c>
      <c r="H135" s="33">
        <v>91.753428</v>
      </c>
      <c r="I135" s="33">
        <v>75.468227999999996</v>
      </c>
      <c r="J135" s="33">
        <v>104.00568</v>
      </c>
      <c r="K135" s="33">
        <v>160.370204</v>
      </c>
      <c r="L135" s="33">
        <v>185.96973600000001</v>
      </c>
    </row>
    <row r="136" spans="1:12" x14ac:dyDescent="0.25">
      <c r="A136" s="32" t="s">
        <v>66</v>
      </c>
      <c r="B136" s="33">
        <v>2845.7249149999998</v>
      </c>
      <c r="C136" s="33">
        <v>2239.5674840000001</v>
      </c>
      <c r="D136" s="33">
        <v>1901.0527649999999</v>
      </c>
      <c r="E136" s="33">
        <v>1953.0514000000001</v>
      </c>
      <c r="F136" s="33">
        <v>2088.6802939999998</v>
      </c>
      <c r="G136" s="33">
        <v>2139.59265</v>
      </c>
      <c r="H136" s="33">
        <v>2636.6648449999998</v>
      </c>
      <c r="I136" s="33">
        <v>2132.7776279999998</v>
      </c>
      <c r="J136" s="33">
        <v>2068.917704</v>
      </c>
      <c r="K136" s="33">
        <v>2275.6669609999999</v>
      </c>
      <c r="L136" s="33">
        <v>2477.6676219999999</v>
      </c>
    </row>
    <row r="137" spans="1:12" x14ac:dyDescent="0.25">
      <c r="A137" s="32" t="s">
        <v>67</v>
      </c>
      <c r="B137" s="33">
        <v>2236.8497280000001</v>
      </c>
      <c r="C137" s="33">
        <v>1879.718676</v>
      </c>
      <c r="D137" s="33">
        <v>1873.8660460000001</v>
      </c>
      <c r="E137" s="33">
        <v>1913.524304</v>
      </c>
      <c r="F137" s="33">
        <v>2002.7733599999999</v>
      </c>
      <c r="G137" s="33">
        <v>1388.1496669999999</v>
      </c>
      <c r="H137" s="33">
        <v>1535.293167</v>
      </c>
      <c r="I137" s="33">
        <v>1251.953614</v>
      </c>
      <c r="J137" s="33">
        <v>1204.2450490000001</v>
      </c>
      <c r="K137" s="33">
        <v>1134.7238179999999</v>
      </c>
      <c r="L137" s="33">
        <v>816.38852099999997</v>
      </c>
    </row>
    <row r="138" spans="1:12" x14ac:dyDescent="0.25">
      <c r="A138" s="45" t="s">
        <v>68</v>
      </c>
      <c r="B138" s="46">
        <v>265.81101699999999</v>
      </c>
      <c r="C138" s="46">
        <v>238.41667200000001</v>
      </c>
      <c r="D138" s="46">
        <v>234.23383000000001</v>
      </c>
      <c r="E138" s="46">
        <v>196.108046</v>
      </c>
      <c r="F138" s="46">
        <v>216.06324000000001</v>
      </c>
      <c r="G138" s="46">
        <v>265.17093999999997</v>
      </c>
      <c r="H138" s="46">
        <v>341.45848100000001</v>
      </c>
      <c r="I138" s="46">
        <v>313.958192</v>
      </c>
      <c r="J138" s="46">
        <v>290.61612400000001</v>
      </c>
      <c r="K138" s="46">
        <v>283.94032700000002</v>
      </c>
      <c r="L138" s="46">
        <v>315.40408000000002</v>
      </c>
    </row>
    <row r="139" spans="1:12" x14ac:dyDescent="0.25">
      <c r="A139" s="32" t="s">
        <v>69</v>
      </c>
      <c r="B139" s="33">
        <v>117.08286200000001</v>
      </c>
      <c r="C139" s="33">
        <v>86.641576000000001</v>
      </c>
      <c r="D139" s="33">
        <v>97.493223</v>
      </c>
      <c r="E139" s="33">
        <v>81.499487000000002</v>
      </c>
      <c r="F139" s="33">
        <v>93.758195999999998</v>
      </c>
      <c r="G139" s="33">
        <v>107.004919</v>
      </c>
      <c r="H139" s="33">
        <v>143.118605</v>
      </c>
      <c r="I139" s="33">
        <v>103.632728</v>
      </c>
      <c r="J139" s="33">
        <v>114.755832</v>
      </c>
      <c r="K139" s="33">
        <v>103.39640300000001</v>
      </c>
      <c r="L139" s="33">
        <v>114.32469399999999</v>
      </c>
    </row>
    <row r="140" spans="1:12" x14ac:dyDescent="0.25">
      <c r="A140" s="32" t="s">
        <v>70</v>
      </c>
      <c r="B140" s="33">
        <v>58.135939999999998</v>
      </c>
      <c r="C140" s="33">
        <v>53.099004000000001</v>
      </c>
      <c r="D140" s="33">
        <v>33.593465000000002</v>
      </c>
      <c r="E140" s="33">
        <v>26.940878999999999</v>
      </c>
      <c r="F140" s="33">
        <v>37.478698000000001</v>
      </c>
      <c r="G140" s="33">
        <v>68.018109999999993</v>
      </c>
      <c r="H140" s="33">
        <v>81.010638999999998</v>
      </c>
      <c r="I140" s="33">
        <v>77.341935000000007</v>
      </c>
      <c r="J140" s="33">
        <v>54.704574999999998</v>
      </c>
      <c r="K140" s="33">
        <v>58.080733000000002</v>
      </c>
      <c r="L140" s="33">
        <v>40.606731000000003</v>
      </c>
    </row>
    <row r="141" spans="1:12" x14ac:dyDescent="0.25">
      <c r="A141" s="32" t="s">
        <v>71</v>
      </c>
      <c r="B141" s="33">
        <v>4.6287649999999996</v>
      </c>
      <c r="C141" s="33">
        <v>4.8236299999999996</v>
      </c>
      <c r="D141" s="33">
        <v>4.6931839999999996</v>
      </c>
      <c r="E141" s="33">
        <v>3.560689</v>
      </c>
      <c r="F141" s="33">
        <v>3.4172220000000002</v>
      </c>
      <c r="G141" s="33">
        <v>3.8114560000000002</v>
      </c>
      <c r="H141" s="33">
        <v>6.6916260000000003</v>
      </c>
      <c r="I141" s="33">
        <v>6.8683820000000004</v>
      </c>
      <c r="J141" s="33">
        <v>11.320812</v>
      </c>
      <c r="K141" s="33">
        <v>14.578754999999999</v>
      </c>
      <c r="L141" s="33">
        <v>16.734162000000001</v>
      </c>
    </row>
    <row r="142" spans="1:12" x14ac:dyDescent="0.25">
      <c r="A142" s="32" t="s">
        <v>72</v>
      </c>
      <c r="B142" s="33">
        <v>32.890669000000003</v>
      </c>
      <c r="C142" s="33">
        <v>25.476989</v>
      </c>
      <c r="D142" s="33">
        <v>19.94434</v>
      </c>
      <c r="E142" s="33">
        <v>26.351134999999999</v>
      </c>
      <c r="F142" s="33">
        <v>40.709733</v>
      </c>
      <c r="G142" s="33">
        <v>48.273004999999998</v>
      </c>
      <c r="H142" s="33">
        <v>70.760668999999993</v>
      </c>
      <c r="I142" s="33">
        <v>82.328384</v>
      </c>
      <c r="J142" s="33">
        <v>56.326197999999998</v>
      </c>
      <c r="K142" s="33">
        <v>55.391196999999998</v>
      </c>
      <c r="L142" s="33">
        <v>89.924722000000003</v>
      </c>
    </row>
    <row r="143" spans="1:12" x14ac:dyDescent="0.25">
      <c r="A143" s="32" t="s">
        <v>73</v>
      </c>
      <c r="B143" s="33">
        <v>53.072778999999997</v>
      </c>
      <c r="C143" s="33">
        <v>68.375471000000005</v>
      </c>
      <c r="D143" s="33">
        <v>78.509614999999997</v>
      </c>
      <c r="E143" s="33">
        <v>57.755853999999999</v>
      </c>
      <c r="F143" s="33">
        <v>40.699388999999996</v>
      </c>
      <c r="G143" s="33">
        <v>38.063448000000001</v>
      </c>
      <c r="H143" s="33">
        <v>39.876939999999998</v>
      </c>
      <c r="I143" s="33">
        <v>43.786760000000001</v>
      </c>
      <c r="J143" s="33">
        <v>53.508704999999999</v>
      </c>
      <c r="K143" s="33">
        <v>52.493237000000001</v>
      </c>
      <c r="L143" s="33">
        <v>53.813769000000001</v>
      </c>
    </row>
    <row r="144" spans="1:12" x14ac:dyDescent="0.25">
      <c r="A144" s="56" t="s">
        <v>11</v>
      </c>
      <c r="B144" s="57">
        <v>0</v>
      </c>
      <c r="C144" s="57">
        <v>0</v>
      </c>
      <c r="D144" s="57">
        <v>0</v>
      </c>
      <c r="E144" s="57">
        <v>0</v>
      </c>
      <c r="F144" s="57">
        <v>0</v>
      </c>
      <c r="G144" s="57">
        <v>0</v>
      </c>
      <c r="H144" s="57">
        <v>0</v>
      </c>
      <c r="I144" s="57">
        <v>0</v>
      </c>
      <c r="J144" s="57"/>
      <c r="K144" s="57">
        <v>13.865961</v>
      </c>
      <c r="L144" s="57"/>
    </row>
    <row r="145" spans="1:12" ht="15.75" thickBot="1" x14ac:dyDescent="0.3">
      <c r="A145" s="223" t="s">
        <v>12</v>
      </c>
      <c r="B145" s="224">
        <v>17931.587423000001</v>
      </c>
      <c r="C145" s="224">
        <v>15346.06155</v>
      </c>
      <c r="D145" s="224">
        <v>13283.121233</v>
      </c>
      <c r="E145" s="224">
        <v>13210.355992000001</v>
      </c>
      <c r="F145" s="224">
        <v>14406.05277</v>
      </c>
      <c r="G145" s="224">
        <v>15258.153539000001</v>
      </c>
      <c r="H145" s="224">
        <v>17839.214645</v>
      </c>
      <c r="I145" s="224">
        <v>15120.798819</v>
      </c>
      <c r="J145" s="224">
        <v>15782.225226</v>
      </c>
      <c r="K145" s="224">
        <v>17517.553865999998</v>
      </c>
      <c r="L145" s="224">
        <v>19277.621652000002</v>
      </c>
    </row>
    <row r="146" spans="1:12" ht="15.75" thickBot="1" x14ac:dyDescent="0.3">
      <c r="A146" s="32"/>
      <c r="B146" s="213"/>
      <c r="C146" s="213"/>
      <c r="D146" s="213"/>
      <c r="E146" s="213"/>
      <c r="F146" s="213"/>
      <c r="G146" s="213"/>
      <c r="H146" s="213"/>
      <c r="I146" s="213"/>
      <c r="J146" s="213"/>
      <c r="K146" s="213"/>
      <c r="L146" s="213"/>
    </row>
    <row r="147" spans="1:12" x14ac:dyDescent="0.25">
      <c r="A147" s="214" t="s">
        <v>155</v>
      </c>
      <c r="B147" s="215"/>
      <c r="C147" s="215"/>
      <c r="D147" s="215"/>
      <c r="E147" s="215"/>
      <c r="F147" s="215"/>
      <c r="G147" s="215"/>
      <c r="H147" s="215"/>
      <c r="I147" s="215"/>
      <c r="J147" s="215"/>
      <c r="K147" s="215"/>
      <c r="L147" s="215"/>
    </row>
    <row r="148" spans="1:12" ht="16.5" customHeight="1" x14ac:dyDescent="0.25">
      <c r="A148" s="15" t="s">
        <v>151</v>
      </c>
      <c r="B148" s="216">
        <v>21.794288999999999</v>
      </c>
      <c r="C148" s="216">
        <v>21.893637999999999</v>
      </c>
      <c r="D148" s="216">
        <v>21.915693999999998</v>
      </c>
      <c r="E148" s="216">
        <v>21.606687000000001</v>
      </c>
      <c r="F148" s="216">
        <v>21.453120999999999</v>
      </c>
      <c r="G148" s="216">
        <v>21.416699000000001</v>
      </c>
      <c r="H148" s="216">
        <v>21.319175000000001</v>
      </c>
      <c r="I148" s="216">
        <v>21.283805999999998</v>
      </c>
      <c r="J148" s="216">
        <v>21.270154999999999</v>
      </c>
      <c r="K148" s="216">
        <v>21.255465999999998</v>
      </c>
      <c r="L148" s="216">
        <v>21.231558</v>
      </c>
    </row>
    <row r="149" spans="1:12" x14ac:dyDescent="0.25">
      <c r="A149" s="217" t="s">
        <v>156</v>
      </c>
      <c r="B149" s="218">
        <v>33649</v>
      </c>
      <c r="C149" s="218">
        <v>33635</v>
      </c>
      <c r="D149" s="218">
        <v>33582</v>
      </c>
      <c r="E149" s="218">
        <v>32752</v>
      </c>
      <c r="F149" s="218">
        <v>32254</v>
      </c>
      <c r="G149" s="218">
        <v>32172</v>
      </c>
      <c r="H149" s="218">
        <v>31770</v>
      </c>
      <c r="I149" s="218">
        <v>31758</v>
      </c>
      <c r="J149" s="218">
        <v>31743</v>
      </c>
      <c r="K149" s="218">
        <v>31717</v>
      </c>
      <c r="L149" s="218">
        <v>31689</v>
      </c>
    </row>
    <row r="150" spans="1:12" ht="15.75" thickBot="1" x14ac:dyDescent="0.3">
      <c r="A150" s="219" t="s">
        <v>162</v>
      </c>
      <c r="B150" s="225">
        <v>7719.937379</v>
      </c>
      <c r="C150" s="225">
        <v>6751.875102</v>
      </c>
      <c r="D150" s="225">
        <v>6035.5928160000003</v>
      </c>
      <c r="E150" s="225">
        <v>6079.874691</v>
      </c>
      <c r="F150" s="225">
        <v>6522.865127</v>
      </c>
      <c r="G150" s="225">
        <v>6905.3792469999999</v>
      </c>
      <c r="H150" s="225">
        <v>7523.0427129999998</v>
      </c>
      <c r="I150" s="225">
        <v>6095.2571969999999</v>
      </c>
      <c r="J150" s="225">
        <v>6717.3613340000002</v>
      </c>
      <c r="K150" s="225">
        <v>7393.0503680000002</v>
      </c>
      <c r="L150" s="225">
        <v>7969.9257600000001</v>
      </c>
    </row>
    <row r="151" spans="1:12" x14ac:dyDescent="0.25">
      <c r="A151" s="82" t="s">
        <v>14</v>
      </c>
      <c r="B151" s="16"/>
      <c r="K151" s="5"/>
      <c r="L151" s="5"/>
    </row>
    <row r="152" spans="1:12" x14ac:dyDescent="0.25">
      <c r="A152" s="221" t="s">
        <v>158</v>
      </c>
      <c r="B152" s="221"/>
      <c r="K152" s="5"/>
      <c r="L152" s="5"/>
    </row>
    <row r="153" spans="1:12" x14ac:dyDescent="0.25">
      <c r="A153" s="221" t="s">
        <v>159</v>
      </c>
      <c r="K153" s="5"/>
      <c r="L153" s="5"/>
    </row>
    <row r="154" spans="1:12" x14ac:dyDescent="0.25">
      <c r="K154" s="5"/>
      <c r="L154" s="5"/>
    </row>
    <row r="155" spans="1:12" x14ac:dyDescent="0.25">
      <c r="K155" s="5"/>
      <c r="L155" s="5"/>
    </row>
    <row r="156" spans="1:12" x14ac:dyDescent="0.25">
      <c r="K156" s="5"/>
      <c r="L156" s="5"/>
    </row>
    <row r="157" spans="1:12" ht="15.75" thickBot="1" x14ac:dyDescent="0.3">
      <c r="A157" s="12"/>
      <c r="B157" s="13"/>
      <c r="H157" t="s">
        <v>149</v>
      </c>
      <c r="K157" s="5"/>
      <c r="L157" s="5"/>
    </row>
    <row r="158" spans="1:12" x14ac:dyDescent="0.25">
      <c r="A158" s="208" t="s">
        <v>160</v>
      </c>
      <c r="B158" s="19">
        <v>2013</v>
      </c>
      <c r="C158" s="19">
        <v>2014</v>
      </c>
      <c r="D158" s="19">
        <v>2015</v>
      </c>
      <c r="E158" s="19">
        <v>2016</v>
      </c>
      <c r="F158" s="19">
        <v>2017</v>
      </c>
      <c r="G158" s="19">
        <v>2018</v>
      </c>
      <c r="H158" s="19">
        <v>2019</v>
      </c>
      <c r="I158" s="19">
        <v>2020</v>
      </c>
      <c r="J158" s="19">
        <v>2021</v>
      </c>
      <c r="K158" s="19">
        <v>2022</v>
      </c>
      <c r="L158" s="19">
        <v>2023</v>
      </c>
    </row>
    <row r="159" spans="1:12" x14ac:dyDescent="0.25">
      <c r="A159" s="209" t="s">
        <v>151</v>
      </c>
      <c r="B159" s="210">
        <v>44.501362</v>
      </c>
      <c r="C159" s="210">
        <v>44.736384999999999</v>
      </c>
      <c r="D159" s="210">
        <v>45.039287999999999</v>
      </c>
      <c r="E159" s="210">
        <v>45.657643999999998</v>
      </c>
      <c r="F159" s="210">
        <v>46.121966999999998</v>
      </c>
      <c r="G159" s="210">
        <v>46.455281999999997</v>
      </c>
      <c r="H159" s="210">
        <v>46.695557999999998</v>
      </c>
      <c r="I159" s="210">
        <v>46.740181</v>
      </c>
      <c r="J159" s="210">
        <v>46.964246000000003</v>
      </c>
      <c r="K159" s="210">
        <v>47.234814999999998</v>
      </c>
      <c r="L159" s="210">
        <v>47.419643999999998</v>
      </c>
    </row>
    <row r="160" spans="1:12" x14ac:dyDescent="0.25">
      <c r="A160" s="209" t="s">
        <v>152</v>
      </c>
      <c r="B160" s="211">
        <v>3031</v>
      </c>
      <c r="C160" s="211">
        <v>3046</v>
      </c>
      <c r="D160" s="211">
        <v>3077</v>
      </c>
      <c r="E160" s="211">
        <v>3125</v>
      </c>
      <c r="F160" s="211">
        <v>3160</v>
      </c>
      <c r="G160" s="211">
        <v>3184</v>
      </c>
      <c r="H160" s="211">
        <v>3197</v>
      </c>
      <c r="I160" s="211">
        <v>3210</v>
      </c>
      <c r="J160" s="211">
        <v>3222</v>
      </c>
      <c r="K160" s="211">
        <v>3238</v>
      </c>
      <c r="L160" s="211">
        <v>3256</v>
      </c>
    </row>
    <row r="161" spans="1:12" ht="25.5" x14ac:dyDescent="0.25">
      <c r="A161" s="212" t="s">
        <v>163</v>
      </c>
      <c r="B161" s="212"/>
      <c r="C161" s="212"/>
      <c r="D161" s="212"/>
      <c r="E161" s="212"/>
      <c r="F161" s="212"/>
      <c r="G161" s="212"/>
      <c r="H161" s="212"/>
      <c r="I161" s="212"/>
      <c r="J161" s="212"/>
      <c r="K161" s="212"/>
      <c r="L161" s="212"/>
    </row>
    <row r="162" spans="1:12" x14ac:dyDescent="0.25">
      <c r="A162" s="25" t="s">
        <v>15</v>
      </c>
      <c r="B162" s="26">
        <v>20864.695217</v>
      </c>
      <c r="C162" s="26">
        <v>20970.212663999999</v>
      </c>
      <c r="D162" s="26">
        <v>20299.091422999998</v>
      </c>
      <c r="E162" s="26">
        <v>19901.296451000002</v>
      </c>
      <c r="F162" s="26">
        <v>20332.811796000002</v>
      </c>
      <c r="G162" s="26">
        <v>20105.788128</v>
      </c>
      <c r="H162" s="26">
        <v>20802.096587</v>
      </c>
      <c r="I162" s="26">
        <v>20529.904331000002</v>
      </c>
      <c r="J162" s="26">
        <v>21242.710147000002</v>
      </c>
      <c r="K162" s="26">
        <v>22492.555933</v>
      </c>
      <c r="L162" s="26">
        <v>23556.751697</v>
      </c>
    </row>
    <row r="163" spans="1:12" x14ac:dyDescent="0.25">
      <c r="A163" s="32" t="s">
        <v>16</v>
      </c>
      <c r="B163" s="33">
        <v>2481.4812489999999</v>
      </c>
      <c r="C163" s="33">
        <v>2397.3690649999999</v>
      </c>
      <c r="D163" s="33">
        <v>2143.9528150000001</v>
      </c>
      <c r="E163" s="33">
        <v>1646.8641720000001</v>
      </c>
      <c r="F163" s="33">
        <v>1541.0317829999999</v>
      </c>
      <c r="G163" s="33">
        <v>1471.5716689999999</v>
      </c>
      <c r="H163" s="33">
        <v>1425.5238690000001</v>
      </c>
      <c r="I163" s="33">
        <v>1375.9466660000001</v>
      </c>
      <c r="J163" s="33">
        <v>1403.087401</v>
      </c>
      <c r="K163" s="33">
        <v>1450.6995379999998</v>
      </c>
      <c r="L163" s="33">
        <v>1517.6978079999999</v>
      </c>
    </row>
    <row r="164" spans="1:12" x14ac:dyDescent="0.25">
      <c r="A164" s="32" t="s">
        <v>17</v>
      </c>
      <c r="B164" s="33">
        <v>17888.559553999999</v>
      </c>
      <c r="C164" s="33">
        <v>18073.086764</v>
      </c>
      <c r="D164" s="33">
        <v>17645.294414</v>
      </c>
      <c r="E164" s="33">
        <v>17723.032605</v>
      </c>
      <c r="F164" s="33">
        <v>18240.561931</v>
      </c>
      <c r="G164" s="33">
        <v>18013.513864</v>
      </c>
      <c r="H164" s="33">
        <v>18697.437405000001</v>
      </c>
      <c r="I164" s="33">
        <v>18504.716152000001</v>
      </c>
      <c r="J164" s="33">
        <v>19185.694745000001</v>
      </c>
      <c r="K164" s="33">
        <v>20378.137112</v>
      </c>
      <c r="L164" s="33">
        <v>21331.025138000001</v>
      </c>
    </row>
    <row r="165" spans="1:12" x14ac:dyDescent="0.25">
      <c r="A165" s="32" t="s">
        <v>18</v>
      </c>
      <c r="B165" s="33">
        <v>487.88526000000002</v>
      </c>
      <c r="C165" s="33">
        <v>493.73190699999998</v>
      </c>
      <c r="D165" s="33">
        <v>503.79868599999998</v>
      </c>
      <c r="E165" s="33">
        <v>526.98627499999998</v>
      </c>
      <c r="F165" s="33">
        <v>546.41472799999997</v>
      </c>
      <c r="G165" s="33">
        <v>603.51712799999996</v>
      </c>
      <c r="H165" s="33">
        <v>660.33663100000001</v>
      </c>
      <c r="I165" s="33">
        <v>633.52527499999997</v>
      </c>
      <c r="J165" s="33">
        <v>635.97397799999999</v>
      </c>
      <c r="K165" s="33">
        <v>641.28960099999995</v>
      </c>
      <c r="L165" s="33">
        <v>673.35251399999993</v>
      </c>
    </row>
    <row r="166" spans="1:12" x14ac:dyDescent="0.25">
      <c r="A166" s="38" t="s">
        <v>19</v>
      </c>
      <c r="B166" s="39">
        <v>6.7691520000000001</v>
      </c>
      <c r="C166" s="39">
        <v>6.0249240000000004</v>
      </c>
      <c r="D166" s="39">
        <v>6.0455050000000004</v>
      </c>
      <c r="E166" s="39">
        <v>4.4133959999999997</v>
      </c>
      <c r="F166" s="39">
        <v>4.8033510000000001</v>
      </c>
      <c r="G166" s="39">
        <v>17.185464</v>
      </c>
      <c r="H166" s="39">
        <v>18.798679</v>
      </c>
      <c r="I166" s="39">
        <v>15.716234999999999</v>
      </c>
      <c r="J166" s="39">
        <v>17.954022000000002</v>
      </c>
      <c r="K166" s="39">
        <v>22.429679999999998</v>
      </c>
      <c r="L166" s="39">
        <v>34.676232999999996</v>
      </c>
    </row>
    <row r="167" spans="1:12" x14ac:dyDescent="0.25">
      <c r="A167" s="25" t="s">
        <v>20</v>
      </c>
      <c r="B167" s="26">
        <v>2247.8727819999999</v>
      </c>
      <c r="C167" s="26">
        <v>2330.1490349999999</v>
      </c>
      <c r="D167" s="26">
        <v>2382.7687249999999</v>
      </c>
      <c r="E167" s="26">
        <v>2497.5683770000001</v>
      </c>
      <c r="F167" s="26">
        <v>2592.6710170000001</v>
      </c>
      <c r="G167" s="26">
        <v>2861.0622720000001</v>
      </c>
      <c r="H167" s="26">
        <v>2945.2418170000001</v>
      </c>
      <c r="I167" s="26">
        <v>3050.0246200000001</v>
      </c>
      <c r="J167" s="26">
        <v>3117.0206349999999</v>
      </c>
      <c r="K167" s="26">
        <v>3288.6682610000003</v>
      </c>
      <c r="L167" s="26">
        <v>3517.9668750000001</v>
      </c>
    </row>
    <row r="168" spans="1:12" x14ac:dyDescent="0.25">
      <c r="A168" s="32" t="s">
        <v>21</v>
      </c>
      <c r="B168" s="33">
        <v>260.69315999999998</v>
      </c>
      <c r="C168" s="33">
        <v>248.771188</v>
      </c>
      <c r="D168" s="33">
        <v>243.66186500000001</v>
      </c>
      <c r="E168" s="33">
        <v>274.29162100000002</v>
      </c>
      <c r="F168" s="33">
        <v>306.47493100000003</v>
      </c>
      <c r="G168" s="33">
        <v>236.67885200000001</v>
      </c>
      <c r="H168" s="33">
        <v>269.567319</v>
      </c>
      <c r="I168" s="33">
        <v>251.14922199999998</v>
      </c>
      <c r="J168" s="33">
        <v>244.21383700000001</v>
      </c>
      <c r="K168" s="33">
        <v>243.96294600000002</v>
      </c>
      <c r="L168" s="33">
        <v>233.878197</v>
      </c>
    </row>
    <row r="169" spans="1:12" x14ac:dyDescent="0.25">
      <c r="A169" s="32" t="s">
        <v>22</v>
      </c>
      <c r="B169" s="33">
        <v>1062.628876</v>
      </c>
      <c r="C169" s="33">
        <v>1121.032665</v>
      </c>
      <c r="D169" s="33">
        <v>1179.351287</v>
      </c>
      <c r="E169" s="33">
        <v>1267.022213</v>
      </c>
      <c r="F169" s="33">
        <v>1349.8681369999999</v>
      </c>
      <c r="G169" s="33">
        <v>1517.1125339999999</v>
      </c>
      <c r="H169" s="33">
        <v>1587.2375079999999</v>
      </c>
      <c r="I169" s="33">
        <v>1628.5886969999999</v>
      </c>
      <c r="J169" s="33">
        <v>1710.8469929999999</v>
      </c>
      <c r="K169" s="33">
        <v>1876.855243</v>
      </c>
      <c r="L169" s="33">
        <v>2069.8272729999999</v>
      </c>
    </row>
    <row r="170" spans="1:12" x14ac:dyDescent="0.25">
      <c r="A170" s="32" t="s">
        <v>23</v>
      </c>
      <c r="B170" s="33">
        <v>759.04332799999997</v>
      </c>
      <c r="C170" s="33">
        <v>788.78655100000003</v>
      </c>
      <c r="D170" s="33">
        <v>785.79453699999999</v>
      </c>
      <c r="E170" s="33">
        <v>773.99125100000003</v>
      </c>
      <c r="F170" s="33">
        <v>742.07146899999998</v>
      </c>
      <c r="G170" s="33">
        <v>764.52371299999993</v>
      </c>
      <c r="H170" s="33">
        <v>727.48242600000003</v>
      </c>
      <c r="I170" s="33">
        <v>760.12007699999992</v>
      </c>
      <c r="J170" s="33">
        <v>772.16550199999995</v>
      </c>
      <c r="K170" s="33">
        <v>776.53970100000004</v>
      </c>
      <c r="L170" s="33">
        <v>803.14528800000005</v>
      </c>
    </row>
    <row r="171" spans="1:12" x14ac:dyDescent="0.25">
      <c r="A171" s="32" t="s">
        <v>24</v>
      </c>
      <c r="B171" s="33">
        <v>83.727308999999991</v>
      </c>
      <c r="C171" s="33">
        <v>85.936697000000009</v>
      </c>
      <c r="D171" s="33">
        <v>89.955761999999993</v>
      </c>
      <c r="E171" s="33">
        <v>89.442112000000009</v>
      </c>
      <c r="F171" s="33">
        <v>98.216107999999991</v>
      </c>
      <c r="G171" s="33">
        <v>103.41130200000001</v>
      </c>
      <c r="H171" s="33">
        <v>109.614092</v>
      </c>
      <c r="I171" s="33">
        <v>133.182365</v>
      </c>
      <c r="J171" s="33">
        <v>129.06797</v>
      </c>
      <c r="K171" s="33">
        <v>128.078981</v>
      </c>
      <c r="L171" s="33">
        <v>136.65892199999999</v>
      </c>
    </row>
    <row r="172" spans="1:12" x14ac:dyDescent="0.25">
      <c r="A172" s="32" t="s">
        <v>25</v>
      </c>
      <c r="B172" s="33">
        <v>81.780106999999987</v>
      </c>
      <c r="C172" s="33">
        <v>85.621929999999992</v>
      </c>
      <c r="D172" s="33">
        <v>84.005268999999998</v>
      </c>
      <c r="E172" s="33">
        <v>92.821177000000006</v>
      </c>
      <c r="F172" s="33">
        <v>96.040369999999996</v>
      </c>
      <c r="G172" s="33">
        <v>239.33586600000001</v>
      </c>
      <c r="H172" s="33">
        <v>251.34046699999999</v>
      </c>
      <c r="I172" s="33">
        <v>276.98425500000002</v>
      </c>
      <c r="J172" s="33">
        <v>260.72633000000002</v>
      </c>
      <c r="K172" s="33">
        <v>263.23138699999998</v>
      </c>
      <c r="L172" s="33">
        <v>274.45719000000003</v>
      </c>
    </row>
    <row r="173" spans="1:12" x14ac:dyDescent="0.25">
      <c r="A173" s="45" t="s">
        <v>26</v>
      </c>
      <c r="B173" s="46">
        <v>9684.065928</v>
      </c>
      <c r="C173" s="46">
        <v>9795.7535779999998</v>
      </c>
      <c r="D173" s="46">
        <v>9833.8634979999988</v>
      </c>
      <c r="E173" s="46">
        <v>9910.8256760000004</v>
      </c>
      <c r="F173" s="46">
        <v>10517.789257</v>
      </c>
      <c r="G173" s="46">
        <v>10824.699522999999</v>
      </c>
      <c r="H173" s="46">
        <v>11290.608323</v>
      </c>
      <c r="I173" s="46">
        <v>10652.617885</v>
      </c>
      <c r="J173" s="46">
        <v>11435.327304999999</v>
      </c>
      <c r="K173" s="46">
        <v>12277.101423</v>
      </c>
      <c r="L173" s="46">
        <v>13192.931633</v>
      </c>
    </row>
    <row r="174" spans="1:12" x14ac:dyDescent="0.25">
      <c r="A174" s="32" t="s">
        <v>27</v>
      </c>
      <c r="B174" s="33">
        <v>1457.3546019999999</v>
      </c>
      <c r="C174" s="33">
        <v>1480.2379290000001</v>
      </c>
      <c r="D174" s="33">
        <v>1480.679167</v>
      </c>
      <c r="E174" s="33">
        <v>1470.218875</v>
      </c>
      <c r="F174" s="33">
        <v>1590.572028</v>
      </c>
      <c r="G174" s="33">
        <v>1685.0788770000001</v>
      </c>
      <c r="H174" s="33">
        <v>1610.1146200000001</v>
      </c>
      <c r="I174" s="33">
        <v>1559.4823469999999</v>
      </c>
      <c r="J174" s="33">
        <v>1653.329426</v>
      </c>
      <c r="K174" s="33">
        <v>1669.496257</v>
      </c>
      <c r="L174" s="33">
        <v>1700.505889</v>
      </c>
    </row>
    <row r="175" spans="1:12" x14ac:dyDescent="0.25">
      <c r="A175" s="32" t="s">
        <v>28</v>
      </c>
      <c r="B175" s="33">
        <v>5422.4162560000004</v>
      </c>
      <c r="C175" s="33">
        <v>5441.1196849999997</v>
      </c>
      <c r="D175" s="33">
        <v>5474.9543590000003</v>
      </c>
      <c r="E175" s="33">
        <v>5524.8539039999996</v>
      </c>
      <c r="F175" s="33">
        <v>5917.8833290000002</v>
      </c>
      <c r="G175" s="33">
        <v>6080.967181</v>
      </c>
      <c r="H175" s="33">
        <v>6420.3532909999994</v>
      </c>
      <c r="I175" s="33">
        <v>6056.7392209999998</v>
      </c>
      <c r="J175" s="33">
        <v>6484.2957339999994</v>
      </c>
      <c r="K175" s="33">
        <v>7105.9317919999994</v>
      </c>
      <c r="L175" s="33">
        <v>7664.4973190000001</v>
      </c>
    </row>
    <row r="176" spans="1:12" x14ac:dyDescent="0.25">
      <c r="A176" s="32" t="s">
        <v>29</v>
      </c>
      <c r="B176" s="33">
        <v>76.683589000000012</v>
      </c>
      <c r="C176" s="33">
        <v>57.444554999999994</v>
      </c>
      <c r="D176" s="33">
        <v>39.896248</v>
      </c>
      <c r="E176" s="33">
        <v>37.411645</v>
      </c>
      <c r="F176" s="33">
        <v>37.226467999999997</v>
      </c>
      <c r="G176" s="33">
        <v>38.410697999999996</v>
      </c>
      <c r="H176" s="33">
        <v>147.93338900000001</v>
      </c>
      <c r="I176" s="33">
        <v>167.33842200000001</v>
      </c>
      <c r="J176" s="33">
        <v>121.58864</v>
      </c>
      <c r="K176" s="33">
        <v>105.69094800000001</v>
      </c>
      <c r="L176" s="33">
        <v>113.55533399999999</v>
      </c>
    </row>
    <row r="177" spans="1:12" x14ac:dyDescent="0.25">
      <c r="A177" s="32" t="s">
        <v>30</v>
      </c>
      <c r="B177" s="33">
        <v>149.486985</v>
      </c>
      <c r="C177" s="33">
        <v>138.986694</v>
      </c>
      <c r="D177" s="33">
        <v>126.86059900000001</v>
      </c>
      <c r="E177" s="33">
        <v>134.55051700000001</v>
      </c>
      <c r="F177" s="33">
        <v>143.958923</v>
      </c>
      <c r="G177" s="33">
        <v>150.713224</v>
      </c>
      <c r="H177" s="33">
        <v>134.75632300000001</v>
      </c>
      <c r="I177" s="33">
        <v>151.14603</v>
      </c>
      <c r="J177" s="33">
        <v>164.30805900000001</v>
      </c>
      <c r="K177" s="33">
        <v>160.186384</v>
      </c>
      <c r="L177" s="33">
        <v>145.77684600000001</v>
      </c>
    </row>
    <row r="178" spans="1:12" x14ac:dyDescent="0.25">
      <c r="A178" s="32" t="s">
        <v>31</v>
      </c>
      <c r="B178" s="33">
        <v>2243.1626080000001</v>
      </c>
      <c r="C178" s="33">
        <v>2304.8417490000002</v>
      </c>
      <c r="D178" s="33">
        <v>2304.1098269999998</v>
      </c>
      <c r="E178" s="33">
        <v>2323.1021900000001</v>
      </c>
      <c r="F178" s="33">
        <v>2387.8724609999999</v>
      </c>
      <c r="G178" s="33">
        <v>2433.3240299999998</v>
      </c>
      <c r="H178" s="33">
        <v>2546.3162969999998</v>
      </c>
      <c r="I178" s="33">
        <v>2336.6866</v>
      </c>
      <c r="J178" s="33">
        <v>2612.0937200000003</v>
      </c>
      <c r="K178" s="33">
        <v>2776.3920289999996</v>
      </c>
      <c r="L178" s="33">
        <v>3051.1803579999996</v>
      </c>
    </row>
    <row r="179" spans="1:12" x14ac:dyDescent="0.25">
      <c r="A179" s="32" t="s">
        <v>32</v>
      </c>
      <c r="B179" s="33">
        <v>334.961883</v>
      </c>
      <c r="C179" s="33">
        <v>373.12296200000003</v>
      </c>
      <c r="D179" s="33">
        <v>407.36329499999999</v>
      </c>
      <c r="E179" s="33">
        <v>420.68854099999999</v>
      </c>
      <c r="F179" s="33">
        <v>440.27604299999996</v>
      </c>
      <c r="G179" s="33">
        <v>436.20550900000001</v>
      </c>
      <c r="H179" s="33">
        <v>431.13439999999997</v>
      </c>
      <c r="I179" s="33">
        <v>381.22525999999999</v>
      </c>
      <c r="J179" s="33">
        <v>399.71172000000001</v>
      </c>
      <c r="K179" s="33">
        <v>459.40400799999998</v>
      </c>
      <c r="L179" s="33">
        <v>517.41588200000001</v>
      </c>
    </row>
    <row r="180" spans="1:12" x14ac:dyDescent="0.25">
      <c r="A180" s="45" t="s">
        <v>33</v>
      </c>
      <c r="B180" s="46">
        <v>13313.269516</v>
      </c>
      <c r="C180" s="46">
        <v>12714.03096</v>
      </c>
      <c r="D180" s="46">
        <v>12035.953906999999</v>
      </c>
      <c r="E180" s="46">
        <v>11887.177695</v>
      </c>
      <c r="F180" s="46">
        <v>12305.100043</v>
      </c>
      <c r="G180" s="46">
        <v>12593.978662000001</v>
      </c>
      <c r="H180" s="46">
        <v>13435.942309</v>
      </c>
      <c r="I180" s="46">
        <v>12403.838455999999</v>
      </c>
      <c r="J180" s="46">
        <v>12687.482591</v>
      </c>
      <c r="K180" s="46">
        <v>13902.125978</v>
      </c>
      <c r="L180" s="46">
        <v>14969.064496000001</v>
      </c>
    </row>
    <row r="181" spans="1:12" x14ac:dyDescent="0.25">
      <c r="A181" s="32" t="s">
        <v>34</v>
      </c>
      <c r="B181" s="33">
        <v>1410.2348019999999</v>
      </c>
      <c r="C181" s="33">
        <v>1312.2693860000002</v>
      </c>
      <c r="D181" s="33">
        <v>1286.073093</v>
      </c>
      <c r="E181" s="33">
        <v>1267.777503</v>
      </c>
      <c r="F181" s="33">
        <v>1281.714414</v>
      </c>
      <c r="G181" s="33">
        <v>1328.204866</v>
      </c>
      <c r="H181" s="33">
        <v>1378.959777</v>
      </c>
      <c r="I181" s="33">
        <v>1337.549845</v>
      </c>
      <c r="J181" s="33">
        <v>1340.0705840000001</v>
      </c>
      <c r="K181" s="33">
        <v>1437.9410340000002</v>
      </c>
      <c r="L181" s="33">
        <v>1536.1285229999999</v>
      </c>
    </row>
    <row r="182" spans="1:12" x14ac:dyDescent="0.25">
      <c r="A182" s="32" t="s">
        <v>35</v>
      </c>
      <c r="B182" s="33">
        <v>5819.1351869999999</v>
      </c>
      <c r="C182" s="33">
        <v>5648.0215779999999</v>
      </c>
      <c r="D182" s="33">
        <v>5183.6304970000001</v>
      </c>
      <c r="E182" s="33">
        <v>5084.5096760000006</v>
      </c>
      <c r="F182" s="33">
        <v>5214.2668750000003</v>
      </c>
      <c r="G182" s="33">
        <v>5292.3876019999998</v>
      </c>
      <c r="H182" s="33">
        <v>5665.1984269999994</v>
      </c>
      <c r="I182" s="33">
        <v>5149.7694200000005</v>
      </c>
      <c r="J182" s="33">
        <v>5251.8861310000002</v>
      </c>
      <c r="K182" s="33">
        <v>5574.203203</v>
      </c>
      <c r="L182" s="33">
        <v>5676.5792080000001</v>
      </c>
    </row>
    <row r="183" spans="1:12" x14ac:dyDescent="0.25">
      <c r="A183" s="50" t="s">
        <v>36</v>
      </c>
      <c r="B183" s="51">
        <v>3710.8714019999998</v>
      </c>
      <c r="C183" s="51">
        <v>3607.4831480000003</v>
      </c>
      <c r="D183" s="51">
        <v>3229.6545939999996</v>
      </c>
      <c r="E183" s="51">
        <v>3239.106225</v>
      </c>
      <c r="F183" s="51">
        <v>3290.3716080000004</v>
      </c>
      <c r="G183" s="51">
        <v>3275.1393710000002</v>
      </c>
      <c r="H183" s="51">
        <v>3520.564308</v>
      </c>
      <c r="I183" s="51">
        <v>3166.7782770000003</v>
      </c>
      <c r="J183" s="51">
        <v>3204.2811700000002</v>
      </c>
      <c r="K183" s="51">
        <v>3413.1653959999999</v>
      </c>
      <c r="L183" s="51">
        <v>3382.94146</v>
      </c>
    </row>
    <row r="184" spans="1:12" x14ac:dyDescent="0.25">
      <c r="A184" s="55" t="s">
        <v>37</v>
      </c>
      <c r="B184" s="51">
        <v>2108.2637850000001</v>
      </c>
      <c r="C184" s="51">
        <v>2040.5384300000001</v>
      </c>
      <c r="D184" s="51">
        <v>1953.9759020000001</v>
      </c>
      <c r="E184" s="51">
        <v>1845.4034499999998</v>
      </c>
      <c r="F184" s="51">
        <v>1923.895266</v>
      </c>
      <c r="G184" s="51">
        <v>2017.2482299999999</v>
      </c>
      <c r="H184" s="51">
        <v>2144.6341179999999</v>
      </c>
      <c r="I184" s="51">
        <v>1982.9911420000001</v>
      </c>
      <c r="J184" s="51">
        <v>2047.6049589999998</v>
      </c>
      <c r="K184" s="51">
        <v>2161.0378049999999</v>
      </c>
      <c r="L184" s="51">
        <v>2293.6377470000002</v>
      </c>
    </row>
    <row r="185" spans="1:12" x14ac:dyDescent="0.25">
      <c r="A185" s="32" t="s">
        <v>38</v>
      </c>
      <c r="B185" s="33">
        <v>3556.2895470000003</v>
      </c>
      <c r="C185" s="33">
        <v>3161.262577</v>
      </c>
      <c r="D185" s="33">
        <v>3001.312222</v>
      </c>
      <c r="E185" s="33">
        <v>2951.006421</v>
      </c>
      <c r="F185" s="33">
        <v>3148.702702</v>
      </c>
      <c r="G185" s="33">
        <v>3308.7796069999999</v>
      </c>
      <c r="H185" s="33">
        <v>3663.755463</v>
      </c>
      <c r="I185" s="33">
        <v>3313.670689</v>
      </c>
      <c r="J185" s="33">
        <v>3359.3405210000001</v>
      </c>
      <c r="K185" s="33">
        <v>3940.4883169999998</v>
      </c>
      <c r="L185" s="33">
        <v>4617.1611909999992</v>
      </c>
    </row>
    <row r="186" spans="1:12" x14ac:dyDescent="0.25">
      <c r="A186" s="32" t="s">
        <v>39</v>
      </c>
      <c r="B186" s="33">
        <v>2527.6099780000004</v>
      </c>
      <c r="C186" s="33">
        <v>2592.4774160000002</v>
      </c>
      <c r="D186" s="33">
        <v>2564.9380919999999</v>
      </c>
      <c r="E186" s="33">
        <v>2583.8840920000002</v>
      </c>
      <c r="F186" s="33">
        <v>2660.4160499999998</v>
      </c>
      <c r="G186" s="33">
        <v>2664.6065830000002</v>
      </c>
      <c r="H186" s="33">
        <v>2728.0286390000001</v>
      </c>
      <c r="I186" s="33">
        <v>2602.8484980000003</v>
      </c>
      <c r="J186" s="33">
        <v>2736.1853530000003</v>
      </c>
      <c r="K186" s="33">
        <v>2949.4934189999999</v>
      </c>
      <c r="L186" s="33">
        <v>3139.1955700000003</v>
      </c>
    </row>
    <row r="187" spans="1:12" x14ac:dyDescent="0.25">
      <c r="A187" s="45" t="s">
        <v>40</v>
      </c>
      <c r="B187" s="46">
        <v>6834.7434700000003</v>
      </c>
      <c r="C187" s="46">
        <v>7063.4469669999999</v>
      </c>
      <c r="D187" s="46">
        <v>6958.691589</v>
      </c>
      <c r="E187" s="46">
        <v>6830.8260359999995</v>
      </c>
      <c r="F187" s="46">
        <v>6845.0201429999997</v>
      </c>
      <c r="G187" s="46">
        <v>6576.5407109999996</v>
      </c>
      <c r="H187" s="46">
        <v>8112.7131079999999</v>
      </c>
      <c r="I187" s="46">
        <v>8201.0885890000009</v>
      </c>
      <c r="J187" s="46">
        <v>8267.6994369999993</v>
      </c>
      <c r="K187" s="46">
        <v>8591.2177630000006</v>
      </c>
      <c r="L187" s="46">
        <v>8960.4203440000001</v>
      </c>
    </row>
    <row r="188" spans="1:12" x14ac:dyDescent="0.25">
      <c r="A188" s="32" t="s">
        <v>41</v>
      </c>
      <c r="B188" s="33">
        <v>42.850843999999995</v>
      </c>
      <c r="C188" s="33">
        <v>39.489902000000001</v>
      </c>
      <c r="D188" s="33">
        <v>34.576400999999997</v>
      </c>
      <c r="E188" s="33">
        <v>31.874577000000002</v>
      </c>
      <c r="F188" s="33">
        <v>32.238523999999998</v>
      </c>
      <c r="G188" s="33">
        <v>36.250512999999998</v>
      </c>
      <c r="H188" s="33">
        <v>580.45101</v>
      </c>
      <c r="I188" s="33">
        <v>595.75458600000002</v>
      </c>
      <c r="J188" s="33">
        <v>616.39927399999999</v>
      </c>
      <c r="K188" s="33">
        <v>599.20140200000003</v>
      </c>
      <c r="L188" s="33">
        <v>618.81781599999999</v>
      </c>
    </row>
    <row r="189" spans="1:12" x14ac:dyDescent="0.25">
      <c r="A189" s="32" t="s">
        <v>42</v>
      </c>
      <c r="B189" s="33">
        <v>302.25103300000001</v>
      </c>
      <c r="C189" s="33">
        <v>312.44160199999999</v>
      </c>
      <c r="D189" s="33">
        <v>311.87629900000002</v>
      </c>
      <c r="E189" s="33">
        <v>328.25979899999999</v>
      </c>
      <c r="F189" s="33">
        <v>319.763261</v>
      </c>
      <c r="G189" s="33">
        <v>346.78943000000004</v>
      </c>
      <c r="H189" s="33">
        <v>431.57239700000002</v>
      </c>
      <c r="I189" s="33">
        <v>521.13223600000003</v>
      </c>
      <c r="J189" s="33">
        <v>498.22816999999998</v>
      </c>
      <c r="K189" s="33">
        <v>501.81866500000001</v>
      </c>
      <c r="L189" s="33">
        <v>571.36345300000005</v>
      </c>
    </row>
    <row r="190" spans="1:12" x14ac:dyDescent="0.25">
      <c r="A190" s="32" t="s">
        <v>43</v>
      </c>
      <c r="B190" s="33">
        <v>6489.6415910000005</v>
      </c>
      <c r="C190" s="33">
        <v>6711.515461</v>
      </c>
      <c r="D190" s="33">
        <v>6612.2388860000001</v>
      </c>
      <c r="E190" s="33">
        <v>6470.6916600000004</v>
      </c>
      <c r="F190" s="33">
        <v>6493.0183569999999</v>
      </c>
      <c r="G190" s="33">
        <v>6193.5007649999998</v>
      </c>
      <c r="H190" s="33">
        <v>7100.6897010000002</v>
      </c>
      <c r="I190" s="33">
        <v>7084.2017650000007</v>
      </c>
      <c r="J190" s="33">
        <v>7153.0719919999992</v>
      </c>
      <c r="K190" s="33">
        <v>7490.1976939999995</v>
      </c>
      <c r="L190" s="33">
        <v>7770.2390729999997</v>
      </c>
    </row>
    <row r="191" spans="1:12" x14ac:dyDescent="0.25">
      <c r="A191" s="50" t="s">
        <v>44</v>
      </c>
      <c r="B191" s="51">
        <v>2498.5957710000002</v>
      </c>
      <c r="C191" s="51">
        <v>2673.9277180000004</v>
      </c>
      <c r="D191" s="51">
        <v>2563.0032540000002</v>
      </c>
      <c r="E191" s="51">
        <v>2389.6500369999999</v>
      </c>
      <c r="F191" s="51">
        <v>2297.362329</v>
      </c>
      <c r="G191" s="51">
        <v>1611.6858</v>
      </c>
      <c r="H191" s="51">
        <v>1648.727785</v>
      </c>
      <c r="I191" s="51">
        <v>1692.288182</v>
      </c>
      <c r="J191" s="51">
        <v>1711.378592</v>
      </c>
      <c r="K191" s="51">
        <v>1776.3510359999998</v>
      </c>
      <c r="L191" s="51">
        <v>1880.1489409999999</v>
      </c>
    </row>
    <row r="192" spans="1:12" x14ac:dyDescent="0.25">
      <c r="A192" s="55" t="s">
        <v>45</v>
      </c>
      <c r="B192" s="51">
        <v>3326.6473350000001</v>
      </c>
      <c r="C192" s="51">
        <v>3383.379109</v>
      </c>
      <c r="D192" s="51">
        <v>3404.2120680000003</v>
      </c>
      <c r="E192" s="51">
        <v>3452.2158869999998</v>
      </c>
      <c r="F192" s="51">
        <v>3559.378244</v>
      </c>
      <c r="G192" s="51">
        <v>3580.7076790000001</v>
      </c>
      <c r="H192" s="51">
        <v>3989.8333600000001</v>
      </c>
      <c r="I192" s="51">
        <v>3929.3400740000002</v>
      </c>
      <c r="J192" s="51">
        <v>4000.7819340000001</v>
      </c>
      <c r="K192" s="51">
        <v>4190.393607</v>
      </c>
      <c r="L192" s="51">
        <v>4286.0142569999998</v>
      </c>
    </row>
    <row r="193" spans="1:12" x14ac:dyDescent="0.25">
      <c r="A193" s="55" t="s">
        <v>46</v>
      </c>
      <c r="B193" s="51">
        <v>298.73515800000001</v>
      </c>
      <c r="C193" s="51">
        <v>283.11688700000002</v>
      </c>
      <c r="D193" s="51">
        <v>277.71139599999998</v>
      </c>
      <c r="E193" s="51">
        <v>271.49631699999998</v>
      </c>
      <c r="F193" s="51">
        <v>275.61557199999999</v>
      </c>
      <c r="G193" s="51">
        <v>278.18190200000004</v>
      </c>
      <c r="H193" s="51">
        <v>396.65275400000002</v>
      </c>
      <c r="I193" s="51">
        <v>358.69207699999998</v>
      </c>
      <c r="J193" s="51">
        <v>357.97471300000001</v>
      </c>
      <c r="K193" s="51">
        <v>375.98315700000001</v>
      </c>
      <c r="L193" s="51">
        <v>386.20714599999997</v>
      </c>
    </row>
    <row r="194" spans="1:12" x14ac:dyDescent="0.25">
      <c r="A194" s="55" t="s">
        <v>47</v>
      </c>
      <c r="B194" s="51">
        <v>28.692498000000001</v>
      </c>
      <c r="C194" s="51">
        <v>28.254100000000001</v>
      </c>
      <c r="D194" s="51">
        <v>30.181522999999999</v>
      </c>
      <c r="E194" s="51">
        <v>33.350507</v>
      </c>
      <c r="F194" s="51">
        <v>33.973441000000001</v>
      </c>
      <c r="G194" s="51">
        <v>42.352722</v>
      </c>
      <c r="H194" s="51">
        <v>292.44053600000001</v>
      </c>
      <c r="I194" s="51">
        <v>295.09806300000002</v>
      </c>
      <c r="J194" s="51">
        <v>293.02376299999997</v>
      </c>
      <c r="K194" s="51">
        <v>310.82596100000001</v>
      </c>
      <c r="L194" s="51">
        <v>332.03443299999998</v>
      </c>
    </row>
    <row r="195" spans="1:12" x14ac:dyDescent="0.25">
      <c r="A195" s="55" t="s">
        <v>48</v>
      </c>
      <c r="B195" s="51">
        <v>336.97082699999999</v>
      </c>
      <c r="C195" s="51">
        <v>342.83764299999996</v>
      </c>
      <c r="D195" s="51">
        <v>337.13064200000002</v>
      </c>
      <c r="E195" s="51">
        <v>323.97890899999999</v>
      </c>
      <c r="F195" s="51">
        <v>326.68876799999998</v>
      </c>
      <c r="G195" s="51">
        <v>680.57265900000004</v>
      </c>
      <c r="H195" s="51">
        <v>773.03526099999999</v>
      </c>
      <c r="I195" s="51">
        <v>808.78336400000001</v>
      </c>
      <c r="J195" s="51">
        <v>789.91298499999994</v>
      </c>
      <c r="K195" s="51">
        <v>836.64392700000008</v>
      </c>
      <c r="L195" s="51">
        <v>885.834292</v>
      </c>
    </row>
    <row r="196" spans="1:12" x14ac:dyDescent="0.25">
      <c r="A196" s="45" t="s">
        <v>49</v>
      </c>
      <c r="B196" s="46">
        <v>4895.0818810000001</v>
      </c>
      <c r="C196" s="46">
        <v>4723.5688530000007</v>
      </c>
      <c r="D196" s="46">
        <v>4519.3867689999997</v>
      </c>
      <c r="E196" s="46">
        <v>4463.9012999999995</v>
      </c>
      <c r="F196" s="46">
        <v>4495.8009579999998</v>
      </c>
      <c r="G196" s="46">
        <v>5008.5425359999999</v>
      </c>
      <c r="H196" s="46">
        <v>5332.85041</v>
      </c>
      <c r="I196" s="46">
        <v>5145.5955329999997</v>
      </c>
      <c r="J196" s="46">
        <v>5421.7789489999996</v>
      </c>
      <c r="K196" s="46">
        <v>6267.0070799999994</v>
      </c>
      <c r="L196" s="46">
        <v>7625.1561920000004</v>
      </c>
    </row>
    <row r="197" spans="1:12" x14ac:dyDescent="0.25">
      <c r="A197" s="32" t="s">
        <v>50</v>
      </c>
      <c r="B197" s="33">
        <v>0</v>
      </c>
      <c r="C197" s="33">
        <v>0</v>
      </c>
      <c r="D197" s="33">
        <v>0</v>
      </c>
      <c r="E197" s="33">
        <v>0</v>
      </c>
      <c r="F197" s="33">
        <v>0</v>
      </c>
      <c r="G197" s="33">
        <v>26.794551000000002</v>
      </c>
      <c r="H197" s="33">
        <v>27.016897999999998</v>
      </c>
      <c r="I197" s="33">
        <v>28.910550999999998</v>
      </c>
      <c r="J197" s="33">
        <v>43.970548999999998</v>
      </c>
      <c r="K197" s="33">
        <v>74.262613999999999</v>
      </c>
      <c r="L197" s="33">
        <v>144.79651899999999</v>
      </c>
    </row>
    <row r="198" spans="1:12" x14ac:dyDescent="0.25">
      <c r="A198" s="32" t="s">
        <v>51</v>
      </c>
      <c r="B198" s="33">
        <v>4047.790195</v>
      </c>
      <c r="C198" s="33">
        <v>4037.029603</v>
      </c>
      <c r="D198" s="33">
        <v>3921.80998</v>
      </c>
      <c r="E198" s="33">
        <v>3832.4188910000003</v>
      </c>
      <c r="F198" s="33">
        <v>3915.7859039999998</v>
      </c>
      <c r="G198" s="33">
        <v>4361.3380429999997</v>
      </c>
      <c r="H198" s="33">
        <v>4575.0021070000003</v>
      </c>
      <c r="I198" s="33">
        <v>4459.5639890000002</v>
      </c>
      <c r="J198" s="33">
        <v>4703.1438239999998</v>
      </c>
      <c r="K198" s="33">
        <v>5379.2539930000003</v>
      </c>
      <c r="L198" s="33">
        <v>6737.2765060000002</v>
      </c>
    </row>
    <row r="199" spans="1:12" x14ac:dyDescent="0.25">
      <c r="A199" s="50" t="s">
        <v>52</v>
      </c>
      <c r="B199" s="51">
        <v>2366.6364079999998</v>
      </c>
      <c r="C199" s="51">
        <v>2335.184761</v>
      </c>
      <c r="D199" s="51">
        <v>2242.1255139999998</v>
      </c>
      <c r="E199" s="51">
        <v>2192.762804</v>
      </c>
      <c r="F199" s="51">
        <v>2206.366567</v>
      </c>
      <c r="G199" s="51">
        <v>2202.5068369999999</v>
      </c>
      <c r="H199" s="51">
        <v>2344.9710960000002</v>
      </c>
      <c r="I199" s="51">
        <v>2269.6180890000001</v>
      </c>
      <c r="J199" s="51">
        <v>2346.553527</v>
      </c>
      <c r="K199" s="51">
        <v>2480.4400780000001</v>
      </c>
      <c r="L199" s="51">
        <v>2626.4303030000001</v>
      </c>
    </row>
    <row r="200" spans="1:12" x14ac:dyDescent="0.25">
      <c r="A200" s="55" t="s">
        <v>53</v>
      </c>
      <c r="B200" s="51">
        <v>926.17118499999992</v>
      </c>
      <c r="C200" s="51">
        <v>932.35799299999996</v>
      </c>
      <c r="D200" s="51">
        <v>903.08742800000005</v>
      </c>
      <c r="E200" s="51">
        <v>877.65694699999995</v>
      </c>
      <c r="F200" s="51">
        <v>900.40443600000003</v>
      </c>
      <c r="G200" s="51">
        <v>941.17901800000004</v>
      </c>
      <c r="H200" s="51">
        <v>946.4645109999999</v>
      </c>
      <c r="I200" s="51">
        <v>925.95964299999991</v>
      </c>
      <c r="J200" s="51">
        <v>924.34384100000011</v>
      </c>
      <c r="K200" s="51">
        <v>983.89576499999998</v>
      </c>
      <c r="L200" s="51">
        <v>1097.1230390000001</v>
      </c>
    </row>
    <row r="201" spans="1:12" x14ac:dyDescent="0.25">
      <c r="A201" s="55" t="s">
        <v>54</v>
      </c>
      <c r="B201" s="51">
        <v>754.98260199999993</v>
      </c>
      <c r="C201" s="51">
        <v>769.48684700000001</v>
      </c>
      <c r="D201" s="51">
        <v>776.597037</v>
      </c>
      <c r="E201" s="51">
        <v>761.99913700000002</v>
      </c>
      <c r="F201" s="51">
        <v>809.0148999999999</v>
      </c>
      <c r="G201" s="51">
        <v>1217.652186</v>
      </c>
      <c r="H201" s="51">
        <v>1283.5664980000001</v>
      </c>
      <c r="I201" s="51">
        <v>1263.986255</v>
      </c>
      <c r="J201" s="51">
        <v>1432.246455</v>
      </c>
      <c r="K201" s="51">
        <v>1914.9181469999999</v>
      </c>
      <c r="L201" s="51">
        <v>3013.7231620000002</v>
      </c>
    </row>
    <row r="202" spans="1:12" x14ac:dyDescent="0.25">
      <c r="A202" s="32" t="s">
        <v>55</v>
      </c>
      <c r="B202" s="33">
        <v>847.29168500000003</v>
      </c>
      <c r="C202" s="33">
        <v>686.53924900000004</v>
      </c>
      <c r="D202" s="33">
        <v>597.57678699999997</v>
      </c>
      <c r="E202" s="33">
        <v>631.48240899999996</v>
      </c>
      <c r="F202" s="33">
        <v>580.01505299999997</v>
      </c>
      <c r="G202" s="33">
        <v>620.40993900000001</v>
      </c>
      <c r="H202" s="33">
        <v>730.83140400000002</v>
      </c>
      <c r="I202" s="33">
        <v>657.12099000000001</v>
      </c>
      <c r="J202" s="33">
        <v>674.66457400000002</v>
      </c>
      <c r="K202" s="33">
        <v>813.49047100000007</v>
      </c>
      <c r="L202" s="33">
        <v>743.08316400000001</v>
      </c>
    </row>
    <row r="203" spans="1:12" x14ac:dyDescent="0.25">
      <c r="A203" s="45" t="s">
        <v>56</v>
      </c>
      <c r="B203" s="46">
        <v>2968.904196</v>
      </c>
      <c r="C203" s="46">
        <v>2748.29405</v>
      </c>
      <c r="D203" s="46">
        <v>2656.9621740000002</v>
      </c>
      <c r="E203" s="46">
        <v>2593.5259940000001</v>
      </c>
      <c r="F203" s="46">
        <v>2359.777701</v>
      </c>
      <c r="G203" s="46">
        <v>2539.437797</v>
      </c>
      <c r="H203" s="46">
        <v>2511.8289919999997</v>
      </c>
      <c r="I203" s="46">
        <v>2513.3139650000003</v>
      </c>
      <c r="J203" s="46">
        <v>2468.1715140000001</v>
      </c>
      <c r="K203" s="46">
        <v>2710.6011140000001</v>
      </c>
      <c r="L203" s="46">
        <v>2537.4659840000004</v>
      </c>
    </row>
    <row r="204" spans="1:12" x14ac:dyDescent="0.25">
      <c r="A204" s="32" t="s">
        <v>57</v>
      </c>
      <c r="B204" s="33">
        <v>620.76201100000003</v>
      </c>
      <c r="C204" s="33">
        <v>489.88366499999995</v>
      </c>
      <c r="D204" s="33">
        <v>417.67585700000001</v>
      </c>
      <c r="E204" s="33">
        <v>434.06611699999996</v>
      </c>
      <c r="F204" s="33">
        <v>446.02155900000002</v>
      </c>
      <c r="G204" s="33">
        <v>578.24630500000001</v>
      </c>
      <c r="H204" s="33">
        <v>617.97268400000007</v>
      </c>
      <c r="I204" s="33">
        <v>557.74256300000002</v>
      </c>
      <c r="J204" s="33">
        <v>561.82128599999999</v>
      </c>
      <c r="K204" s="33">
        <v>561.72584499999994</v>
      </c>
      <c r="L204" s="33">
        <v>495.991849</v>
      </c>
    </row>
    <row r="205" spans="1:12" x14ac:dyDescent="0.25">
      <c r="A205" s="32" t="s">
        <v>58</v>
      </c>
      <c r="B205" s="33">
        <v>943.19870700000001</v>
      </c>
      <c r="C205" s="33">
        <v>904.99964399999999</v>
      </c>
      <c r="D205" s="33">
        <v>884.05245500000001</v>
      </c>
      <c r="E205" s="33">
        <v>761.67078600000002</v>
      </c>
      <c r="F205" s="33">
        <v>581.19420700000001</v>
      </c>
      <c r="G205" s="33">
        <v>605.75324999999998</v>
      </c>
      <c r="H205" s="33">
        <v>584.348163</v>
      </c>
      <c r="I205" s="33">
        <v>598.17689399999995</v>
      </c>
      <c r="J205" s="33">
        <v>599.18321099999991</v>
      </c>
      <c r="K205" s="33">
        <v>623.78960100000006</v>
      </c>
      <c r="L205" s="33">
        <v>672.47646400000008</v>
      </c>
    </row>
    <row r="206" spans="1:12" x14ac:dyDescent="0.25">
      <c r="A206" s="32" t="s">
        <v>59</v>
      </c>
      <c r="B206" s="33">
        <v>765.43415099999993</v>
      </c>
      <c r="C206" s="33">
        <v>779.12272000000007</v>
      </c>
      <c r="D206" s="33">
        <v>785.55707399999994</v>
      </c>
      <c r="E206" s="33">
        <v>790.32233299999996</v>
      </c>
      <c r="F206" s="33">
        <v>802.87203199999999</v>
      </c>
      <c r="G206" s="33">
        <v>822.72286300000007</v>
      </c>
      <c r="H206" s="33">
        <v>814.000092</v>
      </c>
      <c r="I206" s="33">
        <v>836.81586700000003</v>
      </c>
      <c r="J206" s="33">
        <v>860.51729900000009</v>
      </c>
      <c r="K206" s="33">
        <v>891.12043500000004</v>
      </c>
      <c r="L206" s="33">
        <v>952.67000700000006</v>
      </c>
    </row>
    <row r="207" spans="1:12" x14ac:dyDescent="0.25">
      <c r="A207" s="32" t="s">
        <v>60</v>
      </c>
      <c r="B207" s="33">
        <v>320.756575</v>
      </c>
      <c r="C207" s="33">
        <v>274.02136999999999</v>
      </c>
      <c r="D207" s="33">
        <v>281.95580100000001</v>
      </c>
      <c r="E207" s="33">
        <v>333.25620500000002</v>
      </c>
      <c r="F207" s="33">
        <v>269.31583799999999</v>
      </c>
      <c r="G207" s="33">
        <v>261.16597899999999</v>
      </c>
      <c r="H207" s="33">
        <v>224.78266500000001</v>
      </c>
      <c r="I207" s="33">
        <v>251.18367699999999</v>
      </c>
      <c r="J207" s="33">
        <v>166.76446799999999</v>
      </c>
      <c r="K207" s="33">
        <v>153.25439399999999</v>
      </c>
      <c r="L207" s="33">
        <v>163.22089399999999</v>
      </c>
    </row>
    <row r="208" spans="1:12" x14ac:dyDescent="0.25">
      <c r="A208" s="32" t="s">
        <v>61</v>
      </c>
      <c r="B208" s="33">
        <v>318.752748</v>
      </c>
      <c r="C208" s="33">
        <v>300.26664900000003</v>
      </c>
      <c r="D208" s="33">
        <v>287.72098400000004</v>
      </c>
      <c r="E208" s="33">
        <v>274.21055100000001</v>
      </c>
      <c r="F208" s="33">
        <v>260.37406099999998</v>
      </c>
      <c r="G208" s="33">
        <v>271.549395</v>
      </c>
      <c r="H208" s="33">
        <v>270.72538399999996</v>
      </c>
      <c r="I208" s="33">
        <v>269.39495799999997</v>
      </c>
      <c r="J208" s="33">
        <v>279.88524699999999</v>
      </c>
      <c r="K208" s="33">
        <v>480.71083699999997</v>
      </c>
      <c r="L208" s="33">
        <v>253.10676599999999</v>
      </c>
    </row>
    <row r="209" spans="1:12" x14ac:dyDescent="0.25">
      <c r="A209" s="45" t="s">
        <v>62</v>
      </c>
      <c r="B209" s="46">
        <v>7895.7373459999999</v>
      </c>
      <c r="C209" s="46">
        <v>6895.37068</v>
      </c>
      <c r="D209" s="46">
        <v>6465.4363360000007</v>
      </c>
      <c r="E209" s="46">
        <v>6490.562457</v>
      </c>
      <c r="F209" s="46">
        <v>6691.5056850000001</v>
      </c>
      <c r="G209" s="46">
        <v>6126.6921480000001</v>
      </c>
      <c r="H209" s="46">
        <v>7330.4643800000003</v>
      </c>
      <c r="I209" s="46">
        <v>6406.6862199999996</v>
      </c>
      <c r="J209" s="46">
        <v>6359.934964</v>
      </c>
      <c r="K209" s="46">
        <v>6549.832179</v>
      </c>
      <c r="L209" s="46">
        <v>6099.1984109999994</v>
      </c>
    </row>
    <row r="210" spans="1:12" x14ac:dyDescent="0.25">
      <c r="A210" s="32" t="s">
        <v>63</v>
      </c>
      <c r="B210" s="33">
        <v>979.321054</v>
      </c>
      <c r="C210" s="33">
        <v>958.55340200000001</v>
      </c>
      <c r="D210" s="33">
        <v>943.05269099999998</v>
      </c>
      <c r="E210" s="33">
        <v>930.69984399999998</v>
      </c>
      <c r="F210" s="33">
        <v>966.29101199999991</v>
      </c>
      <c r="G210" s="33">
        <v>913.17156</v>
      </c>
      <c r="H210" s="33">
        <v>1003.9231159999999</v>
      </c>
      <c r="I210" s="33">
        <v>937.18220399999996</v>
      </c>
      <c r="J210" s="33">
        <v>944.47327799999994</v>
      </c>
      <c r="K210" s="33">
        <v>895.86853199999996</v>
      </c>
      <c r="L210" s="33">
        <v>541.26820399999997</v>
      </c>
    </row>
    <row r="211" spans="1:12" x14ac:dyDescent="0.25">
      <c r="A211" s="32" t="s">
        <v>64</v>
      </c>
      <c r="B211" s="33">
        <v>74.203795999999997</v>
      </c>
      <c r="C211" s="33">
        <v>76.124420999999998</v>
      </c>
      <c r="D211" s="33">
        <v>75.382047999999998</v>
      </c>
      <c r="E211" s="33">
        <v>69.943275</v>
      </c>
      <c r="F211" s="33">
        <v>66.985360999999997</v>
      </c>
      <c r="G211" s="33">
        <v>62.230409000000002</v>
      </c>
      <c r="H211" s="33">
        <v>59.863852999999999</v>
      </c>
      <c r="I211" s="33">
        <v>44.126985999999995</v>
      </c>
      <c r="J211" s="33">
        <v>51.974750999999998</v>
      </c>
      <c r="K211" s="33">
        <v>58.850304999999999</v>
      </c>
      <c r="L211" s="33">
        <v>64.426411999999999</v>
      </c>
    </row>
    <row r="212" spans="1:12" x14ac:dyDescent="0.25">
      <c r="A212" s="32" t="s">
        <v>65</v>
      </c>
      <c r="B212" s="33">
        <v>93.679181999999997</v>
      </c>
      <c r="C212" s="33">
        <v>83.816381000000007</v>
      </c>
      <c r="D212" s="33">
        <v>69.518179000000003</v>
      </c>
      <c r="E212" s="33">
        <v>67.898217000000002</v>
      </c>
      <c r="F212" s="33">
        <v>57.870483</v>
      </c>
      <c r="G212" s="33">
        <v>123.27695700000001</v>
      </c>
      <c r="H212" s="33">
        <v>594.81225100000006</v>
      </c>
      <c r="I212" s="33">
        <v>585.45054099999993</v>
      </c>
      <c r="J212" s="33">
        <v>619.02104499999996</v>
      </c>
      <c r="K212" s="33">
        <v>693.50802199999998</v>
      </c>
      <c r="L212" s="33">
        <v>773.20812799999999</v>
      </c>
    </row>
    <row r="213" spans="1:12" x14ac:dyDescent="0.25">
      <c r="A213" s="32" t="s">
        <v>66</v>
      </c>
      <c r="B213" s="33">
        <v>4238.5293899999997</v>
      </c>
      <c r="C213" s="33">
        <v>3636.226756</v>
      </c>
      <c r="D213" s="33">
        <v>3241.0329069999998</v>
      </c>
      <c r="E213" s="33">
        <v>3240.0246520000001</v>
      </c>
      <c r="F213" s="33">
        <v>3332.8649779999996</v>
      </c>
      <c r="G213" s="33">
        <v>3400.5080809999999</v>
      </c>
      <c r="H213" s="33">
        <v>3894.6852650000001</v>
      </c>
      <c r="I213" s="33">
        <v>3360.0701259999996</v>
      </c>
      <c r="J213" s="33">
        <v>3319.1282119999996</v>
      </c>
      <c r="K213" s="33">
        <v>3552.3096859999996</v>
      </c>
      <c r="L213" s="33">
        <v>3777.8607259999999</v>
      </c>
    </row>
    <row r="214" spans="1:12" x14ac:dyDescent="0.25">
      <c r="A214" s="32" t="s">
        <v>67</v>
      </c>
      <c r="B214" s="33">
        <v>2510.003921</v>
      </c>
      <c r="C214" s="33">
        <v>2140.6497169999998</v>
      </c>
      <c r="D214" s="33">
        <v>2136.450507</v>
      </c>
      <c r="E214" s="33">
        <v>2181.9964650000002</v>
      </c>
      <c r="F214" s="33">
        <v>2267.4938469999997</v>
      </c>
      <c r="G214" s="33">
        <v>1627.5051349999999</v>
      </c>
      <c r="H214" s="33">
        <v>1777.179891</v>
      </c>
      <c r="I214" s="33">
        <v>1479.8563590000001</v>
      </c>
      <c r="J214" s="33">
        <v>1425.3376740000001</v>
      </c>
      <c r="K214" s="33">
        <v>1349.295629</v>
      </c>
      <c r="L214" s="33">
        <v>942.43493699999999</v>
      </c>
    </row>
    <row r="215" spans="1:12" x14ac:dyDescent="0.25">
      <c r="A215" s="45" t="s">
        <v>68</v>
      </c>
      <c r="B215" s="46">
        <v>916.00980900000002</v>
      </c>
      <c r="C215" s="46">
        <v>873.19607300000007</v>
      </c>
      <c r="D215" s="46">
        <v>844.69512099999997</v>
      </c>
      <c r="E215" s="46">
        <v>809.16188899999997</v>
      </c>
      <c r="F215" s="46">
        <v>794.46889499999997</v>
      </c>
      <c r="G215" s="46">
        <v>816.08580299999994</v>
      </c>
      <c r="H215" s="46">
        <v>902.42053499999997</v>
      </c>
      <c r="I215" s="46">
        <v>879.20225800000003</v>
      </c>
      <c r="J215" s="46">
        <v>845.56196999999997</v>
      </c>
      <c r="K215" s="46">
        <v>855.26565200000005</v>
      </c>
      <c r="L215" s="46">
        <v>909.78477199999998</v>
      </c>
    </row>
    <row r="216" spans="1:12" x14ac:dyDescent="0.25">
      <c r="A216" s="32" t="s">
        <v>69</v>
      </c>
      <c r="B216" s="33">
        <v>385.35543500000006</v>
      </c>
      <c r="C216" s="33">
        <v>344.29838899999999</v>
      </c>
      <c r="D216" s="33">
        <v>335.64311399999997</v>
      </c>
      <c r="E216" s="33">
        <v>321.07751100000002</v>
      </c>
      <c r="F216" s="33">
        <v>329.39679799999999</v>
      </c>
      <c r="G216" s="33">
        <v>326.77643599999999</v>
      </c>
      <c r="H216" s="33">
        <v>369.31686200000001</v>
      </c>
      <c r="I216" s="33">
        <v>328.27739000000003</v>
      </c>
      <c r="J216" s="33">
        <v>347.80391499999996</v>
      </c>
      <c r="K216" s="33">
        <v>342.82685200000003</v>
      </c>
      <c r="L216" s="33">
        <v>375.37355700000001</v>
      </c>
    </row>
    <row r="217" spans="1:12" x14ac:dyDescent="0.25">
      <c r="A217" s="32" t="s">
        <v>70</v>
      </c>
      <c r="B217" s="33">
        <v>146.51706999999999</v>
      </c>
      <c r="C217" s="33">
        <v>140.4699</v>
      </c>
      <c r="D217" s="33">
        <v>122.36952300000002</v>
      </c>
      <c r="E217" s="33">
        <v>120.987629</v>
      </c>
      <c r="F217" s="33">
        <v>132.72504499999999</v>
      </c>
      <c r="G217" s="33">
        <v>160.869573</v>
      </c>
      <c r="H217" s="33">
        <v>174.11155300000001</v>
      </c>
      <c r="I217" s="33">
        <v>160.90817800000002</v>
      </c>
      <c r="J217" s="33">
        <v>136.370475</v>
      </c>
      <c r="K217" s="33">
        <v>144.027976</v>
      </c>
      <c r="L217" s="33">
        <v>109.506227</v>
      </c>
    </row>
    <row r="218" spans="1:12" x14ac:dyDescent="0.25">
      <c r="A218" s="32" t="s">
        <v>71</v>
      </c>
      <c r="B218" s="33">
        <v>16.792171</v>
      </c>
      <c r="C218" s="33">
        <v>17.652569</v>
      </c>
      <c r="D218" s="33">
        <v>17.707442999999998</v>
      </c>
      <c r="E218" s="33">
        <v>17.937944000000002</v>
      </c>
      <c r="F218" s="33">
        <v>18.755126999999998</v>
      </c>
      <c r="G218" s="33">
        <v>16.089980000000001</v>
      </c>
      <c r="H218" s="33">
        <v>21.712313999999999</v>
      </c>
      <c r="I218" s="33">
        <v>21.550113</v>
      </c>
      <c r="J218" s="33">
        <v>26.404888</v>
      </c>
      <c r="K218" s="33">
        <v>30.922587999999998</v>
      </c>
      <c r="L218" s="33">
        <v>31.323250000000002</v>
      </c>
    </row>
    <row r="219" spans="1:12" x14ac:dyDescent="0.25">
      <c r="A219" s="32" t="s">
        <v>72</v>
      </c>
      <c r="B219" s="33">
        <v>83.018902999999995</v>
      </c>
      <c r="C219" s="33">
        <v>74.627167999999998</v>
      </c>
      <c r="D219" s="33">
        <v>67.427184999999994</v>
      </c>
      <c r="E219" s="33">
        <v>76.611770000000007</v>
      </c>
      <c r="F219" s="33">
        <v>89.509231</v>
      </c>
      <c r="G219" s="33">
        <v>106.059504</v>
      </c>
      <c r="H219" s="33">
        <v>136.42600199999998</v>
      </c>
      <c r="I219" s="33">
        <v>169.203822</v>
      </c>
      <c r="J219" s="33">
        <v>141.463144</v>
      </c>
      <c r="K219" s="33">
        <v>132.13614799999999</v>
      </c>
      <c r="L219" s="33">
        <v>186.13512500000002</v>
      </c>
    </row>
    <row r="220" spans="1:12" x14ac:dyDescent="0.25">
      <c r="A220" s="32" t="s">
        <v>73</v>
      </c>
      <c r="B220" s="33">
        <v>284.32622600000002</v>
      </c>
      <c r="C220" s="33">
        <v>296.14804300000003</v>
      </c>
      <c r="D220" s="33">
        <v>301.54785100000004</v>
      </c>
      <c r="E220" s="33">
        <v>272.547031</v>
      </c>
      <c r="F220" s="33">
        <v>224.08269099999998</v>
      </c>
      <c r="G220" s="33">
        <v>206.29030699999998</v>
      </c>
      <c r="H220" s="33">
        <v>200.85379999999998</v>
      </c>
      <c r="I220" s="33">
        <v>199.26275099999998</v>
      </c>
      <c r="J220" s="33">
        <v>193.519544</v>
      </c>
      <c r="K220" s="33">
        <v>205.35208399999999</v>
      </c>
      <c r="L220" s="33">
        <v>207.446609</v>
      </c>
    </row>
    <row r="221" spans="1:12" x14ac:dyDescent="0.25">
      <c r="A221" s="56" t="s">
        <v>11</v>
      </c>
      <c r="B221" s="57">
        <v>0</v>
      </c>
      <c r="C221" s="57">
        <v>0</v>
      </c>
      <c r="D221" s="57">
        <v>0</v>
      </c>
      <c r="E221" s="57">
        <v>0</v>
      </c>
      <c r="F221" s="57">
        <v>0</v>
      </c>
      <c r="G221" s="57">
        <v>0</v>
      </c>
      <c r="H221" s="57">
        <v>0</v>
      </c>
      <c r="I221" s="57">
        <v>0</v>
      </c>
      <c r="J221" s="57"/>
      <c r="K221" s="57">
        <v>16.623778999999999</v>
      </c>
      <c r="L221" s="57"/>
    </row>
    <row r="222" spans="1:12" x14ac:dyDescent="0.25">
      <c r="A222" s="62" t="s">
        <v>12</v>
      </c>
      <c r="B222" s="63">
        <v>69620.380155000006</v>
      </c>
      <c r="C222" s="63">
        <v>68114.022869000008</v>
      </c>
      <c r="D222" s="63">
        <v>65996.849551000007</v>
      </c>
      <c r="E222" s="63">
        <v>65384.845885000002</v>
      </c>
      <c r="F222" s="63">
        <v>66934.945504000003</v>
      </c>
      <c r="G222" s="63">
        <v>67452.827587000007</v>
      </c>
      <c r="H222" s="63">
        <v>72664.166467000003</v>
      </c>
      <c r="I222" s="63">
        <v>69782.271863999995</v>
      </c>
      <c r="J222" s="63">
        <v>71859.866345999995</v>
      </c>
      <c r="K222" s="63">
        <v>76950.999171999996</v>
      </c>
      <c r="L222" s="63">
        <v>81368.740411000006</v>
      </c>
    </row>
    <row r="223" spans="1:12" ht="15.75" thickBot="1" x14ac:dyDescent="0.3">
      <c r="A223" s="68" t="s">
        <v>154</v>
      </c>
      <c r="B223" s="69">
        <v>1746.8389299999999</v>
      </c>
      <c r="C223" s="69">
        <v>1740.134178</v>
      </c>
      <c r="D223" s="69">
        <v>1787.0600589999999</v>
      </c>
      <c r="E223" s="69">
        <v>1628.145912</v>
      </c>
      <c r="F223" s="69">
        <v>1488.9760510000001</v>
      </c>
      <c r="G223" s="69">
        <v>1394.9290559999999</v>
      </c>
      <c r="H223" s="69">
        <v>1314.1296600000001</v>
      </c>
      <c r="I223" s="69">
        <v>1206.3574610000001</v>
      </c>
      <c r="J223" s="69">
        <v>1122.8564819999999</v>
      </c>
      <c r="K223" s="69">
        <v>1058.431558</v>
      </c>
      <c r="L223" s="69">
        <v>1269.2125490000001</v>
      </c>
    </row>
    <row r="224" spans="1:12" ht="15.75" thickBot="1" x14ac:dyDescent="0.3">
      <c r="A224" s="32"/>
      <c r="B224" s="213"/>
      <c r="C224" s="213"/>
      <c r="D224" s="213"/>
      <c r="E224" s="213"/>
      <c r="F224" s="213"/>
      <c r="G224" s="213"/>
      <c r="H224" s="213"/>
      <c r="I224" s="213"/>
      <c r="J224" s="213"/>
      <c r="K224" s="213"/>
      <c r="L224" s="213"/>
    </row>
    <row r="225" spans="1:12" x14ac:dyDescent="0.25">
      <c r="A225" s="214" t="s">
        <v>155</v>
      </c>
      <c r="B225" s="215"/>
      <c r="C225" s="215"/>
      <c r="D225" s="215"/>
      <c r="E225" s="215"/>
      <c r="F225" s="215"/>
      <c r="G225" s="215"/>
      <c r="H225" s="215"/>
      <c r="I225" s="215"/>
      <c r="J225" s="215"/>
      <c r="K225" s="215"/>
      <c r="L225" s="215"/>
    </row>
    <row r="226" spans="1:12" x14ac:dyDescent="0.25">
      <c r="A226" s="15" t="s">
        <v>151</v>
      </c>
      <c r="B226" s="216">
        <v>21.794288999999999</v>
      </c>
      <c r="C226" s="216">
        <v>21.893637999999999</v>
      </c>
      <c r="D226" s="216">
        <v>21.915693999999998</v>
      </c>
      <c r="E226" s="216">
        <v>21.606687000000001</v>
      </c>
      <c r="F226" s="216">
        <v>21.453120999999999</v>
      </c>
      <c r="G226" s="216">
        <v>21.416699000000001</v>
      </c>
      <c r="H226" s="216">
        <v>21.319175000000001</v>
      </c>
      <c r="I226" s="216">
        <v>21.283805999999998</v>
      </c>
      <c r="J226" s="216">
        <v>21.270154999999999</v>
      </c>
      <c r="K226" s="216">
        <v>21.255465999999998</v>
      </c>
      <c r="L226" s="216">
        <v>21.231558</v>
      </c>
    </row>
    <row r="227" spans="1:12" x14ac:dyDescent="0.25">
      <c r="A227" s="217" t="s">
        <v>156</v>
      </c>
      <c r="B227" s="218">
        <v>33649</v>
      </c>
      <c r="C227" s="218">
        <v>33635</v>
      </c>
      <c r="D227" s="218">
        <v>33582</v>
      </c>
      <c r="E227" s="218">
        <v>32752</v>
      </c>
      <c r="F227" s="218">
        <v>32254</v>
      </c>
      <c r="G227" s="218">
        <v>32172</v>
      </c>
      <c r="H227" s="218">
        <v>31770</v>
      </c>
      <c r="I227" s="218">
        <v>31758</v>
      </c>
      <c r="J227" s="218">
        <v>31743</v>
      </c>
      <c r="K227" s="218">
        <v>31717</v>
      </c>
      <c r="L227" s="218">
        <v>31689</v>
      </c>
    </row>
    <row r="228" spans="1:12" ht="26.25" thickBot="1" x14ac:dyDescent="0.3">
      <c r="A228" s="219" t="s">
        <v>163</v>
      </c>
      <c r="B228" s="220">
        <v>21556.135633000002</v>
      </c>
      <c r="C228" s="220">
        <v>20771.126345000001</v>
      </c>
      <c r="D228" s="220">
        <v>20238.830792000001</v>
      </c>
      <c r="E228" s="220">
        <v>19975.160888999999</v>
      </c>
      <c r="F228" s="220">
        <v>20447.040763000001</v>
      </c>
      <c r="G228" s="220">
        <v>20892.419405000001</v>
      </c>
      <c r="H228" s="220">
        <v>21534.300257999999</v>
      </c>
      <c r="I228" s="220">
        <v>19848.109355000001</v>
      </c>
      <c r="J228" s="220">
        <v>21038.475630000001</v>
      </c>
      <c r="K228" s="220">
        <v>22627.317614</v>
      </c>
      <c r="L228" s="220">
        <v>24070.097087000002</v>
      </c>
    </row>
    <row r="229" spans="1:12" x14ac:dyDescent="0.25">
      <c r="A229" s="82" t="s">
        <v>14</v>
      </c>
      <c r="B229" s="16"/>
      <c r="K229" s="5"/>
      <c r="L229" s="5"/>
    </row>
    <row r="230" spans="1:12" x14ac:dyDescent="0.25">
      <c r="A230" s="221" t="s">
        <v>158</v>
      </c>
      <c r="B230" s="221"/>
      <c r="K230" s="5"/>
      <c r="L230" s="5"/>
    </row>
    <row r="231" spans="1:12" x14ac:dyDescent="0.25">
      <c r="A231" s="221" t="s">
        <v>159</v>
      </c>
      <c r="K231" s="5"/>
      <c r="L231"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S87"/>
  <sheetViews>
    <sheetView workbookViewId="0">
      <pane xSplit="1" ySplit="4" topLeftCell="B5" activePane="bottomRight" state="frozen"/>
      <selection pane="topRight" activeCell="B1" sqref="B1"/>
      <selection pane="bottomLeft" activeCell="A5" sqref="A5"/>
      <selection pane="bottomRight" activeCell="D18" sqref="D18"/>
    </sheetView>
  </sheetViews>
  <sheetFormatPr baseColWidth="10" defaultRowHeight="15" x14ac:dyDescent="0.25"/>
  <cols>
    <col min="1" max="1" width="43.140625" style="83" customWidth="1"/>
    <col min="2" max="2" width="15.85546875" customWidth="1"/>
    <col min="3" max="3" width="15.42578125" customWidth="1"/>
    <col min="4" max="4" width="10.85546875" customWidth="1"/>
    <col min="5" max="5" width="11.42578125" customWidth="1"/>
    <col min="6" max="6" width="9.85546875" style="37" customWidth="1"/>
    <col min="7" max="7" width="10.85546875" customWidth="1"/>
    <col min="9" max="12" width="14.5703125" customWidth="1"/>
    <col min="16" max="17" width="15.85546875" customWidth="1"/>
  </cols>
  <sheetData>
    <row r="1" spans="1:18" ht="33" customHeight="1" x14ac:dyDescent="0.25">
      <c r="A1" s="1045" t="s">
        <v>88</v>
      </c>
      <c r="B1" s="1045"/>
      <c r="C1" s="1045"/>
      <c r="D1" s="1045"/>
      <c r="E1" s="1045"/>
      <c r="F1" s="1045"/>
      <c r="G1" s="1045"/>
      <c r="I1" s="1"/>
      <c r="J1" s="1"/>
      <c r="K1" s="1"/>
      <c r="L1" s="1"/>
      <c r="M1" s="2"/>
      <c r="N1" s="2"/>
      <c r="O1" s="3"/>
      <c r="P1" s="1037" t="s">
        <v>0</v>
      </c>
      <c r="Q1" s="1037"/>
      <c r="R1" s="1037"/>
    </row>
    <row r="2" spans="1:18" ht="15.75" x14ac:dyDescent="0.25">
      <c r="A2" s="4"/>
      <c r="B2" s="5"/>
      <c r="C2" s="5"/>
      <c r="D2" s="5"/>
      <c r="E2" s="5"/>
      <c r="F2" s="6"/>
      <c r="G2" s="5"/>
      <c r="I2" s="7"/>
      <c r="J2" s="7"/>
      <c r="K2" s="8" t="s">
        <v>1</v>
      </c>
      <c r="L2" s="9"/>
      <c r="M2" s="10"/>
      <c r="N2" s="2"/>
      <c r="O2" s="3"/>
      <c r="P2" s="11"/>
      <c r="Q2" s="11"/>
      <c r="R2" s="3"/>
    </row>
    <row r="3" spans="1:18" ht="15.75" customHeight="1" thickBot="1" x14ac:dyDescent="0.3">
      <c r="A3" s="12" t="s">
        <v>74</v>
      </c>
      <c r="B3" s="13"/>
      <c r="C3" s="14"/>
      <c r="D3" s="15" t="s">
        <v>2</v>
      </c>
      <c r="E3" s="15"/>
      <c r="F3" s="16"/>
      <c r="G3" s="16"/>
      <c r="I3" s="1038" t="s">
        <v>3</v>
      </c>
      <c r="J3" s="1038"/>
      <c r="K3" s="1038" t="s">
        <v>4</v>
      </c>
      <c r="L3" s="1038"/>
      <c r="M3" s="1038" t="s">
        <v>5</v>
      </c>
      <c r="N3" s="1038"/>
      <c r="O3" s="3"/>
      <c r="P3" s="17" t="s">
        <v>0</v>
      </c>
      <c r="Q3" s="17" t="s">
        <v>0</v>
      </c>
      <c r="R3" s="17" t="s">
        <v>0</v>
      </c>
    </row>
    <row r="4" spans="1:18" ht="27" customHeight="1" x14ac:dyDescent="0.25">
      <c r="A4" s="18">
        <v>2023</v>
      </c>
      <c r="B4" s="18" t="s">
        <v>6</v>
      </c>
      <c r="C4" s="19" t="s">
        <v>7</v>
      </c>
      <c r="D4" s="20" t="s">
        <v>8</v>
      </c>
      <c r="E4" s="21" t="s">
        <v>1562</v>
      </c>
      <c r="F4" s="19" t="s">
        <v>4</v>
      </c>
      <c r="G4" s="18" t="s">
        <v>5</v>
      </c>
      <c r="I4" s="22" t="s">
        <v>6</v>
      </c>
      <c r="J4" s="22" t="s">
        <v>7</v>
      </c>
      <c r="K4" s="22" t="s">
        <v>6</v>
      </c>
      <c r="L4" s="22" t="s">
        <v>7</v>
      </c>
      <c r="M4" s="23" t="s">
        <v>9</v>
      </c>
      <c r="N4" s="23" t="s">
        <v>10</v>
      </c>
      <c r="O4" s="3"/>
      <c r="P4" s="23" t="s">
        <v>6</v>
      </c>
      <c r="Q4" s="23" t="s">
        <v>7</v>
      </c>
      <c r="R4" s="24" t="s">
        <v>8</v>
      </c>
    </row>
    <row r="5" spans="1:18" s="30" customFormat="1" ht="14.1" customHeight="1" x14ac:dyDescent="0.25">
      <c r="A5" s="25" t="s">
        <v>15</v>
      </c>
      <c r="B5" s="26">
        <v>7646.5948850000004</v>
      </c>
      <c r="C5" s="26">
        <v>1782.4007770000001</v>
      </c>
      <c r="D5" s="27">
        <v>9428.9956620000012</v>
      </c>
      <c r="E5" s="27">
        <v>147.41308462529599</v>
      </c>
      <c r="F5" s="28">
        <v>0.23279916962946717</v>
      </c>
      <c r="G5" s="29">
        <v>4.6177981260621781E-2</v>
      </c>
      <c r="H5" s="1022"/>
      <c r="I5" s="26">
        <v>119.54699941380251</v>
      </c>
      <c r="J5" s="26">
        <v>27.866085211493473</v>
      </c>
      <c r="K5" s="28">
        <v>0.26580472746077111</v>
      </c>
      <c r="L5" s="28">
        <v>0.15188774718917777</v>
      </c>
      <c r="M5" s="31">
        <v>6.5459490539894194E-2</v>
      </c>
      <c r="N5" s="31">
        <v>-2.9192280519029667E-2</v>
      </c>
      <c r="P5" s="26">
        <v>7176.8048930000004</v>
      </c>
      <c r="Q5" s="26">
        <v>1835.997738</v>
      </c>
      <c r="R5" s="27">
        <v>9012.8026310000005</v>
      </c>
    </row>
    <row r="6" spans="1:18" s="37" customFormat="1" ht="14.1" customHeight="1" x14ac:dyDescent="0.25">
      <c r="A6" s="32" t="s">
        <v>16</v>
      </c>
      <c r="B6" s="33">
        <v>614.13464599999998</v>
      </c>
      <c r="C6" s="33">
        <v>462.88624600000003</v>
      </c>
      <c r="D6" s="34">
        <v>1077.020892</v>
      </c>
      <c r="E6" s="34">
        <v>16.838163637666945</v>
      </c>
      <c r="F6" s="35">
        <v>2.6591333618028765E-2</v>
      </c>
      <c r="G6" s="36">
        <v>-0.17450485962666507</v>
      </c>
      <c r="H6" s="1022"/>
      <c r="I6" s="33">
        <v>9.6013918965916041</v>
      </c>
      <c r="J6" s="33">
        <v>7.2367717410753407</v>
      </c>
      <c r="K6" s="35">
        <v>2.1348050296801764E-2</v>
      </c>
      <c r="L6" s="35">
        <v>3.9444972206604659E-2</v>
      </c>
      <c r="M6" s="36">
        <v>8.1874494844332402E-2</v>
      </c>
      <c r="N6" s="36">
        <v>-0.37196496374838506</v>
      </c>
      <c r="P6" s="33">
        <v>567.65793900000006</v>
      </c>
      <c r="Q6" s="33">
        <v>737.03889000000004</v>
      </c>
      <c r="R6" s="34">
        <v>1304.696829</v>
      </c>
    </row>
    <row r="7" spans="1:18" s="37" customFormat="1" ht="14.1" customHeight="1" x14ac:dyDescent="0.25">
      <c r="A7" s="32" t="s">
        <v>17</v>
      </c>
      <c r="B7" s="33">
        <v>6760.0252110000001</v>
      </c>
      <c r="C7" s="33">
        <v>1304.7516840000001</v>
      </c>
      <c r="D7" s="34">
        <v>8064.776895</v>
      </c>
      <c r="E7" s="34">
        <v>126.08486434011117</v>
      </c>
      <c r="F7" s="35">
        <v>0.19911700373024441</v>
      </c>
      <c r="G7" s="36">
        <v>8.3180852226816482E-2</v>
      </c>
      <c r="H7" s="1022"/>
      <c r="I7" s="33">
        <v>105.68635348029258</v>
      </c>
      <c r="J7" s="33">
        <v>20.398510859818597</v>
      </c>
      <c r="K7" s="35">
        <v>0.23498651175604898</v>
      </c>
      <c r="L7" s="35">
        <v>0.11118475512426573</v>
      </c>
      <c r="M7" s="36">
        <v>6.1954089631889309E-2</v>
      </c>
      <c r="N7" s="36">
        <v>0.20831589905601522</v>
      </c>
      <c r="P7" s="33">
        <v>6365.6473260000002</v>
      </c>
      <c r="Q7" s="33">
        <v>1079.8100770000001</v>
      </c>
      <c r="R7" s="34">
        <v>7445.4574030000003</v>
      </c>
    </row>
    <row r="8" spans="1:18" s="37" customFormat="1" ht="14.1" customHeight="1" x14ac:dyDescent="0.25">
      <c r="A8" s="32" t="s">
        <v>18</v>
      </c>
      <c r="B8" s="33">
        <v>233.803189</v>
      </c>
      <c r="C8" s="33">
        <v>0.51413900000000001</v>
      </c>
      <c r="D8" s="34">
        <v>234.317328</v>
      </c>
      <c r="E8" s="34">
        <v>3.6633212422446482</v>
      </c>
      <c r="F8" s="35">
        <v>5.7852269047099164E-3</v>
      </c>
      <c r="G8" s="36">
        <v>6.4318540254306278E-2</v>
      </c>
      <c r="H8" s="1022"/>
      <c r="I8" s="33">
        <v>3.655283184042796</v>
      </c>
      <c r="J8" s="33">
        <v>8.038058201851897E-3</v>
      </c>
      <c r="K8" s="35">
        <v>8.1272767638721523E-3</v>
      </c>
      <c r="L8" s="35">
        <v>4.3812489009084778E-5</v>
      </c>
      <c r="M8" s="36">
        <v>6.5472375314442832E-2</v>
      </c>
      <c r="N8" s="36">
        <v>-0.28686988616582587</v>
      </c>
      <c r="P8" s="33">
        <v>219.436181</v>
      </c>
      <c r="Q8" s="33">
        <v>0.72096099999999996</v>
      </c>
      <c r="R8" s="34">
        <v>220.15714199999999</v>
      </c>
    </row>
    <row r="9" spans="1:18" s="37" customFormat="1" ht="14.1" customHeight="1" x14ac:dyDescent="0.25">
      <c r="A9" s="38" t="s">
        <v>19</v>
      </c>
      <c r="B9" s="39">
        <v>38.631838000000002</v>
      </c>
      <c r="C9" s="39">
        <v>14.248707</v>
      </c>
      <c r="D9" s="40">
        <v>52.880544999999998</v>
      </c>
      <c r="E9" s="40">
        <v>0.82673537400517805</v>
      </c>
      <c r="F9" s="41">
        <v>1.3056053271046323E-3</v>
      </c>
      <c r="G9" s="42">
        <v>0.24450425126319519</v>
      </c>
      <c r="H9" s="1022"/>
      <c r="I9" s="39">
        <v>0.60397083724151213</v>
      </c>
      <c r="J9" s="39">
        <v>0.22276453676366609</v>
      </c>
      <c r="K9" s="41">
        <v>1.3428886092869898E-3</v>
      </c>
      <c r="L9" s="41">
        <v>1.2142072840830385E-3</v>
      </c>
      <c r="M9" s="42">
        <v>0.60541586604013431</v>
      </c>
      <c r="N9" s="42">
        <v>-0.22678227528647343</v>
      </c>
      <c r="P9" s="39">
        <v>24.063445999999999</v>
      </c>
      <c r="Q9" s="39">
        <v>18.427807000000001</v>
      </c>
      <c r="R9" s="40">
        <v>42.491253</v>
      </c>
    </row>
    <row r="10" spans="1:18" s="43" customFormat="1" ht="14.1" customHeight="1" x14ac:dyDescent="0.25">
      <c r="A10" s="25" t="s">
        <v>20</v>
      </c>
      <c r="B10" s="26">
        <v>1447.7836789999999</v>
      </c>
      <c r="C10" s="26">
        <v>73.799797999999996</v>
      </c>
      <c r="D10" s="27">
        <v>1521.5834769999999</v>
      </c>
      <c r="E10" s="27">
        <v>23.788462939209388</v>
      </c>
      <c r="F10" s="28">
        <v>3.7567454972440031E-2</v>
      </c>
      <c r="G10" s="31">
        <v>5.7283697592043659E-2</v>
      </c>
      <c r="H10" s="1022"/>
      <c r="I10" s="26">
        <v>22.634675594524559</v>
      </c>
      <c r="J10" s="26">
        <v>1.1537873446848286</v>
      </c>
      <c r="K10" s="28">
        <v>5.0326681615322354E-2</v>
      </c>
      <c r="L10" s="28">
        <v>6.2888690388157222E-3</v>
      </c>
      <c r="M10" s="31">
        <v>5.6125706625399507E-2</v>
      </c>
      <c r="N10" s="31">
        <v>8.0525679231574721E-2</v>
      </c>
      <c r="P10" s="26">
        <v>1370.8440860000001</v>
      </c>
      <c r="Q10" s="26">
        <v>68.299902000000003</v>
      </c>
      <c r="R10" s="27">
        <v>1439.143988</v>
      </c>
    </row>
    <row r="11" spans="1:18" s="30" customFormat="1" ht="14.1" customHeight="1" x14ac:dyDescent="0.25">
      <c r="A11" s="32" t="s">
        <v>21</v>
      </c>
      <c r="B11" s="33">
        <v>29.085711</v>
      </c>
      <c r="C11" s="33">
        <v>16.816471</v>
      </c>
      <c r="D11" s="34">
        <v>45.902181999999996</v>
      </c>
      <c r="E11" s="34">
        <v>0.7176355236774461</v>
      </c>
      <c r="F11" s="35">
        <v>1.1333115675136549E-3</v>
      </c>
      <c r="G11" s="36">
        <v>-2.7955373371381209E-2</v>
      </c>
      <c r="H11" s="1022"/>
      <c r="I11" s="33">
        <v>0.45472651921026014</v>
      </c>
      <c r="J11" s="33">
        <v>0.26290900446718607</v>
      </c>
      <c r="K11" s="35">
        <v>1.011053887596891E-3</v>
      </c>
      <c r="L11" s="35">
        <v>1.4330199631988488E-3</v>
      </c>
      <c r="M11" s="36">
        <v>-0.13878412852739741</v>
      </c>
      <c r="N11" s="36">
        <v>0.25034609214218606</v>
      </c>
      <c r="P11" s="33">
        <v>33.772846000000001</v>
      </c>
      <c r="Q11" s="33">
        <v>13.449453</v>
      </c>
      <c r="R11" s="34">
        <v>47.222299</v>
      </c>
    </row>
    <row r="12" spans="1:18" s="37" customFormat="1" ht="14.1" customHeight="1" x14ac:dyDescent="0.25">
      <c r="A12" s="32" t="s">
        <v>22</v>
      </c>
      <c r="B12" s="33">
        <v>58.692346000000001</v>
      </c>
      <c r="C12" s="33">
        <v>11.368316999999999</v>
      </c>
      <c r="D12" s="34">
        <v>70.060663000000005</v>
      </c>
      <c r="E12" s="34">
        <v>1.0953296420896521</v>
      </c>
      <c r="F12" s="35">
        <v>1.7297774603737995E-3</v>
      </c>
      <c r="G12" s="36">
        <v>0.23146495361423391</v>
      </c>
      <c r="H12" s="1022"/>
      <c r="I12" s="33">
        <v>0.91759717343214453</v>
      </c>
      <c r="J12" s="33">
        <v>0.17773246865750769</v>
      </c>
      <c r="K12" s="35">
        <v>2.0402157126391662E-3</v>
      </c>
      <c r="L12" s="35">
        <v>9.6875409882209206E-4</v>
      </c>
      <c r="M12" s="36">
        <v>0.16815654909180222</v>
      </c>
      <c r="N12" s="36">
        <v>0.70988981535419571</v>
      </c>
      <c r="P12" s="33">
        <v>50.243561999999997</v>
      </c>
      <c r="Q12" s="33">
        <v>6.6485669999999999</v>
      </c>
      <c r="R12" s="34">
        <v>56.892128999999997</v>
      </c>
    </row>
    <row r="13" spans="1:18" s="44" customFormat="1" ht="14.1" customHeight="1" x14ac:dyDescent="0.25">
      <c r="A13" s="32" t="s">
        <v>23</v>
      </c>
      <c r="B13" s="33">
        <v>1319.455089</v>
      </c>
      <c r="C13" s="33">
        <v>30.765122000000002</v>
      </c>
      <c r="D13" s="34">
        <v>1350.2202110000001</v>
      </c>
      <c r="E13" s="34">
        <v>21.109366613570938</v>
      </c>
      <c r="F13" s="35">
        <v>3.333654560946641E-2</v>
      </c>
      <c r="G13" s="36">
        <v>5.4096780590079163E-2</v>
      </c>
      <c r="H13" s="1022"/>
      <c r="I13" s="33">
        <v>20.628384153140832</v>
      </c>
      <c r="J13" s="33">
        <v>0.4809824604301059</v>
      </c>
      <c r="K13" s="35">
        <v>4.5865827286909085E-2</v>
      </c>
      <c r="L13" s="35">
        <v>2.6216578969659029E-3</v>
      </c>
      <c r="M13" s="36">
        <v>5.8207614350618941E-2</v>
      </c>
      <c r="N13" s="36">
        <v>-9.6442785862165481E-2</v>
      </c>
      <c r="P13" s="33">
        <v>1246.877334</v>
      </c>
      <c r="Q13" s="33">
        <v>34.048892000000002</v>
      </c>
      <c r="R13" s="34">
        <v>1280.926226</v>
      </c>
    </row>
    <row r="14" spans="1:18" s="37" customFormat="1" ht="14.1" customHeight="1" x14ac:dyDescent="0.25">
      <c r="A14" s="32" t="s">
        <v>24</v>
      </c>
      <c r="B14" s="33">
        <v>15.932582999999999</v>
      </c>
      <c r="C14" s="33">
        <v>5.3738780000000004</v>
      </c>
      <c r="D14" s="34">
        <v>21.306460999999999</v>
      </c>
      <c r="E14" s="34">
        <v>0.33310558738684976</v>
      </c>
      <c r="F14" s="35">
        <v>5.2605034580008759E-4</v>
      </c>
      <c r="G14" s="36">
        <v>3.3841691721637979E-2</v>
      </c>
      <c r="H14" s="1022"/>
      <c r="I14" s="33">
        <v>0.24909028387233043</v>
      </c>
      <c r="J14" s="33">
        <v>8.4015303514519357E-2</v>
      </c>
      <c r="K14" s="35">
        <v>5.5383552362223967E-4</v>
      </c>
      <c r="L14" s="35">
        <v>4.5793641566028352E-4</v>
      </c>
      <c r="M14" s="36">
        <v>-4.0557773717821322E-2</v>
      </c>
      <c r="N14" s="36">
        <v>0.34248679966264706</v>
      </c>
      <c r="P14" s="33">
        <v>16.606089000000001</v>
      </c>
      <c r="Q14" s="33">
        <v>4.0029279999999998</v>
      </c>
      <c r="R14" s="34">
        <v>20.609017000000001</v>
      </c>
    </row>
    <row r="15" spans="1:18" s="37" customFormat="1" ht="14.1" customHeight="1" x14ac:dyDescent="0.25">
      <c r="A15" s="32" t="s">
        <v>25</v>
      </c>
      <c r="B15" s="33">
        <v>24.617948999999999</v>
      </c>
      <c r="C15" s="33">
        <v>9.4760089999999995</v>
      </c>
      <c r="D15" s="34">
        <v>34.093958000000001</v>
      </c>
      <c r="E15" s="34">
        <v>0.53302554121646883</v>
      </c>
      <c r="F15" s="35">
        <v>8.4176993990666316E-4</v>
      </c>
      <c r="G15" s="36">
        <v>1.7902889962245316E-2</v>
      </c>
      <c r="H15" s="1022"/>
      <c r="I15" s="33">
        <v>0.38487744923497669</v>
      </c>
      <c r="J15" s="33">
        <v>0.14814809198149212</v>
      </c>
      <c r="K15" s="35">
        <v>8.5574916979378618E-4</v>
      </c>
      <c r="L15" s="35">
        <v>8.0750057895333444E-4</v>
      </c>
      <c r="M15" s="36">
        <v>5.4561437455291406E-2</v>
      </c>
      <c r="N15" s="36">
        <v>-6.6408572954248624E-2</v>
      </c>
      <c r="P15" s="33">
        <v>23.344252999999998</v>
      </c>
      <c r="Q15" s="33">
        <v>10.15006</v>
      </c>
      <c r="R15" s="34">
        <v>33.494312999999998</v>
      </c>
    </row>
    <row r="16" spans="1:18" s="43" customFormat="1" ht="14.1" customHeight="1" x14ac:dyDescent="0.25">
      <c r="A16" s="45" t="s">
        <v>26</v>
      </c>
      <c r="B16" s="46">
        <v>718.49894400000005</v>
      </c>
      <c r="C16" s="46">
        <v>375.65323599999999</v>
      </c>
      <c r="D16" s="47">
        <v>1094.15218</v>
      </c>
      <c r="E16" s="47">
        <v>17.105994496669446</v>
      </c>
      <c r="F16" s="48">
        <v>2.7014300152752711E-2</v>
      </c>
      <c r="G16" s="49">
        <v>4.6846698751665583E-2</v>
      </c>
      <c r="H16" s="1022"/>
      <c r="I16" s="46">
        <v>11.233025173817055</v>
      </c>
      <c r="J16" s="46">
        <v>5.8729693228523923</v>
      </c>
      <c r="K16" s="48">
        <v>2.497587734972203E-2</v>
      </c>
      <c r="L16" s="48">
        <v>3.2011388502870101E-2</v>
      </c>
      <c r="M16" s="49">
        <v>7.4395502145853776E-2</v>
      </c>
      <c r="N16" s="49">
        <v>-2.0936805396508662E-3</v>
      </c>
      <c r="P16" s="46">
        <v>668.747163</v>
      </c>
      <c r="Q16" s="46">
        <v>376.44138400000003</v>
      </c>
      <c r="R16" s="47">
        <v>1045.188547</v>
      </c>
    </row>
    <row r="17" spans="1:18" s="43" customFormat="1" ht="14.1" customHeight="1" x14ac:dyDescent="0.25">
      <c r="A17" s="32" t="s">
        <v>27</v>
      </c>
      <c r="B17" s="33">
        <v>65.361457000000001</v>
      </c>
      <c r="C17" s="33">
        <v>7.1286500000000004</v>
      </c>
      <c r="D17" s="34">
        <v>72.490106999999995</v>
      </c>
      <c r="E17" s="34">
        <v>1.1333116124714746</v>
      </c>
      <c r="F17" s="35">
        <v>1.7897597284896516E-3</v>
      </c>
      <c r="G17" s="36">
        <v>0.18574411189115714</v>
      </c>
      <c r="H17" s="1022"/>
      <c r="I17" s="33">
        <v>1.0218621725327977</v>
      </c>
      <c r="J17" s="33">
        <v>0.11144943993867713</v>
      </c>
      <c r="K17" s="35">
        <v>2.2720419383540948E-3</v>
      </c>
      <c r="L17" s="35">
        <v>6.0746976940985258E-4</v>
      </c>
      <c r="M17" s="36">
        <v>0.16708805415224992</v>
      </c>
      <c r="N17" s="36">
        <v>0.3893785767925162</v>
      </c>
      <c r="P17" s="33">
        <v>56.003878</v>
      </c>
      <c r="Q17" s="33">
        <v>5.1308189999999998</v>
      </c>
      <c r="R17" s="34">
        <v>61.134697000000003</v>
      </c>
    </row>
    <row r="18" spans="1:18" s="37" customFormat="1" ht="14.1" customHeight="1" x14ac:dyDescent="0.25">
      <c r="A18" s="32" t="s">
        <v>28</v>
      </c>
      <c r="B18" s="33">
        <v>186.53245999999999</v>
      </c>
      <c r="C18" s="33">
        <v>127.422281</v>
      </c>
      <c r="D18" s="34">
        <v>313.95474100000001</v>
      </c>
      <c r="E18" s="34">
        <v>4.9083739628881258</v>
      </c>
      <c r="F18" s="35">
        <v>7.751451546487563E-3</v>
      </c>
      <c r="G18" s="36">
        <v>5.5527872158412039E-2</v>
      </c>
      <c r="H18" s="1022"/>
      <c r="I18" s="33">
        <v>2.9162517724090384</v>
      </c>
      <c r="J18" s="33">
        <v>1.9921221904790862</v>
      </c>
      <c r="K18" s="35">
        <v>6.4840900346569332E-3</v>
      </c>
      <c r="L18" s="35">
        <v>1.0858322916225013E-2</v>
      </c>
      <c r="M18" s="36">
        <v>8.3117131322123727E-2</v>
      </c>
      <c r="N18" s="36">
        <v>1.7583808150026359E-2</v>
      </c>
      <c r="P18" s="33">
        <v>172.21817899999999</v>
      </c>
      <c r="Q18" s="33">
        <v>125.220429</v>
      </c>
      <c r="R18" s="34">
        <v>297.43860799999999</v>
      </c>
    </row>
    <row r="19" spans="1:18" s="37" customFormat="1" ht="14.1" customHeight="1" x14ac:dyDescent="0.25">
      <c r="A19" s="32" t="s">
        <v>29</v>
      </c>
      <c r="B19" s="33">
        <v>78.497906</v>
      </c>
      <c r="C19" s="33">
        <v>43.52758</v>
      </c>
      <c r="D19" s="34">
        <v>122.025486</v>
      </c>
      <c r="E19" s="34">
        <v>1.9077486021820242</v>
      </c>
      <c r="F19" s="35">
        <v>3.0127738767467649E-3</v>
      </c>
      <c r="G19" s="36">
        <v>-0.12770951004512221</v>
      </c>
      <c r="H19" s="1022"/>
      <c r="I19" s="33">
        <v>1.2272376480903007</v>
      </c>
      <c r="J19" s="33">
        <v>0.68051095409172346</v>
      </c>
      <c r="K19" s="35">
        <v>2.7286805204629625E-3</v>
      </c>
      <c r="L19" s="35">
        <v>3.7092140847943033E-3</v>
      </c>
      <c r="M19" s="36">
        <v>-8.8355313344005149E-2</v>
      </c>
      <c r="N19" s="36">
        <v>-0.19071258994364049</v>
      </c>
      <c r="P19" s="33">
        <v>86.105812</v>
      </c>
      <c r="Q19" s="33">
        <v>53.785069999999997</v>
      </c>
      <c r="R19" s="34">
        <v>139.890882</v>
      </c>
    </row>
    <row r="20" spans="1:18" s="37" customFormat="1" ht="14.1" customHeight="1" x14ac:dyDescent="0.25">
      <c r="A20" s="32" t="s">
        <v>30</v>
      </c>
      <c r="B20" s="33">
        <v>117.01473900000001</v>
      </c>
      <c r="C20" s="33">
        <v>170.13225</v>
      </c>
      <c r="D20" s="34">
        <v>287.14698900000002</v>
      </c>
      <c r="E20" s="34">
        <v>4.4892610948955953</v>
      </c>
      <c r="F20" s="35">
        <v>7.089575920604739E-3</v>
      </c>
      <c r="G20" s="36">
        <v>5.8437353738799214E-2</v>
      </c>
      <c r="H20" s="1022"/>
      <c r="I20" s="33">
        <v>1.8294104951316843</v>
      </c>
      <c r="J20" s="33">
        <v>2.659850599763911</v>
      </c>
      <c r="K20" s="35">
        <v>4.0675714192472566E-3</v>
      </c>
      <c r="L20" s="35">
        <v>1.449786406636311E-2</v>
      </c>
      <c r="M20" s="36">
        <v>0.12996887211994546</v>
      </c>
      <c r="N20" s="36">
        <v>1.4276130780118468E-2</v>
      </c>
      <c r="P20" s="33">
        <v>103.555719</v>
      </c>
      <c r="Q20" s="33">
        <v>167.737606</v>
      </c>
      <c r="R20" s="34">
        <v>271.29332499999998</v>
      </c>
    </row>
    <row r="21" spans="1:18" s="44" customFormat="1" ht="14.1" customHeight="1" x14ac:dyDescent="0.25">
      <c r="A21" s="32" t="s">
        <v>31</v>
      </c>
      <c r="B21" s="33">
        <v>222.885897</v>
      </c>
      <c r="C21" s="33">
        <v>18.955424000000001</v>
      </c>
      <c r="D21" s="34">
        <v>241.84132099999999</v>
      </c>
      <c r="E21" s="34">
        <v>3.7809514816241272</v>
      </c>
      <c r="F21" s="35">
        <v>5.9709921108343604E-3</v>
      </c>
      <c r="G21" s="36">
        <v>0.10024524725674921</v>
      </c>
      <c r="H21" s="1022"/>
      <c r="I21" s="33">
        <v>3.4846020481970186</v>
      </c>
      <c r="J21" s="33">
        <v>0.29634943342710879</v>
      </c>
      <c r="K21" s="35">
        <v>7.7477787169228981E-3</v>
      </c>
      <c r="L21" s="35">
        <v>1.6152914010851966E-3</v>
      </c>
      <c r="M21" s="36">
        <v>9.4883676353913815E-2</v>
      </c>
      <c r="N21" s="36">
        <v>0.16746830414471225</v>
      </c>
      <c r="P21" s="33">
        <v>203.57039</v>
      </c>
      <c r="Q21" s="33">
        <v>16.236350000000002</v>
      </c>
      <c r="R21" s="34">
        <v>219.80673999999999</v>
      </c>
    </row>
    <row r="22" spans="1:18" s="37" customFormat="1" ht="14.1" customHeight="1" x14ac:dyDescent="0.25">
      <c r="A22" s="32" t="s">
        <v>32</v>
      </c>
      <c r="B22" s="33">
        <v>48.206482999999999</v>
      </c>
      <c r="C22" s="33">
        <v>8.4870490000000007</v>
      </c>
      <c r="D22" s="34">
        <v>56.693531999999998</v>
      </c>
      <c r="E22" s="34">
        <v>0.88634768007202902</v>
      </c>
      <c r="F22" s="35">
        <v>1.399746870830793E-3</v>
      </c>
      <c r="G22" s="36">
        <v>1.9222591771015596E-2</v>
      </c>
      <c r="H22" s="1022"/>
      <c r="I22" s="33">
        <v>0.75366100618817877</v>
      </c>
      <c r="J22" s="33">
        <v>0.13268667388385036</v>
      </c>
      <c r="K22" s="35">
        <v>1.6757146505555058E-3</v>
      </c>
      <c r="L22" s="35">
        <v>7.2322609456210087E-4</v>
      </c>
      <c r="M22" s="36">
        <v>1.9311472846128108E-2</v>
      </c>
      <c r="N22" s="36">
        <v>1.8718040711756645E-2</v>
      </c>
      <c r="P22" s="33">
        <v>47.293182000000002</v>
      </c>
      <c r="Q22" s="33">
        <v>8.3311069999999994</v>
      </c>
      <c r="R22" s="34">
        <v>55.624289000000005</v>
      </c>
    </row>
    <row r="23" spans="1:18" s="30" customFormat="1" ht="14.1" customHeight="1" x14ac:dyDescent="0.25">
      <c r="A23" s="45" t="s">
        <v>33</v>
      </c>
      <c r="B23" s="46">
        <v>3888.7153960000001</v>
      </c>
      <c r="C23" s="46">
        <v>1355.0649370000001</v>
      </c>
      <c r="D23" s="47">
        <v>5243.7803330000006</v>
      </c>
      <c r="E23" s="47">
        <v>81.981354292088952</v>
      </c>
      <c r="F23" s="48">
        <v>0.12946741636137268</v>
      </c>
      <c r="G23" s="49">
        <v>9.1623502141938928E-2</v>
      </c>
      <c r="H23" s="1022"/>
      <c r="I23" s="46">
        <v>60.796245146712359</v>
      </c>
      <c r="J23" s="46">
        <v>21.18510914537659</v>
      </c>
      <c r="K23" s="48">
        <v>0.13517636955423518</v>
      </c>
      <c r="L23" s="48">
        <v>0.11547221210394204</v>
      </c>
      <c r="M23" s="49">
        <v>0.11467118363760176</v>
      </c>
      <c r="N23" s="49">
        <v>3.0477902998780948E-2</v>
      </c>
      <c r="P23" s="46">
        <v>3488.665943</v>
      </c>
      <c r="Q23" s="46">
        <v>1314.9868939999999</v>
      </c>
      <c r="R23" s="47">
        <v>4803.6528369999996</v>
      </c>
    </row>
    <row r="24" spans="1:18" s="43" customFormat="1" ht="14.1" customHeight="1" x14ac:dyDescent="0.25">
      <c r="A24" s="32" t="s">
        <v>34</v>
      </c>
      <c r="B24" s="33">
        <v>265.69828899999999</v>
      </c>
      <c r="C24" s="33">
        <v>22.471516000000001</v>
      </c>
      <c r="D24" s="34">
        <v>288.169805</v>
      </c>
      <c r="E24" s="34">
        <v>4.5052518182948802</v>
      </c>
      <c r="F24" s="35">
        <v>7.114828951152132E-3</v>
      </c>
      <c r="G24" s="36">
        <v>0.12154925657973359</v>
      </c>
      <c r="H24" s="1022"/>
      <c r="I24" s="33">
        <v>4.153931740471867</v>
      </c>
      <c r="J24" s="33">
        <v>0.35132007782301305</v>
      </c>
      <c r="K24" s="35">
        <v>9.2359883525382006E-3</v>
      </c>
      <c r="L24" s="35">
        <v>1.9149160981125196E-3</v>
      </c>
      <c r="M24" s="36">
        <v>0.14954456174590369</v>
      </c>
      <c r="N24" s="36">
        <v>-0.12919755523690724</v>
      </c>
      <c r="P24" s="33">
        <v>231.13352699999999</v>
      </c>
      <c r="Q24" s="33">
        <v>25.805527000000001</v>
      </c>
      <c r="R24" s="34">
        <v>256.939054</v>
      </c>
    </row>
    <row r="25" spans="1:18" s="44" customFormat="1" ht="14.1" customHeight="1" x14ac:dyDescent="0.25">
      <c r="A25" s="32" t="s">
        <v>35</v>
      </c>
      <c r="B25" s="33">
        <v>1779.61851</v>
      </c>
      <c r="C25" s="33">
        <v>429.62399799999997</v>
      </c>
      <c r="D25" s="34">
        <v>2209.2425079999998</v>
      </c>
      <c r="E25" s="34">
        <v>34.539336368782088</v>
      </c>
      <c r="F25" s="35">
        <v>5.454555711010161E-2</v>
      </c>
      <c r="G25" s="36">
        <v>8.7408845869350937E-2</v>
      </c>
      <c r="H25" s="1022"/>
      <c r="I25" s="33">
        <v>27.822587200101434</v>
      </c>
      <c r="J25" s="33">
        <v>6.7167491686806535</v>
      </c>
      <c r="K25" s="35">
        <v>6.1861654782132937E-2</v>
      </c>
      <c r="L25" s="35">
        <v>3.6610521066120366E-2</v>
      </c>
      <c r="M25" s="36">
        <v>6.0073135386177201E-2</v>
      </c>
      <c r="N25" s="36">
        <v>0.21745108558464321</v>
      </c>
      <c r="P25" s="33">
        <v>1678.7695590000001</v>
      </c>
      <c r="Q25" s="33">
        <v>352.88809800000001</v>
      </c>
      <c r="R25" s="34">
        <v>2031.6576570000002</v>
      </c>
    </row>
    <row r="26" spans="1:18" s="37" customFormat="1" ht="14.1" customHeight="1" x14ac:dyDescent="0.25">
      <c r="A26" s="50" t="s">
        <v>36</v>
      </c>
      <c r="B26" s="51">
        <v>1145.3232170000001</v>
      </c>
      <c r="C26" s="51">
        <v>243.36401900000001</v>
      </c>
      <c r="D26" s="52">
        <v>1388.6872360000002</v>
      </c>
      <c r="E26" s="52">
        <v>21.710760761461088</v>
      </c>
      <c r="F26" s="53">
        <v>3.4286285305943957E-2</v>
      </c>
      <c r="G26" s="54">
        <v>7.1992440345120201E-2</v>
      </c>
      <c r="H26" s="1022"/>
      <c r="I26" s="51">
        <v>17.906003392425493</v>
      </c>
      <c r="J26" s="51">
        <v>3.8047573690355931</v>
      </c>
      <c r="K26" s="53">
        <v>3.9812796431307029E-2</v>
      </c>
      <c r="L26" s="53">
        <v>2.0738328365761397E-2</v>
      </c>
      <c r="M26" s="54">
        <v>5.9667638933882827E-2</v>
      </c>
      <c r="N26" s="54">
        <v>0.13406806147868955</v>
      </c>
      <c r="P26" s="51">
        <v>1080.832494</v>
      </c>
      <c r="Q26" s="51">
        <v>214.593839</v>
      </c>
      <c r="R26" s="52">
        <v>1295.4263329999999</v>
      </c>
    </row>
    <row r="27" spans="1:18" s="30" customFormat="1" ht="14.1" customHeight="1" x14ac:dyDescent="0.25">
      <c r="A27" s="1020" t="s">
        <v>37</v>
      </c>
      <c r="B27" s="51">
        <v>634.29529200000002</v>
      </c>
      <c r="C27" s="51">
        <v>186.25997899999999</v>
      </c>
      <c r="D27" s="52">
        <v>820.55527099999995</v>
      </c>
      <c r="E27" s="52">
        <v>12.828575591686986</v>
      </c>
      <c r="F27" s="53">
        <v>2.0259271779467954E-2</v>
      </c>
      <c r="G27" s="54">
        <v>0.1145345835822309</v>
      </c>
      <c r="H27" s="1022"/>
      <c r="I27" s="51">
        <v>9.9165837920419264</v>
      </c>
      <c r="J27" s="51">
        <v>2.9119917996450608</v>
      </c>
      <c r="K27" s="53">
        <v>2.2048858316064721E-2</v>
      </c>
      <c r="L27" s="53">
        <v>1.5872192700358969E-2</v>
      </c>
      <c r="M27" s="54">
        <v>6.0806111861966938E-2</v>
      </c>
      <c r="N27" s="54">
        <v>0.34683811422714217</v>
      </c>
      <c r="P27" s="51">
        <v>597.93706399999996</v>
      </c>
      <c r="Q27" s="51">
        <v>138.29425900000001</v>
      </c>
      <c r="R27" s="52">
        <v>736.23132299999997</v>
      </c>
    </row>
    <row r="28" spans="1:18" s="30" customFormat="1" ht="14.1" customHeight="1" x14ac:dyDescent="0.25">
      <c r="A28" s="32" t="s">
        <v>38</v>
      </c>
      <c r="B28" s="33">
        <v>1325.4183640000001</v>
      </c>
      <c r="C28" s="33">
        <v>852.31535199999996</v>
      </c>
      <c r="D28" s="34">
        <v>2177.7337160000002</v>
      </c>
      <c r="E28" s="34">
        <v>34.046727358444329</v>
      </c>
      <c r="F28" s="35">
        <v>5.3767614169350317E-2</v>
      </c>
      <c r="G28" s="36">
        <v>9.1408981442187454E-2</v>
      </c>
      <c r="H28" s="1022"/>
      <c r="I28" s="33">
        <v>20.721614099757698</v>
      </c>
      <c r="J28" s="33">
        <v>13.325113258686631</v>
      </c>
      <c r="K28" s="35">
        <v>4.6073117814259767E-2</v>
      </c>
      <c r="L28" s="35">
        <v>7.2630275065253214E-2</v>
      </c>
      <c r="M28" s="36">
        <v>0.20345428142482169</v>
      </c>
      <c r="N28" s="36">
        <v>-4.6623463100364027E-2</v>
      </c>
      <c r="P28" s="33">
        <v>1101.3450069999999</v>
      </c>
      <c r="Q28" s="33">
        <v>893.99656800000002</v>
      </c>
      <c r="R28" s="34">
        <v>1995.3415749999999</v>
      </c>
    </row>
    <row r="29" spans="1:18" s="44" customFormat="1" ht="14.1" customHeight="1" x14ac:dyDescent="0.25">
      <c r="A29" s="32" t="s">
        <v>39</v>
      </c>
      <c r="B29" s="33">
        <v>517.980232</v>
      </c>
      <c r="C29" s="33">
        <v>50.654069</v>
      </c>
      <c r="D29" s="34">
        <v>568.63430100000005</v>
      </c>
      <c r="E29" s="34">
        <v>8.8900386996655971</v>
      </c>
      <c r="F29" s="35">
        <v>1.4039416056699474E-2</v>
      </c>
      <c r="G29" s="36">
        <v>9.4128117240758646E-2</v>
      </c>
      <c r="H29" s="1022"/>
      <c r="I29" s="33">
        <v>8.0981120907473425</v>
      </c>
      <c r="J29" s="33">
        <v>0.79192660891825339</v>
      </c>
      <c r="K29" s="35">
        <v>1.8005608570543091E-2</v>
      </c>
      <c r="L29" s="35">
        <v>4.3164997040254132E-3</v>
      </c>
      <c r="M29" s="36">
        <v>8.4962016156207909E-2</v>
      </c>
      <c r="N29" s="36">
        <v>0.19758914998096766</v>
      </c>
      <c r="P29" s="33">
        <v>477.41784899999999</v>
      </c>
      <c r="Q29" s="33">
        <v>42.296700000000001</v>
      </c>
      <c r="R29" s="34">
        <v>519.71454900000003</v>
      </c>
    </row>
    <row r="30" spans="1:18" s="44" customFormat="1" ht="14.1" customHeight="1" x14ac:dyDescent="0.25">
      <c r="A30" s="45" t="s">
        <v>40</v>
      </c>
      <c r="B30" s="46">
        <v>2591.1369960000002</v>
      </c>
      <c r="C30" s="46">
        <v>232.542292</v>
      </c>
      <c r="D30" s="47">
        <v>2823.6792880000003</v>
      </c>
      <c r="E30" s="47">
        <v>44.145451833663124</v>
      </c>
      <c r="F30" s="48">
        <v>6.9715823096146531E-2</v>
      </c>
      <c r="G30" s="49">
        <v>4.9620452516281999E-2</v>
      </c>
      <c r="H30" s="1022"/>
      <c r="I30" s="46">
        <v>40.509881535576341</v>
      </c>
      <c r="J30" s="46">
        <v>3.6355702980867792</v>
      </c>
      <c r="K30" s="48">
        <v>9.0071001981073456E-2</v>
      </c>
      <c r="L30" s="48">
        <v>1.9816152076378924E-2</v>
      </c>
      <c r="M30" s="49">
        <v>4.5600464067428348E-2</v>
      </c>
      <c r="N30" s="49">
        <v>9.6598516873376727E-2</v>
      </c>
      <c r="P30" s="46">
        <v>2478.1329820000001</v>
      </c>
      <c r="Q30" s="46">
        <v>212.05782099999999</v>
      </c>
      <c r="R30" s="47">
        <v>2690.190803</v>
      </c>
    </row>
    <row r="31" spans="1:18" s="44" customFormat="1" ht="14.1" customHeight="1" x14ac:dyDescent="0.25">
      <c r="A31" s="32" t="s">
        <v>41</v>
      </c>
      <c r="B31" s="33">
        <v>432.24117200000001</v>
      </c>
      <c r="C31" s="33">
        <v>11.720238</v>
      </c>
      <c r="D31" s="34">
        <v>443.96141</v>
      </c>
      <c r="E31" s="34">
        <v>6.9409005209801871</v>
      </c>
      <c r="F31" s="35">
        <v>1.0961278517929114E-2</v>
      </c>
      <c r="G31" s="36">
        <v>6.2790729351586583E-2</v>
      </c>
      <c r="H31" s="1022"/>
      <c r="I31" s="33">
        <v>6.7576661131963851</v>
      </c>
      <c r="J31" s="33">
        <v>0.18323440778380218</v>
      </c>
      <c r="K31" s="35">
        <v>1.5025216929716327E-2</v>
      </c>
      <c r="L31" s="35">
        <v>9.9874313864316408E-4</v>
      </c>
      <c r="M31" s="36">
        <v>4.5678990169654821E-2</v>
      </c>
      <c r="N31" s="36">
        <v>1.6805075936643417</v>
      </c>
      <c r="P31" s="33">
        <v>413.35933499999999</v>
      </c>
      <c r="Q31" s="33">
        <v>4.372395</v>
      </c>
      <c r="R31" s="34">
        <v>417.73172999999997</v>
      </c>
    </row>
    <row r="32" spans="1:18" s="43" customFormat="1" ht="14.1" customHeight="1" x14ac:dyDescent="0.25">
      <c r="A32" s="32" t="s">
        <v>42</v>
      </c>
      <c r="B32" s="33">
        <v>95.268749</v>
      </c>
      <c r="C32" s="33">
        <v>42.649149000000001</v>
      </c>
      <c r="D32" s="34">
        <v>137.91789800000001</v>
      </c>
      <c r="E32" s="34">
        <v>2.1562108519312351</v>
      </c>
      <c r="F32" s="35">
        <v>3.4051529221545153E-3</v>
      </c>
      <c r="G32" s="36">
        <v>2.1757688115906504E-2</v>
      </c>
      <c r="H32" s="1022"/>
      <c r="I32" s="33">
        <v>1.4894333036000373</v>
      </c>
      <c r="J32" s="33">
        <v>0.66677754833119762</v>
      </c>
      <c r="K32" s="35">
        <v>3.311654958097549E-3</v>
      </c>
      <c r="L32" s="35">
        <v>3.6343583579719085E-3</v>
      </c>
      <c r="M32" s="36">
        <v>0.12835481067131393</v>
      </c>
      <c r="N32" s="36">
        <v>-0.15628889877579322</v>
      </c>
      <c r="P32" s="33">
        <v>84.431552999999994</v>
      </c>
      <c r="Q32" s="33">
        <v>50.549469999999999</v>
      </c>
      <c r="R32" s="34">
        <v>134.98102299999999</v>
      </c>
    </row>
    <row r="33" spans="1:18" s="30" customFormat="1" ht="14.1" customHeight="1" x14ac:dyDescent="0.25">
      <c r="A33" s="32" t="s">
        <v>43</v>
      </c>
      <c r="B33" s="33">
        <v>2063.6270730000001</v>
      </c>
      <c r="C33" s="33">
        <v>178.17290399999999</v>
      </c>
      <c r="D33" s="34">
        <v>2241.7999770000001</v>
      </c>
      <c r="E33" s="34">
        <v>35.048340413849651</v>
      </c>
      <c r="F33" s="35">
        <v>5.5349391581993763E-2</v>
      </c>
      <c r="G33" s="36">
        <v>4.8806082544996521E-2</v>
      </c>
      <c r="H33" s="1022"/>
      <c r="I33" s="33">
        <v>32.26278208751188</v>
      </c>
      <c r="J33" s="33">
        <v>2.7855583263377617</v>
      </c>
      <c r="K33" s="35">
        <v>7.17341300237372E-2</v>
      </c>
      <c r="L33" s="35">
        <v>1.5183050494548588E-2</v>
      </c>
      <c r="M33" s="36">
        <v>4.2055855043626522E-2</v>
      </c>
      <c r="N33" s="36">
        <v>0.13387738111164538</v>
      </c>
      <c r="P33" s="33">
        <v>1980.342093</v>
      </c>
      <c r="Q33" s="33">
        <v>157.135954</v>
      </c>
      <c r="R33" s="34">
        <v>2137.4780470000001</v>
      </c>
    </row>
    <row r="34" spans="1:18" s="44" customFormat="1" ht="14.1" customHeight="1" x14ac:dyDescent="0.25">
      <c r="A34" s="50" t="s">
        <v>44</v>
      </c>
      <c r="B34" s="51">
        <v>247.04661899999999</v>
      </c>
      <c r="C34" s="51">
        <v>12.246886</v>
      </c>
      <c r="D34" s="52">
        <v>259.29350499999998</v>
      </c>
      <c r="E34" s="52">
        <v>4.0537992343552531</v>
      </c>
      <c r="F34" s="53">
        <v>6.4018814747773805E-3</v>
      </c>
      <c r="G34" s="54">
        <v>2.6974369361047135E-2</v>
      </c>
      <c r="H34" s="1022"/>
      <c r="I34" s="51">
        <v>3.8623312024427836</v>
      </c>
      <c r="J34" s="51">
        <v>0.1914680319124695</v>
      </c>
      <c r="K34" s="53">
        <v>8.5876341327058483E-3</v>
      </c>
      <c r="L34" s="53">
        <v>1.0436215853504873E-3</v>
      </c>
      <c r="M34" s="54">
        <v>4.1886889094251423E-2</v>
      </c>
      <c r="N34" s="54">
        <v>-0.20310792753296525</v>
      </c>
      <c r="P34" s="51">
        <v>237.11462499999999</v>
      </c>
      <c r="Q34" s="51">
        <v>15.368312</v>
      </c>
      <c r="R34" s="52">
        <v>252.48293699999999</v>
      </c>
    </row>
    <row r="35" spans="1:18" s="37" customFormat="1" ht="14.1" customHeight="1" x14ac:dyDescent="0.25">
      <c r="A35" s="1020" t="s">
        <v>45</v>
      </c>
      <c r="B35" s="51">
        <v>1178.8339639999999</v>
      </c>
      <c r="C35" s="51">
        <v>104.568743</v>
      </c>
      <c r="D35" s="52">
        <v>1283.402707</v>
      </c>
      <c r="E35" s="52">
        <v>20.064740576537233</v>
      </c>
      <c r="F35" s="53">
        <v>3.1686840804679789E-2</v>
      </c>
      <c r="G35" s="54">
        <v>9.0153619071592805E-2</v>
      </c>
      <c r="H35" s="1022"/>
      <c r="I35" s="51">
        <v>18.429911002572808</v>
      </c>
      <c r="J35" s="51">
        <v>1.6348295739644203</v>
      </c>
      <c r="K35" s="53">
        <v>4.0977669830160018E-2</v>
      </c>
      <c r="L35" s="53">
        <v>8.9108527137239362E-3</v>
      </c>
      <c r="M35" s="54">
        <v>7.5726174892769782E-2</v>
      </c>
      <c r="N35" s="54">
        <v>0.28433982082378217</v>
      </c>
      <c r="P35" s="51">
        <v>1095.849475</v>
      </c>
      <c r="Q35" s="51">
        <v>81.418283000000002</v>
      </c>
      <c r="R35" s="52">
        <v>1177.267758</v>
      </c>
    </row>
    <row r="36" spans="1:18" s="37" customFormat="1" ht="14.1" customHeight="1" x14ac:dyDescent="0.25">
      <c r="A36" s="1020" t="s">
        <v>46</v>
      </c>
      <c r="B36" s="51">
        <v>146.969199</v>
      </c>
      <c r="C36" s="51">
        <v>10.687065</v>
      </c>
      <c r="D36" s="52">
        <v>157.65626399999999</v>
      </c>
      <c r="E36" s="52">
        <v>2.4648008144072473</v>
      </c>
      <c r="F36" s="53">
        <v>3.8924874569619939E-3</v>
      </c>
      <c r="G36" s="54">
        <v>9.8187261260858527E-2</v>
      </c>
      <c r="H36" s="1022"/>
      <c r="I36" s="51">
        <v>2.2977190515435582</v>
      </c>
      <c r="J36" s="51">
        <v>0.16708176286368925</v>
      </c>
      <c r="K36" s="53">
        <v>5.1088240547377747E-3</v>
      </c>
      <c r="L36" s="53">
        <v>9.1070103192302985E-4</v>
      </c>
      <c r="M36" s="54">
        <v>8.7978611039715604E-2</v>
      </c>
      <c r="N36" s="54">
        <v>0.26088921703821799</v>
      </c>
      <c r="P36" s="51">
        <v>135.08464000000001</v>
      </c>
      <c r="Q36" s="51">
        <v>8.475816</v>
      </c>
      <c r="R36" s="52">
        <v>143.56045600000002</v>
      </c>
    </row>
    <row r="37" spans="1:18" s="37" customFormat="1" ht="14.1" customHeight="1" x14ac:dyDescent="0.25">
      <c r="A37" s="1020" t="s">
        <v>47</v>
      </c>
      <c r="B37" s="51">
        <v>257.25086800000003</v>
      </c>
      <c r="C37" s="51">
        <v>6.5932240000000002</v>
      </c>
      <c r="D37" s="52">
        <v>263.84409200000005</v>
      </c>
      <c r="E37" s="52">
        <v>4.1249431918426076</v>
      </c>
      <c r="F37" s="53">
        <v>6.5142341486889889E-3</v>
      </c>
      <c r="G37" s="54">
        <v>2.6352794198645002E-2</v>
      </c>
      <c r="H37" s="1022"/>
      <c r="I37" s="51">
        <v>4.0218646114395513</v>
      </c>
      <c r="J37" s="51">
        <v>0.10307858040305592</v>
      </c>
      <c r="K37" s="53">
        <v>8.9423459574041238E-3</v>
      </c>
      <c r="L37" s="53">
        <v>5.6184330314260143E-4</v>
      </c>
      <c r="M37" s="54">
        <v>2.6297859374097898E-2</v>
      </c>
      <c r="N37" s="54">
        <v>2.8500812492717076E-2</v>
      </c>
      <c r="P37" s="51">
        <v>250.65907100000001</v>
      </c>
      <c r="Q37" s="51">
        <v>6.4105189999999999</v>
      </c>
      <c r="R37" s="52">
        <v>257.06959000000001</v>
      </c>
    </row>
    <row r="38" spans="1:18" s="44" customFormat="1" ht="14.1" customHeight="1" x14ac:dyDescent="0.25">
      <c r="A38" s="1020" t="s">
        <v>48</v>
      </c>
      <c r="B38" s="51">
        <v>233.526421</v>
      </c>
      <c r="C38" s="51">
        <v>44.076984000000003</v>
      </c>
      <c r="D38" s="52">
        <v>277.60340500000001</v>
      </c>
      <c r="E38" s="52">
        <v>4.3400565341712332</v>
      </c>
      <c r="F38" s="53">
        <v>6.8539475981267738E-3</v>
      </c>
      <c r="G38" s="54">
        <v>-9.6040886090233424E-2</v>
      </c>
      <c r="H38" s="1022"/>
      <c r="I38" s="51">
        <v>3.6509561882451416</v>
      </c>
      <c r="J38" s="51">
        <v>0.6891003459260916</v>
      </c>
      <c r="K38" s="53">
        <v>8.1176559792070484E-3</v>
      </c>
      <c r="L38" s="53">
        <v>3.756031689978013E-3</v>
      </c>
      <c r="M38" s="54">
        <v>-0.10743186634411972</v>
      </c>
      <c r="N38" s="54">
        <v>-3.0487150634201154E-2</v>
      </c>
      <c r="P38" s="51">
        <v>261.63427999999999</v>
      </c>
      <c r="Q38" s="51">
        <v>45.463022000000002</v>
      </c>
      <c r="R38" s="52">
        <v>307.09730200000001</v>
      </c>
    </row>
    <row r="39" spans="1:18" s="37" customFormat="1" ht="14.1" customHeight="1" x14ac:dyDescent="0.25">
      <c r="A39" s="45" t="s">
        <v>49</v>
      </c>
      <c r="B39" s="46">
        <v>1622.4181570000001</v>
      </c>
      <c r="C39" s="46">
        <v>2351.6859300000001</v>
      </c>
      <c r="D39" s="47">
        <v>3974.1040870000002</v>
      </c>
      <c r="E39" s="47">
        <v>62.131213449132424</v>
      </c>
      <c r="F39" s="48">
        <v>9.8119477899773752E-2</v>
      </c>
      <c r="G39" s="49">
        <v>0.24350510482711307</v>
      </c>
      <c r="H39" s="1022"/>
      <c r="I39" s="46">
        <v>25.364914106316167</v>
      </c>
      <c r="J39" s="46">
        <v>36.766299342816254</v>
      </c>
      <c r="K39" s="48">
        <v>5.6397183652915794E-2</v>
      </c>
      <c r="L39" s="48">
        <v>0.20039953001220354</v>
      </c>
      <c r="M39" s="49">
        <v>0.22244988062063609</v>
      </c>
      <c r="N39" s="49">
        <v>0.25845889630320795</v>
      </c>
      <c r="P39" s="46">
        <v>1327.1858279999999</v>
      </c>
      <c r="Q39" s="46">
        <v>1868.7030119999999</v>
      </c>
      <c r="R39" s="47">
        <v>3195.8888399999996</v>
      </c>
    </row>
    <row r="40" spans="1:18" s="37" customFormat="1" ht="14.1" customHeight="1" x14ac:dyDescent="0.25">
      <c r="A40" s="32" t="s">
        <v>50</v>
      </c>
      <c r="B40" s="33">
        <v>160.369519</v>
      </c>
      <c r="C40" s="33">
        <v>90.737776999999994</v>
      </c>
      <c r="D40" s="34">
        <v>251.10729599999999</v>
      </c>
      <c r="E40" s="34">
        <v>3.9258158983419893</v>
      </c>
      <c r="F40" s="35">
        <v>6.1997663475752704E-3</v>
      </c>
      <c r="G40" s="36">
        <v>0.63887009670971451</v>
      </c>
      <c r="H40" s="1022"/>
      <c r="I40" s="33">
        <v>2.507219890973051</v>
      </c>
      <c r="J40" s="33">
        <v>1.4185960073689379</v>
      </c>
      <c r="K40" s="35">
        <v>5.5746351064615016E-3</v>
      </c>
      <c r="L40" s="35">
        <v>7.7322433379325151E-3</v>
      </c>
      <c r="M40" s="36">
        <v>0.43944271382286892</v>
      </c>
      <c r="N40" s="36">
        <v>1.1702965610456904</v>
      </c>
      <c r="P40" s="33">
        <v>111.410838</v>
      </c>
      <c r="Q40" s="33">
        <v>41.808929999999997</v>
      </c>
      <c r="R40" s="34">
        <v>153.21976799999999</v>
      </c>
    </row>
    <row r="41" spans="1:18" s="30" customFormat="1" ht="14.1" customHeight="1" x14ac:dyDescent="0.25">
      <c r="A41" s="32" t="s">
        <v>51</v>
      </c>
      <c r="B41" s="33">
        <v>1200.5083050000001</v>
      </c>
      <c r="C41" s="33">
        <v>1507.6102109999999</v>
      </c>
      <c r="D41" s="34">
        <v>2708.118516</v>
      </c>
      <c r="E41" s="34">
        <v>42.338772684275625</v>
      </c>
      <c r="F41" s="35">
        <v>6.6862661134076656E-2</v>
      </c>
      <c r="G41" s="36">
        <v>0.33014799162894715</v>
      </c>
      <c r="H41" s="1022"/>
      <c r="I41" s="33">
        <v>18.768768032373675</v>
      </c>
      <c r="J41" s="33">
        <v>23.57000465190195</v>
      </c>
      <c r="K41" s="35">
        <v>4.1731095686902898E-2</v>
      </c>
      <c r="L41" s="35">
        <v>0.12847139742252869</v>
      </c>
      <c r="M41" s="36">
        <v>0.2401402533244088</v>
      </c>
      <c r="N41" s="36">
        <v>0.41173845268904441</v>
      </c>
      <c r="P41" s="33">
        <v>968.04236600000002</v>
      </c>
      <c r="Q41" s="33">
        <v>1067.910425</v>
      </c>
      <c r="R41" s="34">
        <v>2035.9527910000002</v>
      </c>
    </row>
    <row r="42" spans="1:18" s="43" customFormat="1" ht="14.1" customHeight="1" x14ac:dyDescent="0.25">
      <c r="A42" s="50" t="s">
        <v>52</v>
      </c>
      <c r="B42" s="51">
        <v>275.84225500000002</v>
      </c>
      <c r="C42" s="51">
        <v>71.046507000000005</v>
      </c>
      <c r="D42" s="52">
        <v>346.88876200000004</v>
      </c>
      <c r="E42" s="52">
        <v>5.4232650285707775</v>
      </c>
      <c r="F42" s="53">
        <v>8.5645829781052941E-3</v>
      </c>
      <c r="G42" s="54">
        <v>8.128694059558117E-2</v>
      </c>
      <c r="H42" s="1022"/>
      <c r="I42" s="51">
        <v>4.3125226839824879</v>
      </c>
      <c r="J42" s="51">
        <v>1.1107423445882889</v>
      </c>
      <c r="K42" s="53">
        <v>9.5886046685000389E-3</v>
      </c>
      <c r="L42" s="53">
        <v>6.0542466279962515E-3</v>
      </c>
      <c r="M42" s="54">
        <v>6.1083635960305971E-2</v>
      </c>
      <c r="N42" s="54">
        <v>0.16760181022840892</v>
      </c>
      <c r="P42" s="51">
        <v>259.962783</v>
      </c>
      <c r="Q42" s="51">
        <v>60.848233</v>
      </c>
      <c r="R42" s="52">
        <v>320.811016</v>
      </c>
    </row>
    <row r="43" spans="1:18" s="37" customFormat="1" ht="14.1" customHeight="1" x14ac:dyDescent="0.25">
      <c r="A43" s="1020" t="s">
        <v>53</v>
      </c>
      <c r="B43" s="51">
        <v>222.04978800000001</v>
      </c>
      <c r="C43" s="51">
        <v>197.19891899999999</v>
      </c>
      <c r="D43" s="52">
        <v>419.24870699999997</v>
      </c>
      <c r="E43" s="52">
        <v>6.5545416860365622</v>
      </c>
      <c r="F43" s="53">
        <v>1.035112904454614E-2</v>
      </c>
      <c r="G43" s="54">
        <v>0.10842337713646533</v>
      </c>
      <c r="H43" s="1022"/>
      <c r="I43" s="51">
        <v>3.4715303053315831</v>
      </c>
      <c r="J43" s="51">
        <v>3.0830113807049799</v>
      </c>
      <c r="K43" s="53">
        <v>7.7187145742273746E-3</v>
      </c>
      <c r="L43" s="53">
        <v>1.6804357326113947E-2</v>
      </c>
      <c r="M43" s="54">
        <v>4.7309547613314518E-3</v>
      </c>
      <c r="N43" s="54">
        <v>0.2541703714820851</v>
      </c>
      <c r="P43" s="51">
        <v>221.00422699999999</v>
      </c>
      <c r="Q43" s="51">
        <v>157.234554</v>
      </c>
      <c r="R43" s="52">
        <v>378.23878100000002</v>
      </c>
    </row>
    <row r="44" spans="1:18" s="30" customFormat="1" ht="14.1" customHeight="1" x14ac:dyDescent="0.25">
      <c r="A44" s="1020" t="s">
        <v>54</v>
      </c>
      <c r="B44" s="51">
        <v>702.61626100000001</v>
      </c>
      <c r="C44" s="51">
        <v>1239.3647840000001</v>
      </c>
      <c r="D44" s="52">
        <v>1941.981045</v>
      </c>
      <c r="E44" s="52">
        <v>30.360965938400252</v>
      </c>
      <c r="F44" s="53">
        <v>4.7946949062045802E-2</v>
      </c>
      <c r="G44" s="54">
        <v>0.45259682760886499</v>
      </c>
      <c r="H44" s="1022"/>
      <c r="I44" s="51">
        <v>10.984715027425585</v>
      </c>
      <c r="J44" s="51">
        <v>19.376250910974669</v>
      </c>
      <c r="K44" s="53">
        <v>2.4423776409414292E-2</v>
      </c>
      <c r="L44" s="53">
        <v>0.10561279338320324</v>
      </c>
      <c r="M44" s="54">
        <v>0.44252065678831154</v>
      </c>
      <c r="N44" s="54">
        <v>0.45837194513362256</v>
      </c>
      <c r="P44" s="51">
        <v>487.075355</v>
      </c>
      <c r="Q44" s="51">
        <v>849.82763699999998</v>
      </c>
      <c r="R44" s="52">
        <v>1336.902992</v>
      </c>
    </row>
    <row r="45" spans="1:18" s="30" customFormat="1" ht="14.1" customHeight="1" x14ac:dyDescent="0.25">
      <c r="A45" s="32" t="s">
        <v>55</v>
      </c>
      <c r="B45" s="33">
        <v>261.54033199999998</v>
      </c>
      <c r="C45" s="33">
        <v>753.337942</v>
      </c>
      <c r="D45" s="34">
        <v>1014.8782739999999</v>
      </c>
      <c r="E45" s="34">
        <v>15.866624850880784</v>
      </c>
      <c r="F45" s="35">
        <v>2.5057050393432114E-2</v>
      </c>
      <c r="G45" s="36">
        <v>8.1075414812998847E-3</v>
      </c>
      <c r="H45" s="1022"/>
      <c r="I45" s="33">
        <v>4.0889261673354245</v>
      </c>
      <c r="J45" s="33">
        <v>11.77769868354536</v>
      </c>
      <c r="K45" s="35">
        <v>9.0914528247902048E-3</v>
      </c>
      <c r="L45" s="35">
        <v>6.4195889251742314E-2</v>
      </c>
      <c r="M45" s="36">
        <v>5.5736332894128493E-2</v>
      </c>
      <c r="N45" s="36">
        <v>-7.4385185443308632E-3</v>
      </c>
      <c r="P45" s="33">
        <v>247.73262399999999</v>
      </c>
      <c r="Q45" s="33">
        <v>758.983656</v>
      </c>
      <c r="R45" s="34">
        <v>1006.71628</v>
      </c>
    </row>
    <row r="46" spans="1:18" s="44" customFormat="1" ht="14.1" customHeight="1" x14ac:dyDescent="0.25">
      <c r="A46" s="45" t="s">
        <v>56</v>
      </c>
      <c r="B46" s="46">
        <v>6180.5653149999998</v>
      </c>
      <c r="C46" s="46">
        <v>1226.7402830000001</v>
      </c>
      <c r="D46" s="47">
        <v>7407.3055979999999</v>
      </c>
      <c r="E46" s="47">
        <v>115.80594647678423</v>
      </c>
      <c r="F46" s="48">
        <v>0.18288422799426074</v>
      </c>
      <c r="G46" s="49">
        <v>7.9952082565371452E-2</v>
      </c>
      <c r="H46" s="1022"/>
      <c r="I46" s="46">
        <v>96.627067237297894</v>
      </c>
      <c r="J46" s="46">
        <v>19.178879239486342</v>
      </c>
      <c r="K46" s="48">
        <v>0.21484379698599262</v>
      </c>
      <c r="L46" s="48">
        <v>0.10453699323711886</v>
      </c>
      <c r="M46" s="49">
        <v>6.0170650753730737E-2</v>
      </c>
      <c r="N46" s="49">
        <v>0.19200853946426344</v>
      </c>
      <c r="P46" s="46">
        <v>5829.7834510000002</v>
      </c>
      <c r="Q46" s="46">
        <v>1029.13716</v>
      </c>
      <c r="R46" s="47">
        <v>6858.9206110000005</v>
      </c>
    </row>
    <row r="47" spans="1:18" s="37" customFormat="1" ht="14.1" customHeight="1" x14ac:dyDescent="0.25">
      <c r="A47" s="32" t="s">
        <v>57</v>
      </c>
      <c r="B47" s="33">
        <v>280.09842800000001</v>
      </c>
      <c r="C47" s="33">
        <v>94.606015999999997</v>
      </c>
      <c r="D47" s="34">
        <v>374.70444400000002</v>
      </c>
      <c r="E47" s="34">
        <v>5.8581358919758175</v>
      </c>
      <c r="F47" s="35">
        <v>9.2513441035106479E-3</v>
      </c>
      <c r="G47" s="36">
        <v>-2.27751278340107E-2</v>
      </c>
      <c r="H47" s="1022"/>
      <c r="I47" s="33">
        <v>4.3790637677966906</v>
      </c>
      <c r="J47" s="33">
        <v>1.479072124179126</v>
      </c>
      <c r="K47" s="35">
        <v>9.736554301154195E-3</v>
      </c>
      <c r="L47" s="35">
        <v>8.0618763334298661E-3</v>
      </c>
      <c r="M47" s="36">
        <v>-9.6659164351834415E-3</v>
      </c>
      <c r="N47" s="36">
        <v>-5.9629233596066533E-2</v>
      </c>
      <c r="P47" s="33">
        <v>282.83226100000002</v>
      </c>
      <c r="Q47" s="33">
        <v>100.60501600000001</v>
      </c>
      <c r="R47" s="34">
        <v>383.43727699999999</v>
      </c>
    </row>
    <row r="48" spans="1:18" s="37" customFormat="1" ht="14.1" customHeight="1" x14ac:dyDescent="0.25">
      <c r="A48" s="32" t="s">
        <v>58</v>
      </c>
      <c r="B48" s="33">
        <v>4411.6894739999998</v>
      </c>
      <c r="C48" s="33">
        <v>394.72060099999999</v>
      </c>
      <c r="D48" s="34">
        <v>4806.4100749999998</v>
      </c>
      <c r="E48" s="34">
        <v>75.143499957827231</v>
      </c>
      <c r="F48" s="35">
        <v>0.11866887147568875</v>
      </c>
      <c r="G48" s="36">
        <v>5.5352167357539894E-2</v>
      </c>
      <c r="H48" s="1022"/>
      <c r="I48" s="33">
        <v>68.972431113977692</v>
      </c>
      <c r="J48" s="33">
        <v>6.1710688438495414</v>
      </c>
      <c r="K48" s="35">
        <v>0.15335557014776027</v>
      </c>
      <c r="L48" s="35">
        <v>3.3636218985472484E-2</v>
      </c>
      <c r="M48" s="36">
        <v>3.8693871611980235E-2</v>
      </c>
      <c r="N48" s="36">
        <v>0.28583810487010797</v>
      </c>
      <c r="P48" s="33">
        <v>4247.3433169999998</v>
      </c>
      <c r="Q48" s="33">
        <v>306.97534899999999</v>
      </c>
      <c r="R48" s="34">
        <v>4554.3186660000001</v>
      </c>
    </row>
    <row r="49" spans="1:19" s="37" customFormat="1" ht="14.1" customHeight="1" x14ac:dyDescent="0.25">
      <c r="A49" s="32" t="s">
        <v>59</v>
      </c>
      <c r="B49" s="33">
        <v>571.23765400000002</v>
      </c>
      <c r="C49" s="33">
        <v>30.711715999999999</v>
      </c>
      <c r="D49" s="34">
        <v>601.94937000000004</v>
      </c>
      <c r="E49" s="34">
        <v>9.4108870765067074</v>
      </c>
      <c r="F49" s="35">
        <v>1.4861955452979492E-2</v>
      </c>
      <c r="G49" s="36">
        <v>0.15673035310319117</v>
      </c>
      <c r="H49" s="1022"/>
      <c r="I49" s="33">
        <v>8.9307395664233518</v>
      </c>
      <c r="J49" s="33">
        <v>0.48014751008335504</v>
      </c>
      <c r="K49" s="35">
        <v>1.9856899864625199E-2</v>
      </c>
      <c r="L49" s="35">
        <v>2.6171068907438126E-3</v>
      </c>
      <c r="M49" s="36">
        <v>0.15540693436933384</v>
      </c>
      <c r="N49" s="36">
        <v>0.18191058197281063</v>
      </c>
      <c r="P49" s="33">
        <v>494.403865</v>
      </c>
      <c r="Q49" s="33">
        <v>25.984805000000001</v>
      </c>
      <c r="R49" s="34">
        <v>520.38867000000005</v>
      </c>
    </row>
    <row r="50" spans="1:19" s="37" customFormat="1" ht="14.1" customHeight="1" x14ac:dyDescent="0.25">
      <c r="A50" s="32" t="s">
        <v>60</v>
      </c>
      <c r="B50" s="33">
        <v>681.57722999999999</v>
      </c>
      <c r="C50" s="33">
        <v>449.76046400000001</v>
      </c>
      <c r="D50" s="34">
        <v>1131.3376940000001</v>
      </c>
      <c r="E50" s="34">
        <v>17.68735347896369</v>
      </c>
      <c r="F50" s="35">
        <v>2.7932399714123042E-2</v>
      </c>
      <c r="G50" s="36">
        <v>0.17993811301989959</v>
      </c>
      <c r="H50" s="1022"/>
      <c r="I50" s="33">
        <v>10.65579044537955</v>
      </c>
      <c r="J50" s="33">
        <v>7.0315630335841375</v>
      </c>
      <c r="K50" s="35">
        <v>2.369243468344371E-2</v>
      </c>
      <c r="L50" s="35">
        <v>3.8326455269335473E-2</v>
      </c>
      <c r="M50" s="36">
        <v>0.14105624998581168</v>
      </c>
      <c r="N50" s="36">
        <v>0.24418604213696593</v>
      </c>
      <c r="P50" s="33">
        <v>597.321324</v>
      </c>
      <c r="Q50" s="33">
        <v>361.48971999999998</v>
      </c>
      <c r="R50" s="34">
        <v>958.81104400000004</v>
      </c>
    </row>
    <row r="51" spans="1:19" s="30" customFormat="1" ht="14.1" customHeight="1" x14ac:dyDescent="0.25">
      <c r="A51" s="32" t="s">
        <v>61</v>
      </c>
      <c r="B51" s="33">
        <v>235.96252699999999</v>
      </c>
      <c r="C51" s="33">
        <v>256.94148200000001</v>
      </c>
      <c r="D51" s="34">
        <v>492.90400899999997</v>
      </c>
      <c r="E51" s="34">
        <v>7.7060699777066723</v>
      </c>
      <c r="F51" s="35">
        <v>1.2169657099820541E-2</v>
      </c>
      <c r="G51" s="36">
        <v>0.11525587945378923</v>
      </c>
      <c r="H51" s="1022"/>
      <c r="I51" s="33">
        <v>3.6890423124525653</v>
      </c>
      <c r="J51" s="33">
        <v>4.0170276652541075</v>
      </c>
      <c r="K51" s="35">
        <v>8.2023379194868691E-3</v>
      </c>
      <c r="L51" s="35">
        <v>2.1895335417276174E-2</v>
      </c>
      <c r="M51" s="36">
        <v>0.135075441252966</v>
      </c>
      <c r="N51" s="36">
        <v>9.7654616025849572E-2</v>
      </c>
      <c r="P51" s="33">
        <v>207.88268199999999</v>
      </c>
      <c r="Q51" s="33">
        <v>234.082268</v>
      </c>
      <c r="R51" s="34">
        <v>441.96494999999999</v>
      </c>
    </row>
    <row r="52" spans="1:19" s="30" customFormat="1" ht="14.1" customHeight="1" x14ac:dyDescent="0.25">
      <c r="A52" s="45" t="s">
        <v>62</v>
      </c>
      <c r="B52" s="46">
        <v>3178.2761780000001</v>
      </c>
      <c r="C52" s="46">
        <v>3247.565349</v>
      </c>
      <c r="D52" s="47">
        <v>6425.8415270000005</v>
      </c>
      <c r="E52" s="47">
        <v>100.46171986545052</v>
      </c>
      <c r="F52" s="48">
        <v>0.15865216458683182</v>
      </c>
      <c r="G52" s="49">
        <v>6.056003913344532E-2</v>
      </c>
      <c r="H52" s="1022"/>
      <c r="I52" s="46">
        <v>49.689225871453822</v>
      </c>
      <c r="J52" s="46">
        <v>50.77249399399669</v>
      </c>
      <c r="K52" s="48">
        <v>0.11048065786060682</v>
      </c>
      <c r="L52" s="48">
        <v>0.27674212841147444</v>
      </c>
      <c r="M52" s="49">
        <v>3.7933102884919467E-2</v>
      </c>
      <c r="N52" s="49">
        <v>8.3680222347392919E-2</v>
      </c>
      <c r="P52" s="46">
        <v>3062.1204480000001</v>
      </c>
      <c r="Q52" s="46">
        <v>2996.7930409999999</v>
      </c>
      <c r="R52" s="47">
        <v>6058.9134890000005</v>
      </c>
    </row>
    <row r="53" spans="1:19" s="37" customFormat="1" ht="14.1" customHeight="1" x14ac:dyDescent="0.25">
      <c r="A53" s="32" t="s">
        <v>63</v>
      </c>
      <c r="B53" s="33">
        <v>301.68455499999999</v>
      </c>
      <c r="C53" s="33">
        <v>111.203716</v>
      </c>
      <c r="D53" s="34">
        <v>412.88827099999997</v>
      </c>
      <c r="E53" s="34">
        <v>6.4551025173348036</v>
      </c>
      <c r="F53" s="35">
        <v>1.0194091723461267E-2</v>
      </c>
      <c r="G53" s="36">
        <v>-0.18720881479816331</v>
      </c>
      <c r="H53" s="1022"/>
      <c r="I53" s="33">
        <v>4.7165416583643518</v>
      </c>
      <c r="J53" s="33">
        <v>1.7385608589704515</v>
      </c>
      <c r="K53" s="35">
        <v>1.0486913734399961E-2</v>
      </c>
      <c r="L53" s="35">
        <v>9.4762536687926519E-3</v>
      </c>
      <c r="M53" s="36">
        <v>-0.1758846245623279</v>
      </c>
      <c r="N53" s="36">
        <v>-0.21641916228001723</v>
      </c>
      <c r="P53" s="33">
        <v>366.07077600000002</v>
      </c>
      <c r="Q53" s="33">
        <v>141.91735</v>
      </c>
      <c r="R53" s="34">
        <v>507.98812600000002</v>
      </c>
    </row>
    <row r="54" spans="1:19" s="44" customFormat="1" ht="14.1" customHeight="1" x14ac:dyDescent="0.25">
      <c r="A54" s="32" t="s">
        <v>64</v>
      </c>
      <c r="B54" s="33">
        <v>219.48410000000001</v>
      </c>
      <c r="C54" s="33">
        <v>1.0478400000000001</v>
      </c>
      <c r="D54" s="34">
        <v>220.53194000000002</v>
      </c>
      <c r="E54" s="34">
        <v>3.4478002429057324</v>
      </c>
      <c r="F54" s="35">
        <v>5.4448696710807194E-3</v>
      </c>
      <c r="G54" s="36">
        <v>0.31352899495789899</v>
      </c>
      <c r="H54" s="1022"/>
      <c r="I54" s="33">
        <v>3.4314182938487101</v>
      </c>
      <c r="J54" s="33">
        <v>1.6381949057022501E-2</v>
      </c>
      <c r="K54" s="35">
        <v>7.6295282095976535E-3</v>
      </c>
      <c r="L54" s="35">
        <v>8.9291958951332996E-5</v>
      </c>
      <c r="M54" s="36">
        <v>0.31769692325377097</v>
      </c>
      <c r="N54" s="36">
        <v>-0.20992688445753716</v>
      </c>
      <c r="P54" s="33">
        <v>166.566451</v>
      </c>
      <c r="Q54" s="33">
        <v>1.326257</v>
      </c>
      <c r="R54" s="34">
        <v>167.892708</v>
      </c>
    </row>
    <row r="55" spans="1:19" s="37" customFormat="1" ht="14.1" customHeight="1" x14ac:dyDescent="0.25">
      <c r="A55" s="32" t="s">
        <v>65</v>
      </c>
      <c r="B55" s="33">
        <v>1508.191863</v>
      </c>
      <c r="C55" s="33">
        <v>374.61967199999998</v>
      </c>
      <c r="D55" s="34">
        <v>1882.811535</v>
      </c>
      <c r="E55" s="34">
        <v>29.435908774568954</v>
      </c>
      <c r="F55" s="35">
        <v>4.6486071012128378E-2</v>
      </c>
      <c r="G55" s="36">
        <v>0.11534263367555186</v>
      </c>
      <c r="H55" s="1022"/>
      <c r="I55" s="33">
        <v>23.57909820953758</v>
      </c>
      <c r="J55" s="33">
        <v>5.8568105650313775</v>
      </c>
      <c r="K55" s="35">
        <v>5.2426541896402244E-2</v>
      </c>
      <c r="L55" s="35">
        <v>3.1923313076982963E-2</v>
      </c>
      <c r="M55" s="36">
        <v>7.5711965895606914E-2</v>
      </c>
      <c r="N55" s="36">
        <v>0.30958034544635726</v>
      </c>
      <c r="P55" s="33">
        <v>1402.040612</v>
      </c>
      <c r="Q55" s="33">
        <v>286.06085400000001</v>
      </c>
      <c r="R55" s="34">
        <v>1688.1014660000001</v>
      </c>
    </row>
    <row r="56" spans="1:19" s="37" customFormat="1" ht="14.1" customHeight="1" x14ac:dyDescent="0.25">
      <c r="A56" s="32" t="s">
        <v>66</v>
      </c>
      <c r="B56" s="33">
        <v>1017.0047049999999</v>
      </c>
      <c r="C56" s="33">
        <v>2321.678476</v>
      </c>
      <c r="D56" s="34">
        <v>3338.6831809999999</v>
      </c>
      <c r="E56" s="34">
        <v>52.19703178794456</v>
      </c>
      <c r="F56" s="35">
        <v>8.24311199256407E-2</v>
      </c>
      <c r="G56" s="36">
        <v>0.10857464374011894</v>
      </c>
      <c r="H56" s="1022"/>
      <c r="I56" s="33">
        <v>15.899869510671662</v>
      </c>
      <c r="J56" s="33">
        <v>36.297162277272896</v>
      </c>
      <c r="K56" s="35">
        <v>3.5352292426153141E-2</v>
      </c>
      <c r="L56" s="35">
        <v>0.19784243699151144</v>
      </c>
      <c r="M56" s="36">
        <v>6.7209257198488803E-2</v>
      </c>
      <c r="N56" s="36">
        <v>0.12772207288950677</v>
      </c>
      <c r="P56" s="33">
        <v>952.95716200000004</v>
      </c>
      <c r="Q56" s="33">
        <v>2058.732849</v>
      </c>
      <c r="R56" s="34">
        <v>3011.6900110000001</v>
      </c>
    </row>
    <row r="57" spans="1:19" s="37" customFormat="1" ht="14.1" customHeight="1" x14ac:dyDescent="0.25">
      <c r="A57" s="32" t="s">
        <v>67</v>
      </c>
      <c r="B57" s="33">
        <v>131.91095300000001</v>
      </c>
      <c r="C57" s="33">
        <v>439.01564300000001</v>
      </c>
      <c r="D57" s="34">
        <v>570.92659600000002</v>
      </c>
      <c r="E57" s="34">
        <v>8.925876480160392</v>
      </c>
      <c r="F57" s="35">
        <v>1.4096012155761903E-2</v>
      </c>
      <c r="G57" s="36">
        <v>-0.16438496723266849</v>
      </c>
      <c r="H57" s="1022"/>
      <c r="I57" s="33">
        <v>2.0622981677634842</v>
      </c>
      <c r="J57" s="33">
        <v>6.8635783123969087</v>
      </c>
      <c r="K57" s="35">
        <v>4.585381524531436E-3</v>
      </c>
      <c r="L57" s="35">
        <v>3.741083254480556E-2</v>
      </c>
      <c r="M57" s="36">
        <v>-0.24400024884597105</v>
      </c>
      <c r="N57" s="36">
        <v>-0.13707970647736911</v>
      </c>
      <c r="P57" s="33">
        <v>174.485445</v>
      </c>
      <c r="Q57" s="33">
        <v>508.75572899999997</v>
      </c>
      <c r="R57" s="34">
        <v>683.241174</v>
      </c>
    </row>
    <row r="58" spans="1:19" s="30" customFormat="1" ht="14.1" customHeight="1" x14ac:dyDescent="0.25">
      <c r="A58" s="45" t="s">
        <v>68</v>
      </c>
      <c r="B58" s="46">
        <v>1493.7263479999999</v>
      </c>
      <c r="C58" s="46">
        <v>1089.5346469999999</v>
      </c>
      <c r="D58" s="47">
        <v>2583.2609949999996</v>
      </c>
      <c r="E58" s="47">
        <v>40.386747996911019</v>
      </c>
      <c r="F58" s="48">
        <v>6.3779965134126607E-2</v>
      </c>
      <c r="G58" s="49">
        <v>6.2177111047925226E-3</v>
      </c>
      <c r="H58" s="1022"/>
      <c r="I58" s="46">
        <v>23.352944092674704</v>
      </c>
      <c r="J58" s="46">
        <v>17.033803904236326</v>
      </c>
      <c r="K58" s="48">
        <v>5.1923703400315928E-2</v>
      </c>
      <c r="L58" s="48">
        <v>9.2844979172372763E-2</v>
      </c>
      <c r="M58" s="49">
        <v>3.895538061306314E-2</v>
      </c>
      <c r="N58" s="49">
        <v>-3.5450548225391842E-2</v>
      </c>
      <c r="P58" s="46">
        <v>1437.7194400000001</v>
      </c>
      <c r="Q58" s="46">
        <v>1129.5788359999999</v>
      </c>
      <c r="R58" s="47">
        <v>2567.298276</v>
      </c>
    </row>
    <row r="59" spans="1:19" s="30" customFormat="1" ht="14.1" customHeight="1" x14ac:dyDescent="0.25">
      <c r="A59" s="32" t="s">
        <v>69</v>
      </c>
      <c r="B59" s="33">
        <v>925.01252099999999</v>
      </c>
      <c r="C59" s="33">
        <v>866.25739099999998</v>
      </c>
      <c r="D59" s="34">
        <v>1791.269912</v>
      </c>
      <c r="E59" s="34">
        <v>28.004745424646106</v>
      </c>
      <c r="F59" s="35">
        <v>4.4225934876228036E-2</v>
      </c>
      <c r="G59" s="36">
        <v>-1.2834591511190818E-2</v>
      </c>
      <c r="H59" s="1022"/>
      <c r="I59" s="33">
        <v>14.461662082121274</v>
      </c>
      <c r="J59" s="33">
        <v>13.543083342524833</v>
      </c>
      <c r="K59" s="35">
        <v>3.2154534762201641E-2</v>
      </c>
      <c r="L59" s="35">
        <v>7.3818349555715382E-2</v>
      </c>
      <c r="M59" s="36">
        <v>2.1134503449026676E-2</v>
      </c>
      <c r="N59" s="36">
        <v>-4.6698114315297912E-2</v>
      </c>
      <c r="P59" s="33">
        <v>905.86746200000005</v>
      </c>
      <c r="Q59" s="33">
        <v>908.69157399999995</v>
      </c>
      <c r="R59" s="34">
        <v>1814.5590360000001</v>
      </c>
    </row>
    <row r="60" spans="1:19" s="44" customFormat="1" ht="14.1" customHeight="1" x14ac:dyDescent="0.25">
      <c r="A60" s="32" t="s">
        <v>70</v>
      </c>
      <c r="B60" s="33">
        <v>52.887723000000001</v>
      </c>
      <c r="C60" s="33">
        <v>31.965195000000001</v>
      </c>
      <c r="D60" s="34">
        <v>84.852918000000003</v>
      </c>
      <c r="E60" s="34">
        <v>1.3265920178803134</v>
      </c>
      <c r="F60" s="35">
        <v>2.0949939483636665E-3</v>
      </c>
      <c r="G60" s="36">
        <v>0.59098640539962033</v>
      </c>
      <c r="H60" s="1022"/>
      <c r="I60" s="33">
        <v>0.82684759498388793</v>
      </c>
      <c r="J60" s="33">
        <v>0.4997444228964254</v>
      </c>
      <c r="K60" s="35">
        <v>1.838440117392953E-3</v>
      </c>
      <c r="L60" s="35">
        <v>2.7239224307254494E-3</v>
      </c>
      <c r="M60" s="36">
        <v>0.40842836195658694</v>
      </c>
      <c r="N60" s="36">
        <v>1.0253377617407575</v>
      </c>
      <c r="P60" s="33">
        <v>37.550879000000002</v>
      </c>
      <c r="Q60" s="33">
        <v>15.782648999999999</v>
      </c>
      <c r="R60" s="34">
        <v>53.333528000000001</v>
      </c>
    </row>
    <row r="61" spans="1:19" s="37" customFormat="1" ht="14.1" customHeight="1" x14ac:dyDescent="0.25">
      <c r="A61" s="32" t="s">
        <v>71</v>
      </c>
      <c r="B61" s="33">
        <v>32.412019000000001</v>
      </c>
      <c r="C61" s="33">
        <v>23.094571999999999</v>
      </c>
      <c r="D61" s="34">
        <v>55.506591</v>
      </c>
      <c r="E61" s="34">
        <v>0.86779102352552251</v>
      </c>
      <c r="F61" s="35">
        <v>1.370441641609746E-3</v>
      </c>
      <c r="G61" s="36">
        <v>0.30035610298862481</v>
      </c>
      <c r="H61" s="1022"/>
      <c r="I61" s="33">
        <v>0.50673007719999752</v>
      </c>
      <c r="J61" s="33">
        <v>0.3610609463255251</v>
      </c>
      <c r="K61" s="35">
        <v>1.1266803075508209E-3</v>
      </c>
      <c r="L61" s="35">
        <v>1.9680099776899183E-3</v>
      </c>
      <c r="M61" s="36">
        <v>0.19043911061043062</v>
      </c>
      <c r="N61" s="36">
        <v>0.49394908679820682</v>
      </c>
      <c r="P61" s="33">
        <v>27.226944</v>
      </c>
      <c r="Q61" s="33">
        <v>15.458741</v>
      </c>
      <c r="R61" s="34">
        <v>42.685684999999999</v>
      </c>
    </row>
    <row r="62" spans="1:19" s="37" customFormat="1" ht="14.1" customHeight="1" x14ac:dyDescent="0.25">
      <c r="A62" s="32" t="s">
        <v>72</v>
      </c>
      <c r="B62" s="33">
        <v>33.533532000000001</v>
      </c>
      <c r="C62" s="33">
        <v>42.475088</v>
      </c>
      <c r="D62" s="34">
        <v>76.008620000000008</v>
      </c>
      <c r="E62" s="34">
        <v>1.1883201068241158</v>
      </c>
      <c r="F62" s="35">
        <v>1.8766307945175624E-3</v>
      </c>
      <c r="G62" s="36">
        <v>-0.21165851380649958</v>
      </c>
      <c r="H62" s="1022"/>
      <c r="I62" s="33">
        <v>0.52426383123953457</v>
      </c>
      <c r="J62" s="33">
        <v>0.66405627558458125</v>
      </c>
      <c r="K62" s="35">
        <v>1.1656654325367789E-3</v>
      </c>
      <c r="L62" s="35">
        <v>3.6195257044493974E-3</v>
      </c>
      <c r="M62" s="36">
        <v>-0.10011148532893432</v>
      </c>
      <c r="N62" s="36">
        <v>-0.2819302877559301</v>
      </c>
      <c r="P62" s="33">
        <v>37.264096000000002</v>
      </c>
      <c r="Q62" s="33">
        <v>59.151761</v>
      </c>
      <c r="R62" s="34">
        <v>96.415857000000003</v>
      </c>
    </row>
    <row r="63" spans="1:19" s="37" customFormat="1" ht="14.1" customHeight="1" x14ac:dyDescent="0.25">
      <c r="A63" s="32" t="s">
        <v>73</v>
      </c>
      <c r="B63" s="33">
        <v>449.88055100000003</v>
      </c>
      <c r="C63" s="33">
        <v>125.74239799999999</v>
      </c>
      <c r="D63" s="34">
        <v>575.62294900000006</v>
      </c>
      <c r="E63" s="34">
        <v>8.9992993458648858</v>
      </c>
      <c r="F63" s="35">
        <v>1.4211963749959049E-2</v>
      </c>
      <c r="G63" s="36">
        <v>2.7340119759166726E-2</v>
      </c>
      <c r="H63" s="1022"/>
      <c r="I63" s="33">
        <v>7.0334404758619762</v>
      </c>
      <c r="J63" s="33">
        <v>1.9658588700029085</v>
      </c>
      <c r="K63" s="35">
        <v>1.5638382711111357E-2</v>
      </c>
      <c r="L63" s="35">
        <v>1.071517124814683E-2</v>
      </c>
      <c r="M63" s="36">
        <v>4.669619201884756E-2</v>
      </c>
      <c r="N63" s="36">
        <v>-3.6413214916952596E-2</v>
      </c>
      <c r="P63" s="33">
        <v>429.81005800000003</v>
      </c>
      <c r="Q63" s="33">
        <v>130.49410800000001</v>
      </c>
      <c r="R63" s="34">
        <v>560.30416600000001</v>
      </c>
    </row>
    <row r="64" spans="1:19" s="37" customFormat="1" ht="14.1" customHeight="1" x14ac:dyDescent="0.25">
      <c r="A64" s="56" t="s">
        <v>11</v>
      </c>
      <c r="B64" s="57"/>
      <c r="C64" s="57"/>
      <c r="D64" s="155"/>
      <c r="E64" s="156"/>
      <c r="F64" s="1021"/>
      <c r="G64" s="158"/>
      <c r="H64" s="1022"/>
      <c r="I64" s="33"/>
      <c r="J64" s="33"/>
      <c r="K64" s="35"/>
      <c r="L64" s="35"/>
      <c r="M64" s="36"/>
      <c r="N64" s="36"/>
      <c r="P64" s="26">
        <v>2.295474</v>
      </c>
      <c r="Q64" s="26">
        <v>6.5537270000000003</v>
      </c>
      <c r="R64" s="27">
        <v>8.8492010000000008</v>
      </c>
      <c r="S64" s="1023"/>
    </row>
    <row r="65" spans="1:18" s="37" customFormat="1" ht="14.1" customHeight="1" x14ac:dyDescent="0.25">
      <c r="A65" s="62" t="s">
        <v>76</v>
      </c>
      <c r="B65" s="63">
        <v>28767.715902</v>
      </c>
      <c r="C65" s="63">
        <v>11734.987252000001</v>
      </c>
      <c r="D65" s="64">
        <v>40502.703154000003</v>
      </c>
      <c r="E65" s="64">
        <v>633.21997608464324</v>
      </c>
      <c r="F65" s="65">
        <v>1</v>
      </c>
      <c r="G65" s="92">
        <v>7.4888278250469398E-2</v>
      </c>
      <c r="H65" s="1022"/>
      <c r="I65" s="63">
        <v>449.75497823471147</v>
      </c>
      <c r="J65" s="63">
        <v>183.46499784993173</v>
      </c>
      <c r="K65" s="65">
        <v>1</v>
      </c>
      <c r="L65" s="65">
        <v>1</v>
      </c>
      <c r="M65" s="67">
        <v>7.1730671722866512E-2</v>
      </c>
      <c r="N65" s="67">
        <v>8.2708274887570932E-2</v>
      </c>
      <c r="P65" s="63">
        <v>26842.299713</v>
      </c>
      <c r="Q65" s="63">
        <v>10838.549519</v>
      </c>
      <c r="R65" s="64">
        <v>37680.849232</v>
      </c>
    </row>
    <row r="66" spans="1:18" s="37" customFormat="1" ht="14.1" customHeight="1" thickBot="1" x14ac:dyDescent="0.3">
      <c r="A66" s="68" t="s">
        <v>77</v>
      </c>
      <c r="B66" s="69">
        <v>687.24924699999997</v>
      </c>
      <c r="C66" s="70"/>
      <c r="D66" s="71"/>
      <c r="E66" s="71">
        <v>10.744466859282975</v>
      </c>
      <c r="F66" s="72"/>
      <c r="G66" s="36">
        <v>0.36157210423628139</v>
      </c>
      <c r="H66" s="1022"/>
      <c r="I66" s="69">
        <v>10.744466859282975</v>
      </c>
      <c r="J66" s="70"/>
      <c r="K66" s="73"/>
      <c r="L66" s="73"/>
      <c r="M66" s="74">
        <v>0.36157210423628139</v>
      </c>
      <c r="N66" s="74"/>
      <c r="P66" s="69">
        <v>504.74686200000002</v>
      </c>
      <c r="Q66" s="69"/>
      <c r="R66" s="71">
        <v>504.74686200000002</v>
      </c>
    </row>
    <row r="67" spans="1:18" s="37" customFormat="1" ht="14.1" customHeight="1" thickBot="1" x14ac:dyDescent="0.3">
      <c r="A67" s="75" t="s">
        <v>78</v>
      </c>
      <c r="B67" s="76">
        <v>1826.574967</v>
      </c>
      <c r="C67" s="76">
        <v>568.20212100000003</v>
      </c>
      <c r="D67" s="77">
        <v>2394.7770879999998</v>
      </c>
      <c r="E67" s="77">
        <v>511.52874995087149</v>
      </c>
      <c r="F67" s="78"/>
      <c r="G67" s="79">
        <v>5.5810384304857186E-2</v>
      </c>
      <c r="H67" s="1022"/>
      <c r="I67" s="76">
        <v>390.15974148198654</v>
      </c>
      <c r="J67" s="76">
        <v>121.36900846888506</v>
      </c>
      <c r="K67" s="80"/>
      <c r="L67" s="80"/>
      <c r="M67" s="81">
        <v>7.2006258015316904E-2</v>
      </c>
      <c r="N67" s="81">
        <v>6.9078422513675353E-3</v>
      </c>
      <c r="P67" s="76">
        <v>1703.8846120000001</v>
      </c>
      <c r="Q67" s="76">
        <v>564.30399799999998</v>
      </c>
      <c r="R67" s="77">
        <v>2268.1886100000002</v>
      </c>
    </row>
    <row r="68" spans="1:18" x14ac:dyDescent="0.25">
      <c r="A68" s="82" t="s">
        <v>14</v>
      </c>
      <c r="B68" s="16"/>
      <c r="C68" s="16"/>
      <c r="D68" s="16"/>
      <c r="E68" s="16"/>
      <c r="F68" s="16"/>
      <c r="G68" s="16"/>
      <c r="H68" s="1022"/>
    </row>
    <row r="69" spans="1:18" ht="42" customHeight="1" x14ac:dyDescent="0.25">
      <c r="A69" s="1044" t="s">
        <v>79</v>
      </c>
      <c r="B69" s="1044"/>
      <c r="C69" s="1044"/>
      <c r="D69" s="1044"/>
      <c r="E69" s="1044"/>
      <c r="F69" s="1044"/>
      <c r="G69" s="1044"/>
      <c r="H69" s="1022"/>
    </row>
    <row r="72" spans="1:18" x14ac:dyDescent="0.25">
      <c r="I72" s="1041"/>
      <c r="J72" s="1041"/>
      <c r="K72" s="1026">
        <v>2021</v>
      </c>
      <c r="L72" s="1026">
        <v>2022</v>
      </c>
    </row>
    <row r="73" spans="1:18" ht="15" customHeight="1" x14ac:dyDescent="0.25">
      <c r="I73" s="1041" t="s">
        <v>80</v>
      </c>
      <c r="J73" s="1026" t="s">
        <v>81</v>
      </c>
      <c r="K73" s="93">
        <v>62459135</v>
      </c>
      <c r="L73" s="93">
        <v>62687270</v>
      </c>
    </row>
    <row r="74" spans="1:18" x14ac:dyDescent="0.25">
      <c r="I74" s="1041"/>
      <c r="J74" s="1026" t="s">
        <v>82</v>
      </c>
      <c r="K74" s="93">
        <v>63601462</v>
      </c>
      <c r="L74" s="93">
        <v>63829220</v>
      </c>
      <c r="N74">
        <f>K74/1000000</f>
        <v>63.601461999999998</v>
      </c>
      <c r="O74">
        <f>L74/1000000</f>
        <v>63.829219999999999</v>
      </c>
    </row>
    <row r="75" spans="1:18" x14ac:dyDescent="0.25">
      <c r="I75" s="1041" t="s">
        <v>83</v>
      </c>
      <c r="J75" s="1026" t="s">
        <v>81</v>
      </c>
      <c r="K75" s="93">
        <v>4523647</v>
      </c>
      <c r="L75" s="93">
        <v>4551356</v>
      </c>
    </row>
    <row r="76" spans="1:18" x14ac:dyDescent="0.25">
      <c r="I76" s="1041"/>
      <c r="J76" s="1026" t="s">
        <v>82</v>
      </c>
      <c r="K76" s="93">
        <v>4628324</v>
      </c>
      <c r="L76" s="93">
        <v>4656413</v>
      </c>
      <c r="N76">
        <f>K76/1000000</f>
        <v>4.6283240000000001</v>
      </c>
      <c r="O76">
        <f>L76/1000000</f>
        <v>4.6564129999999997</v>
      </c>
    </row>
    <row r="77" spans="1:18" ht="15" customHeight="1" x14ac:dyDescent="0.25">
      <c r="I77" s="1041" t="s">
        <v>84</v>
      </c>
      <c r="J77" s="1026" t="s">
        <v>81</v>
      </c>
      <c r="K77" s="93">
        <v>66982782</v>
      </c>
      <c r="L77" s="93">
        <v>67238626</v>
      </c>
    </row>
    <row r="78" spans="1:18" x14ac:dyDescent="0.25">
      <c r="I78" s="1041"/>
      <c r="J78" s="1026" t="s">
        <v>82</v>
      </c>
      <c r="K78" s="93">
        <v>68229786</v>
      </c>
      <c r="L78" s="93">
        <v>68485633</v>
      </c>
    </row>
    <row r="79" spans="1:18" x14ac:dyDescent="0.25">
      <c r="I79" s="94"/>
      <c r="J79" s="94"/>
      <c r="K79" s="94"/>
      <c r="L79" s="94"/>
    </row>
    <row r="80" spans="1:18" x14ac:dyDescent="0.25">
      <c r="I80" s="94"/>
      <c r="J80" s="94"/>
      <c r="K80" s="94"/>
      <c r="L80" s="94"/>
    </row>
    <row r="81" spans="9:12" ht="15.75" thickBot="1" x14ac:dyDescent="0.3">
      <c r="I81" s="95"/>
      <c r="J81" s="95"/>
      <c r="K81" s="95"/>
      <c r="L81" s="95"/>
    </row>
    <row r="82" spans="9:12" ht="15.75" thickTop="1" x14ac:dyDescent="0.25">
      <c r="I82" s="96"/>
      <c r="J82" s="94"/>
      <c r="K82" s="94"/>
      <c r="L82" s="94"/>
    </row>
    <row r="83" spans="9:12" x14ac:dyDescent="0.25">
      <c r="I83" s="1041"/>
      <c r="J83" s="1041" t="s">
        <v>85</v>
      </c>
      <c r="K83" s="1041"/>
      <c r="L83" s="94"/>
    </row>
    <row r="84" spans="9:12" x14ac:dyDescent="0.25">
      <c r="I84" s="1041"/>
      <c r="J84" s="1026">
        <v>2021</v>
      </c>
      <c r="K84" s="1026">
        <v>2022</v>
      </c>
      <c r="L84" s="94"/>
    </row>
    <row r="85" spans="9:12" ht="30" x14ac:dyDescent="0.25">
      <c r="I85" s="1026" t="s">
        <v>86</v>
      </c>
      <c r="J85" s="97">
        <v>871</v>
      </c>
      <c r="K85" s="97">
        <v>871</v>
      </c>
      <c r="L85" s="94"/>
    </row>
    <row r="86" spans="9:12" x14ac:dyDescent="0.25">
      <c r="I86" s="1026" t="s">
        <v>83</v>
      </c>
      <c r="J86" s="97">
        <v>383</v>
      </c>
      <c r="K86" s="97">
        <v>384</v>
      </c>
      <c r="L86" s="94"/>
    </row>
    <row r="87" spans="9:12" ht="30" x14ac:dyDescent="0.25">
      <c r="I87" s="1026" t="s">
        <v>87</v>
      </c>
      <c r="J87" s="93">
        <v>1254</v>
      </c>
      <c r="K87" s="93">
        <v>1255</v>
      </c>
      <c r="L87" s="94"/>
    </row>
  </sheetData>
  <mergeCells count="12">
    <mergeCell ref="I73:I74"/>
    <mergeCell ref="I75:I76"/>
    <mergeCell ref="I77:I78"/>
    <mergeCell ref="I83:I84"/>
    <mergeCell ref="J83:K83"/>
    <mergeCell ref="A69:G69"/>
    <mergeCell ref="I72:J72"/>
    <mergeCell ref="A1:G1"/>
    <mergeCell ref="P1:R1"/>
    <mergeCell ref="I3:J3"/>
    <mergeCell ref="K3:L3"/>
    <mergeCell ref="M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234"/>
  <sheetViews>
    <sheetView workbookViewId="0">
      <selection activeCell="A9" sqref="A9"/>
    </sheetView>
  </sheetViews>
  <sheetFormatPr baseColWidth="10" defaultRowHeight="15" x14ac:dyDescent="0.25"/>
  <cols>
    <col min="1" max="1" width="46.42578125" style="83" customWidth="1"/>
    <col min="2" max="11" width="9.5703125" customWidth="1"/>
  </cols>
  <sheetData>
    <row r="1" spans="1:12" ht="18" x14ac:dyDescent="0.25">
      <c r="A1" s="207" t="s">
        <v>192</v>
      </c>
      <c r="B1" s="226"/>
      <c r="C1" s="207"/>
      <c r="D1" s="207"/>
      <c r="E1" s="207"/>
      <c r="F1" s="207"/>
      <c r="G1" s="207"/>
      <c r="H1" s="207"/>
      <c r="I1" s="207"/>
      <c r="J1" s="207"/>
      <c r="K1" s="207"/>
    </row>
    <row r="2" spans="1:12" x14ac:dyDescent="0.25">
      <c r="A2" s="4"/>
      <c r="B2" s="5"/>
      <c r="C2" s="5"/>
      <c r="D2" s="5"/>
      <c r="E2" s="5"/>
      <c r="F2" s="5"/>
      <c r="G2" s="5"/>
      <c r="H2" s="5"/>
      <c r="I2" s="5"/>
      <c r="J2" s="5"/>
      <c r="K2" s="5"/>
    </row>
    <row r="3" spans="1:12" x14ac:dyDescent="0.25">
      <c r="A3" s="4"/>
      <c r="B3" s="5"/>
      <c r="C3" s="5"/>
      <c r="D3" s="5"/>
      <c r="E3" s="5"/>
      <c r="F3" s="5" t="s">
        <v>164</v>
      </c>
      <c r="G3" s="5"/>
      <c r="H3" s="5"/>
      <c r="I3" s="5"/>
      <c r="J3" s="5"/>
      <c r="K3" s="5"/>
    </row>
    <row r="4" spans="1:12" ht="15.75" thickBot="1" x14ac:dyDescent="0.3">
      <c r="A4" s="4"/>
      <c r="B4" s="5"/>
      <c r="C4" s="5"/>
      <c r="D4" s="5" t="s">
        <v>165</v>
      </c>
      <c r="E4" s="5"/>
      <c r="F4" s="5"/>
      <c r="G4" s="5"/>
      <c r="H4" s="5"/>
      <c r="I4" s="5"/>
      <c r="J4" s="5"/>
      <c r="K4" s="5"/>
    </row>
    <row r="5" spans="1:12" ht="29.1" customHeight="1" x14ac:dyDescent="0.25">
      <c r="A5" s="227" t="s">
        <v>166</v>
      </c>
      <c r="B5" s="18">
        <v>2013</v>
      </c>
      <c r="C5" s="18">
        <v>2014</v>
      </c>
      <c r="D5" s="18">
        <v>2015</v>
      </c>
      <c r="E5" s="18">
        <v>2016</v>
      </c>
      <c r="F5" s="18">
        <v>2017</v>
      </c>
      <c r="G5" s="18">
        <v>2018</v>
      </c>
      <c r="H5" s="18">
        <v>2019</v>
      </c>
      <c r="I5" s="18">
        <v>2020</v>
      </c>
      <c r="J5" s="18">
        <v>2021</v>
      </c>
      <c r="K5" s="18">
        <v>2022</v>
      </c>
      <c r="L5" s="18">
        <v>2023</v>
      </c>
    </row>
    <row r="6" spans="1:12" x14ac:dyDescent="0.25">
      <c r="A6" s="209" t="s">
        <v>151</v>
      </c>
      <c r="B6" s="210">
        <v>50.700271999999998</v>
      </c>
      <c r="C6" s="210">
        <v>53.844884999999998</v>
      </c>
      <c r="D6" s="210">
        <v>54.358122999999999</v>
      </c>
      <c r="E6" s="210">
        <v>58.932057</v>
      </c>
      <c r="F6" s="210">
        <v>62.794187000000001</v>
      </c>
      <c r="G6" s="210">
        <v>63.083641</v>
      </c>
      <c r="H6" s="210">
        <v>63.385942999999997</v>
      </c>
      <c r="I6" s="210">
        <v>63.373027999999998</v>
      </c>
      <c r="J6" s="210">
        <v>63.601461999999998</v>
      </c>
      <c r="K6" s="210">
        <v>63.829219999999999</v>
      </c>
      <c r="L6" s="210">
        <v>63.963085</v>
      </c>
    </row>
    <row r="7" spans="1:12" x14ac:dyDescent="0.25">
      <c r="A7" s="209" t="s">
        <v>167</v>
      </c>
      <c r="B7" s="211">
        <v>1086</v>
      </c>
      <c r="C7" s="211">
        <v>1049</v>
      </c>
      <c r="D7" s="211">
        <v>1057</v>
      </c>
      <c r="E7" s="211">
        <v>1025</v>
      </c>
      <c r="F7" s="211">
        <v>876</v>
      </c>
      <c r="G7" s="211">
        <v>873</v>
      </c>
      <c r="H7" s="211">
        <v>875</v>
      </c>
      <c r="I7" s="211">
        <v>871</v>
      </c>
      <c r="J7" s="211">
        <v>871</v>
      </c>
      <c r="K7" s="211">
        <v>871</v>
      </c>
      <c r="L7" s="211">
        <v>870</v>
      </c>
    </row>
    <row r="8" spans="1:12" ht="25.5" x14ac:dyDescent="0.25">
      <c r="A8" s="212" t="s">
        <v>153</v>
      </c>
      <c r="B8" s="212"/>
      <c r="C8" s="212"/>
      <c r="D8" s="212"/>
      <c r="E8" s="212"/>
      <c r="F8" s="212"/>
      <c r="G8" s="212"/>
      <c r="H8" s="212"/>
      <c r="I8" s="212"/>
      <c r="J8" s="212"/>
      <c r="K8" s="212"/>
      <c r="L8" s="212"/>
    </row>
    <row r="9" spans="1:12" s="30" customFormat="1" ht="14.1" customHeight="1" x14ac:dyDescent="0.25">
      <c r="A9" s="25" t="s">
        <v>15</v>
      </c>
      <c r="B9" s="26">
        <v>4479.230294</v>
      </c>
      <c r="C9" s="26">
        <v>4848.9152700000004</v>
      </c>
      <c r="D9" s="26">
        <v>5071.3128530000004</v>
      </c>
      <c r="E9" s="26">
        <v>5430.2991679999996</v>
      </c>
      <c r="F9" s="26">
        <v>6116.6446610000003</v>
      </c>
      <c r="G9" s="26">
        <v>6385.977648</v>
      </c>
      <c r="H9" s="26">
        <v>6423.9908740000001</v>
      </c>
      <c r="I9" s="26">
        <v>6634.4034949999996</v>
      </c>
      <c r="J9" s="26">
        <v>6821.7539660000002</v>
      </c>
      <c r="K9" s="26">
        <v>7176.8048930000004</v>
      </c>
      <c r="L9" s="26">
        <v>7646.5948850000004</v>
      </c>
    </row>
    <row r="10" spans="1:12" s="37" customFormat="1" ht="14.1" customHeight="1" x14ac:dyDescent="0.25">
      <c r="A10" s="32" t="s">
        <v>16</v>
      </c>
      <c r="B10" s="33">
        <v>646.23240099999998</v>
      </c>
      <c r="C10" s="33">
        <v>662.53161299999999</v>
      </c>
      <c r="D10" s="33">
        <v>600.737076</v>
      </c>
      <c r="E10" s="33">
        <v>640.39049499999999</v>
      </c>
      <c r="F10" s="33">
        <v>675.09432400000003</v>
      </c>
      <c r="G10" s="33">
        <v>753.31774700000005</v>
      </c>
      <c r="H10" s="33">
        <v>541.44536000000005</v>
      </c>
      <c r="I10" s="33">
        <v>616.11854900000003</v>
      </c>
      <c r="J10" s="33">
        <v>607.84269800000004</v>
      </c>
      <c r="K10" s="33">
        <v>567.65793900000006</v>
      </c>
      <c r="L10" s="33">
        <v>614.13464599999998</v>
      </c>
    </row>
    <row r="11" spans="1:12" s="37" customFormat="1" ht="14.1" customHeight="1" x14ac:dyDescent="0.25">
      <c r="A11" s="32" t="s">
        <v>17</v>
      </c>
      <c r="B11" s="33">
        <v>3687.568119</v>
      </c>
      <c r="C11" s="33">
        <v>4044.831725</v>
      </c>
      <c r="D11" s="33">
        <v>4320.4109630000003</v>
      </c>
      <c r="E11" s="33">
        <v>4622.023142</v>
      </c>
      <c r="F11" s="33">
        <v>5243.443158</v>
      </c>
      <c r="G11" s="33">
        <v>5420.1677550000004</v>
      </c>
      <c r="H11" s="33">
        <v>5665.7060149999998</v>
      </c>
      <c r="I11" s="33">
        <v>5804.2593429999997</v>
      </c>
      <c r="J11" s="33">
        <v>5981.3819219999996</v>
      </c>
      <c r="K11" s="33">
        <v>6365.6473260000002</v>
      </c>
      <c r="L11" s="33">
        <v>6760.0252110000001</v>
      </c>
    </row>
    <row r="12" spans="1:12" s="37" customFormat="1" ht="14.1" customHeight="1" x14ac:dyDescent="0.25">
      <c r="A12" s="32" t="s">
        <v>18</v>
      </c>
      <c r="B12" s="33">
        <v>144.54730599999999</v>
      </c>
      <c r="C12" s="33">
        <v>140.432492</v>
      </c>
      <c r="D12" s="33">
        <v>147.19026299999999</v>
      </c>
      <c r="E12" s="33">
        <v>154.14931899999999</v>
      </c>
      <c r="F12" s="33">
        <v>181.137034</v>
      </c>
      <c r="G12" s="33">
        <v>191.034008</v>
      </c>
      <c r="H12" s="33">
        <v>193.858473</v>
      </c>
      <c r="I12" s="33">
        <v>189.689436</v>
      </c>
      <c r="J12" s="33">
        <v>207.91362799999999</v>
      </c>
      <c r="K12" s="33">
        <v>219.436181</v>
      </c>
      <c r="L12" s="33">
        <v>233.803189</v>
      </c>
    </row>
    <row r="13" spans="1:12" s="37" customFormat="1" ht="14.1" customHeight="1" x14ac:dyDescent="0.25">
      <c r="A13" s="38" t="s">
        <v>19</v>
      </c>
      <c r="B13" s="39">
        <v>0.88246599999999997</v>
      </c>
      <c r="C13" s="39">
        <v>1.1194379999999999</v>
      </c>
      <c r="D13" s="39">
        <v>2.9745509999999999</v>
      </c>
      <c r="E13" s="39">
        <v>13.73621</v>
      </c>
      <c r="F13" s="39">
        <v>16.970144000000001</v>
      </c>
      <c r="G13" s="39">
        <v>21.458136</v>
      </c>
      <c r="H13" s="39">
        <v>22.981024999999999</v>
      </c>
      <c r="I13" s="39">
        <v>24.336165999999999</v>
      </c>
      <c r="J13" s="39">
        <v>24.615717</v>
      </c>
      <c r="K13" s="39">
        <v>24.063445999999999</v>
      </c>
      <c r="L13" s="39">
        <v>38.631838000000002</v>
      </c>
    </row>
    <row r="14" spans="1:12" s="43" customFormat="1" ht="14.1" customHeight="1" x14ac:dyDescent="0.2">
      <c r="A14" s="25" t="s">
        <v>20</v>
      </c>
      <c r="B14" s="26">
        <v>883.40629300000001</v>
      </c>
      <c r="C14" s="26">
        <v>891.95031300000005</v>
      </c>
      <c r="D14" s="26">
        <v>1002.60995</v>
      </c>
      <c r="E14" s="26">
        <v>1031.3643179999999</v>
      </c>
      <c r="F14" s="26">
        <v>1124.1921609999999</v>
      </c>
      <c r="G14" s="26">
        <v>1151.0784610000001</v>
      </c>
      <c r="H14" s="26">
        <v>1293.090604</v>
      </c>
      <c r="I14" s="26">
        <v>1322.369567</v>
      </c>
      <c r="J14" s="26">
        <v>1337.7597490000001</v>
      </c>
      <c r="K14" s="26">
        <v>1370.8440860000001</v>
      </c>
      <c r="L14" s="26">
        <v>1447.7836789999999</v>
      </c>
    </row>
    <row r="15" spans="1:12" s="30" customFormat="1" ht="14.1" customHeight="1" x14ac:dyDescent="0.25">
      <c r="A15" s="32" t="s">
        <v>21</v>
      </c>
      <c r="B15" s="33">
        <v>28.310746999999999</v>
      </c>
      <c r="C15" s="33">
        <v>35.197512000000003</v>
      </c>
      <c r="D15" s="33">
        <v>38.010255000000001</v>
      </c>
      <c r="E15" s="33">
        <v>41.515802000000001</v>
      </c>
      <c r="F15" s="33">
        <v>44.754316000000003</v>
      </c>
      <c r="G15" s="33">
        <v>47.144480999999999</v>
      </c>
      <c r="H15" s="33">
        <v>45.689475000000002</v>
      </c>
      <c r="I15" s="33">
        <v>42.098874000000002</v>
      </c>
      <c r="J15" s="33">
        <v>35.078861000000003</v>
      </c>
      <c r="K15" s="33">
        <v>33.772846000000001</v>
      </c>
      <c r="L15" s="33">
        <v>29.085711</v>
      </c>
    </row>
    <row r="16" spans="1:12" s="37" customFormat="1" ht="14.1" customHeight="1" x14ac:dyDescent="0.25">
      <c r="A16" s="32" t="s">
        <v>22</v>
      </c>
      <c r="B16" s="33">
        <v>32.117902999999998</v>
      </c>
      <c r="C16" s="33">
        <v>32.734510999999998</v>
      </c>
      <c r="D16" s="33">
        <v>33.684970999999997</v>
      </c>
      <c r="E16" s="33">
        <v>36.708787999999998</v>
      </c>
      <c r="F16" s="33">
        <v>38.484934000000003</v>
      </c>
      <c r="G16" s="33">
        <v>38.501724000000003</v>
      </c>
      <c r="H16" s="33">
        <v>39.183385999999999</v>
      </c>
      <c r="I16" s="33">
        <v>41.386589999999998</v>
      </c>
      <c r="J16" s="33">
        <v>44.840508999999997</v>
      </c>
      <c r="K16" s="33">
        <v>50.243561999999997</v>
      </c>
      <c r="L16" s="33">
        <v>58.692346000000001</v>
      </c>
    </row>
    <row r="17" spans="1:12" s="44" customFormat="1" ht="12.75" x14ac:dyDescent="0.2">
      <c r="A17" s="32" t="s">
        <v>23</v>
      </c>
      <c r="B17" s="33">
        <v>796.58754899999997</v>
      </c>
      <c r="C17" s="33">
        <v>798.70505500000002</v>
      </c>
      <c r="D17" s="33">
        <v>903.41182300000003</v>
      </c>
      <c r="E17" s="33">
        <v>916.53767300000004</v>
      </c>
      <c r="F17" s="33">
        <v>999.19563800000003</v>
      </c>
      <c r="G17" s="33">
        <v>1029.758896</v>
      </c>
      <c r="H17" s="33">
        <v>1170.8770469999999</v>
      </c>
      <c r="I17" s="33">
        <v>1186.162472</v>
      </c>
      <c r="J17" s="33">
        <v>1217.627119</v>
      </c>
      <c r="K17" s="33">
        <v>1246.877334</v>
      </c>
      <c r="L17" s="33">
        <v>1319.455089</v>
      </c>
    </row>
    <row r="18" spans="1:12" s="37" customFormat="1" x14ac:dyDescent="0.25">
      <c r="A18" s="32" t="s">
        <v>24</v>
      </c>
      <c r="B18" s="33">
        <v>14.566681000000001</v>
      </c>
      <c r="C18" s="33">
        <v>13.928680999999999</v>
      </c>
      <c r="D18" s="33">
        <v>15.059348999999999</v>
      </c>
      <c r="E18" s="33">
        <v>15.687609</v>
      </c>
      <c r="F18" s="33">
        <v>19.194862000000001</v>
      </c>
      <c r="G18" s="33">
        <v>13.502214</v>
      </c>
      <c r="H18" s="33">
        <v>13.417612</v>
      </c>
      <c r="I18" s="33">
        <v>26.539936999999998</v>
      </c>
      <c r="J18" s="33">
        <v>16.621703</v>
      </c>
      <c r="K18" s="33">
        <v>16.606089000000001</v>
      </c>
      <c r="L18" s="33">
        <v>15.932582999999999</v>
      </c>
    </row>
    <row r="19" spans="1:12" s="37" customFormat="1" x14ac:dyDescent="0.25">
      <c r="A19" s="32" t="s">
        <v>25</v>
      </c>
      <c r="B19" s="33">
        <v>11.823411</v>
      </c>
      <c r="C19" s="33">
        <v>11.384551999999999</v>
      </c>
      <c r="D19" s="33">
        <v>12.443549000000001</v>
      </c>
      <c r="E19" s="33">
        <v>20.914444</v>
      </c>
      <c r="F19" s="33">
        <v>22.562408999999999</v>
      </c>
      <c r="G19" s="33">
        <v>22.171144999999999</v>
      </c>
      <c r="H19" s="33">
        <v>23.923082000000001</v>
      </c>
      <c r="I19" s="33">
        <v>26.181692999999999</v>
      </c>
      <c r="J19" s="33">
        <v>23.591555</v>
      </c>
      <c r="K19" s="33">
        <v>23.344252999999998</v>
      </c>
      <c r="L19" s="33">
        <v>24.617948999999999</v>
      </c>
    </row>
    <row r="20" spans="1:12" s="43" customFormat="1" ht="12.75" x14ac:dyDescent="0.2">
      <c r="A20" s="45" t="s">
        <v>26</v>
      </c>
      <c r="B20" s="46">
        <v>312.23488600000002</v>
      </c>
      <c r="C20" s="46">
        <v>368.90404899999999</v>
      </c>
      <c r="D20" s="46">
        <v>432.99487699999997</v>
      </c>
      <c r="E20" s="46">
        <v>449.86274200000003</v>
      </c>
      <c r="F20" s="46">
        <v>518.47691599999996</v>
      </c>
      <c r="G20" s="46">
        <v>532.71400300000005</v>
      </c>
      <c r="H20" s="46">
        <v>545.44207600000004</v>
      </c>
      <c r="I20" s="46">
        <v>557.02401099999997</v>
      </c>
      <c r="J20" s="46">
        <v>613.64541899999995</v>
      </c>
      <c r="K20" s="46">
        <v>668.747163</v>
      </c>
      <c r="L20" s="46">
        <v>718.49894400000005</v>
      </c>
    </row>
    <row r="21" spans="1:12" s="43" customFormat="1" ht="12.75" x14ac:dyDescent="0.2">
      <c r="A21" s="32" t="s">
        <v>27</v>
      </c>
      <c r="B21" s="33">
        <v>38.800154999999997</v>
      </c>
      <c r="C21" s="33">
        <v>49.066167999999998</v>
      </c>
      <c r="D21" s="33">
        <v>41.408848999999996</v>
      </c>
      <c r="E21" s="33">
        <v>36.051287000000002</v>
      </c>
      <c r="F21" s="33">
        <v>33.212015000000001</v>
      </c>
      <c r="G21" s="33">
        <v>31.677364000000001</v>
      </c>
      <c r="H21" s="33">
        <v>31.759226999999999</v>
      </c>
      <c r="I21" s="33">
        <v>32.948163999999998</v>
      </c>
      <c r="J21" s="33">
        <v>54.193401999999999</v>
      </c>
      <c r="K21" s="33">
        <v>56.003878</v>
      </c>
      <c r="L21" s="33">
        <v>65.361457000000001</v>
      </c>
    </row>
    <row r="22" spans="1:12" s="37" customFormat="1" x14ac:dyDescent="0.25">
      <c r="A22" s="32" t="s">
        <v>28</v>
      </c>
      <c r="B22" s="33">
        <v>64.186643000000004</v>
      </c>
      <c r="C22" s="33">
        <v>84.269593999999998</v>
      </c>
      <c r="D22" s="33">
        <v>101.598157</v>
      </c>
      <c r="E22" s="33">
        <v>108.651882</v>
      </c>
      <c r="F22" s="33">
        <v>145.66928200000001</v>
      </c>
      <c r="G22" s="33">
        <v>154.33053200000001</v>
      </c>
      <c r="H22" s="33">
        <v>162.41699299999999</v>
      </c>
      <c r="I22" s="33">
        <v>163.08646100000001</v>
      </c>
      <c r="J22" s="33">
        <v>169.77238399999999</v>
      </c>
      <c r="K22" s="33">
        <v>172.21817899999999</v>
      </c>
      <c r="L22" s="33">
        <v>186.53245999999999</v>
      </c>
    </row>
    <row r="23" spans="1:12" s="37" customFormat="1" x14ac:dyDescent="0.25">
      <c r="A23" s="32" t="s">
        <v>29</v>
      </c>
      <c r="B23" s="33">
        <v>10.233997</v>
      </c>
      <c r="C23" s="33">
        <v>9.3013019999999997</v>
      </c>
      <c r="D23" s="33">
        <v>39.995759999999997</v>
      </c>
      <c r="E23" s="33">
        <v>40.540602</v>
      </c>
      <c r="F23" s="33">
        <v>48.897247999999998</v>
      </c>
      <c r="G23" s="33">
        <v>39.872135</v>
      </c>
      <c r="H23" s="33">
        <v>42.352764000000001</v>
      </c>
      <c r="I23" s="33">
        <v>60.451732</v>
      </c>
      <c r="J23" s="33">
        <v>65.358104999999995</v>
      </c>
      <c r="K23" s="33">
        <v>86.105812</v>
      </c>
      <c r="L23" s="33">
        <v>78.497906</v>
      </c>
    </row>
    <row r="24" spans="1:12" s="37" customFormat="1" x14ac:dyDescent="0.25">
      <c r="A24" s="32" t="s">
        <v>30</v>
      </c>
      <c r="B24" s="33">
        <v>67.533473999999998</v>
      </c>
      <c r="C24" s="33">
        <v>69.020132000000004</v>
      </c>
      <c r="D24" s="33">
        <v>76.909367000000003</v>
      </c>
      <c r="E24" s="33">
        <v>76.666464000000005</v>
      </c>
      <c r="F24" s="33">
        <v>81.211793999999998</v>
      </c>
      <c r="G24" s="33">
        <v>87.345350999999994</v>
      </c>
      <c r="H24" s="33">
        <v>89.055792999999994</v>
      </c>
      <c r="I24" s="33">
        <v>90.499605000000003</v>
      </c>
      <c r="J24" s="33">
        <v>97.869938000000005</v>
      </c>
      <c r="K24" s="33">
        <v>103.555719</v>
      </c>
      <c r="L24" s="33">
        <v>117.01473900000001</v>
      </c>
    </row>
    <row r="25" spans="1:12" s="44" customFormat="1" ht="12.75" x14ac:dyDescent="0.2">
      <c r="A25" s="32" t="s">
        <v>31</v>
      </c>
      <c r="B25" s="33">
        <v>107.580382</v>
      </c>
      <c r="C25" s="33">
        <v>132.789117</v>
      </c>
      <c r="D25" s="33">
        <v>143.89891</v>
      </c>
      <c r="E25" s="33">
        <v>152.89900800000001</v>
      </c>
      <c r="F25" s="33">
        <v>167.560562</v>
      </c>
      <c r="G25" s="33">
        <v>175.378052</v>
      </c>
      <c r="H25" s="33">
        <v>175.21579700000001</v>
      </c>
      <c r="I25" s="33">
        <v>169.99474599999999</v>
      </c>
      <c r="J25" s="33">
        <v>184.31572499999999</v>
      </c>
      <c r="K25" s="33">
        <v>203.57039</v>
      </c>
      <c r="L25" s="33">
        <v>222.885897</v>
      </c>
    </row>
    <row r="26" spans="1:12" s="37" customFormat="1" x14ac:dyDescent="0.25">
      <c r="A26" s="32" t="s">
        <v>32</v>
      </c>
      <c r="B26" s="33">
        <v>23.900231999999999</v>
      </c>
      <c r="C26" s="33">
        <v>24.457733999999999</v>
      </c>
      <c r="D26" s="33">
        <v>29.183831999999999</v>
      </c>
      <c r="E26" s="33">
        <v>35.053497</v>
      </c>
      <c r="F26" s="33">
        <v>41.926011000000003</v>
      </c>
      <c r="G26" s="33">
        <v>44.110568000000001</v>
      </c>
      <c r="H26" s="33">
        <v>44.641499000000003</v>
      </c>
      <c r="I26" s="33">
        <v>40.043300000000002</v>
      </c>
      <c r="J26" s="33">
        <v>42.135863000000001</v>
      </c>
      <c r="K26" s="33">
        <v>47.293182000000002</v>
      </c>
      <c r="L26" s="33">
        <v>48.206482999999999</v>
      </c>
    </row>
    <row r="27" spans="1:12" s="30" customFormat="1" x14ac:dyDescent="0.25">
      <c r="A27" s="45" t="s">
        <v>33</v>
      </c>
      <c r="B27" s="46">
        <v>2127.8304309999999</v>
      </c>
      <c r="C27" s="46">
        <v>2303.24368</v>
      </c>
      <c r="D27" s="46">
        <v>2470.299849</v>
      </c>
      <c r="E27" s="46">
        <v>2577.8855669999998</v>
      </c>
      <c r="F27" s="46">
        <v>2850.7545129999999</v>
      </c>
      <c r="G27" s="46">
        <v>2999.51469</v>
      </c>
      <c r="H27" s="46">
        <v>3115.17148</v>
      </c>
      <c r="I27" s="46">
        <v>3048.2069670000001</v>
      </c>
      <c r="J27" s="46">
        <v>3132.6434100000001</v>
      </c>
      <c r="K27" s="46">
        <v>3488.665943</v>
      </c>
      <c r="L27" s="46">
        <v>3888.7153960000001</v>
      </c>
    </row>
    <row r="28" spans="1:12" s="43" customFormat="1" ht="12.75" x14ac:dyDescent="0.2">
      <c r="A28" s="32" t="s">
        <v>34</v>
      </c>
      <c r="B28" s="33">
        <v>128.01272700000001</v>
      </c>
      <c r="C28" s="33">
        <v>135.285552</v>
      </c>
      <c r="D28" s="33">
        <v>160.321967</v>
      </c>
      <c r="E28" s="33">
        <v>166.69245000000001</v>
      </c>
      <c r="F28" s="33">
        <v>197.87097399999999</v>
      </c>
      <c r="G28" s="33">
        <v>217.49025399999999</v>
      </c>
      <c r="H28" s="33">
        <v>227.418724</v>
      </c>
      <c r="I28" s="33">
        <v>216.41615300000001</v>
      </c>
      <c r="J28" s="33">
        <v>220.52004700000001</v>
      </c>
      <c r="K28" s="33">
        <v>231.13352699999999</v>
      </c>
      <c r="L28" s="33">
        <v>265.69828899999999</v>
      </c>
    </row>
    <row r="29" spans="1:12" s="44" customFormat="1" ht="12.75" x14ac:dyDescent="0.2">
      <c r="A29" s="32" t="s">
        <v>35</v>
      </c>
      <c r="B29" s="33">
        <v>1115.493111</v>
      </c>
      <c r="C29" s="33">
        <v>1169.6109819999999</v>
      </c>
      <c r="D29" s="33">
        <v>1236.2672580000001</v>
      </c>
      <c r="E29" s="33">
        <v>1318.7869009999999</v>
      </c>
      <c r="F29" s="33">
        <v>1438.753616</v>
      </c>
      <c r="G29" s="33">
        <v>1503.229296</v>
      </c>
      <c r="H29" s="33">
        <v>1553.0383340000001</v>
      </c>
      <c r="I29" s="33">
        <v>1510.4572889999999</v>
      </c>
      <c r="J29" s="33">
        <v>1552.851999</v>
      </c>
      <c r="K29" s="33">
        <v>1678.7695590000001</v>
      </c>
      <c r="L29" s="33">
        <v>1779.61851</v>
      </c>
    </row>
    <row r="30" spans="1:12" s="37" customFormat="1" x14ac:dyDescent="0.25">
      <c r="A30" s="50" t="s">
        <v>36</v>
      </c>
      <c r="B30" s="51">
        <v>767.80148499999996</v>
      </c>
      <c r="C30" s="51">
        <v>799.63063599999998</v>
      </c>
      <c r="D30" s="51">
        <v>815.88986999999997</v>
      </c>
      <c r="E30" s="51">
        <v>860.32085600000005</v>
      </c>
      <c r="F30" s="51">
        <v>939.09221000000002</v>
      </c>
      <c r="G30" s="51">
        <v>978.19804899999997</v>
      </c>
      <c r="H30" s="51">
        <v>1008.993429</v>
      </c>
      <c r="I30" s="51">
        <v>975.67269099999999</v>
      </c>
      <c r="J30" s="51">
        <v>1007.021386</v>
      </c>
      <c r="K30" s="51">
        <v>1080.832494</v>
      </c>
      <c r="L30" s="51">
        <v>1145.3232170000001</v>
      </c>
    </row>
    <row r="31" spans="1:12" s="30" customFormat="1" x14ac:dyDescent="0.25">
      <c r="A31" s="55" t="s">
        <v>37</v>
      </c>
      <c r="B31" s="51">
        <v>347.69162499999999</v>
      </c>
      <c r="C31" s="51">
        <v>369.980346</v>
      </c>
      <c r="D31" s="51">
        <v>420.377387</v>
      </c>
      <c r="E31" s="51">
        <v>458.46604400000001</v>
      </c>
      <c r="F31" s="51">
        <v>499.661406</v>
      </c>
      <c r="G31" s="51">
        <v>525.03124700000001</v>
      </c>
      <c r="H31" s="51">
        <v>544.04490399999997</v>
      </c>
      <c r="I31" s="51">
        <v>534.78459799999996</v>
      </c>
      <c r="J31" s="51">
        <v>545.83061199999997</v>
      </c>
      <c r="K31" s="51">
        <v>597.93706399999996</v>
      </c>
      <c r="L31" s="51">
        <v>634.29529200000002</v>
      </c>
    </row>
    <row r="32" spans="1:12" s="30" customFormat="1" x14ac:dyDescent="0.25">
      <c r="A32" s="32" t="s">
        <v>38</v>
      </c>
      <c r="B32" s="33">
        <v>678.06115</v>
      </c>
      <c r="C32" s="33">
        <v>748.35223499999995</v>
      </c>
      <c r="D32" s="33">
        <v>791.85658799999999</v>
      </c>
      <c r="E32" s="33">
        <v>806.21291099999996</v>
      </c>
      <c r="F32" s="33">
        <v>855.46702300000004</v>
      </c>
      <c r="G32" s="33">
        <v>898.92062399999998</v>
      </c>
      <c r="H32" s="33">
        <v>921.88724500000001</v>
      </c>
      <c r="I32" s="33">
        <v>922.54526499999997</v>
      </c>
      <c r="J32" s="33">
        <v>934.56945399999995</v>
      </c>
      <c r="K32" s="33">
        <v>1101.3450069999999</v>
      </c>
      <c r="L32" s="33">
        <v>1325.4183640000001</v>
      </c>
    </row>
    <row r="33" spans="1:12" s="44" customFormat="1" ht="12.75" x14ac:dyDescent="0.2">
      <c r="A33" s="32" t="s">
        <v>39</v>
      </c>
      <c r="B33" s="33">
        <v>206.263442</v>
      </c>
      <c r="C33" s="33">
        <v>249.99490900000001</v>
      </c>
      <c r="D33" s="33">
        <v>281.85403400000001</v>
      </c>
      <c r="E33" s="33">
        <v>286.19330400000001</v>
      </c>
      <c r="F33" s="33">
        <v>358.66289799999998</v>
      </c>
      <c r="G33" s="33">
        <v>379.87451499999997</v>
      </c>
      <c r="H33" s="33">
        <v>412.82717500000001</v>
      </c>
      <c r="I33" s="33">
        <v>398.78825799999998</v>
      </c>
      <c r="J33" s="33">
        <v>424.701908</v>
      </c>
      <c r="K33" s="33">
        <v>477.41784899999999</v>
      </c>
      <c r="L33" s="33">
        <v>517.980232</v>
      </c>
    </row>
    <row r="34" spans="1:12" s="44" customFormat="1" ht="12.75" x14ac:dyDescent="0.2">
      <c r="A34" s="45" t="s">
        <v>40</v>
      </c>
      <c r="B34" s="46">
        <v>778.17414199999996</v>
      </c>
      <c r="C34" s="46">
        <v>875.14778899999999</v>
      </c>
      <c r="D34" s="46">
        <v>1702.3422880000001</v>
      </c>
      <c r="E34" s="46">
        <v>1736.4294560000001</v>
      </c>
      <c r="F34" s="46">
        <v>1948.2785759999999</v>
      </c>
      <c r="G34" s="46">
        <v>2016.7031460000001</v>
      </c>
      <c r="H34" s="46">
        <v>2138.2642850000002</v>
      </c>
      <c r="I34" s="46">
        <v>2257.4617280000002</v>
      </c>
      <c r="J34" s="46">
        <v>2363.4986610000001</v>
      </c>
      <c r="K34" s="46">
        <v>2478.1329820000001</v>
      </c>
      <c r="L34" s="46">
        <v>2591.1369960000002</v>
      </c>
    </row>
    <row r="35" spans="1:12" s="44" customFormat="1" ht="12.75" x14ac:dyDescent="0.2">
      <c r="A35" s="32" t="s">
        <v>41</v>
      </c>
      <c r="B35" s="33">
        <v>7.9161679999999999</v>
      </c>
      <c r="C35" s="33">
        <v>11.072862000000001</v>
      </c>
      <c r="D35" s="33">
        <v>338.50241899999997</v>
      </c>
      <c r="E35" s="33">
        <v>352.21648099999999</v>
      </c>
      <c r="F35" s="33">
        <v>361.08457800000002</v>
      </c>
      <c r="G35" s="33">
        <v>369.39394700000003</v>
      </c>
      <c r="H35" s="33">
        <v>377.69699600000001</v>
      </c>
      <c r="I35" s="33">
        <v>411.853342</v>
      </c>
      <c r="J35" s="33">
        <v>417.55059599999998</v>
      </c>
      <c r="K35" s="33">
        <v>413.35933499999999</v>
      </c>
      <c r="L35" s="33">
        <v>432.24117200000001</v>
      </c>
    </row>
    <row r="36" spans="1:12" s="43" customFormat="1" ht="12.75" x14ac:dyDescent="0.2">
      <c r="A36" s="32" t="s">
        <v>42</v>
      </c>
      <c r="B36" s="33">
        <v>10.008639000000001</v>
      </c>
      <c r="C36" s="33">
        <v>8.20017</v>
      </c>
      <c r="D36" s="33">
        <v>34.113425999999997</v>
      </c>
      <c r="E36" s="33">
        <v>36.531578000000003</v>
      </c>
      <c r="F36" s="33">
        <v>43.449846999999998</v>
      </c>
      <c r="G36" s="33">
        <v>47.780400999999998</v>
      </c>
      <c r="H36" s="33">
        <v>49.925654999999999</v>
      </c>
      <c r="I36" s="33">
        <v>77.083151999999998</v>
      </c>
      <c r="J36" s="33">
        <v>85.662788000000006</v>
      </c>
      <c r="K36" s="33">
        <v>84.431552999999994</v>
      </c>
      <c r="L36" s="33">
        <v>95.268749</v>
      </c>
    </row>
    <row r="37" spans="1:12" s="30" customFormat="1" x14ac:dyDescent="0.25">
      <c r="A37" s="32" t="s">
        <v>43</v>
      </c>
      <c r="B37" s="33">
        <v>760.24933399999998</v>
      </c>
      <c r="C37" s="33">
        <v>855.87475600000005</v>
      </c>
      <c r="D37" s="33">
        <v>1329.7264419999999</v>
      </c>
      <c r="E37" s="33">
        <v>1347.6813959999999</v>
      </c>
      <c r="F37" s="33">
        <v>1543.7441490000001</v>
      </c>
      <c r="G37" s="33">
        <v>1599.5287969999999</v>
      </c>
      <c r="H37" s="33">
        <v>1710.641633</v>
      </c>
      <c r="I37" s="33">
        <v>1768.5252330000001</v>
      </c>
      <c r="J37" s="33">
        <v>1860.2852760000001</v>
      </c>
      <c r="K37" s="33">
        <v>1980.342093</v>
      </c>
      <c r="L37" s="33">
        <v>2063.6270730000001</v>
      </c>
    </row>
    <row r="38" spans="1:12" s="44" customFormat="1" ht="12.75" x14ac:dyDescent="0.2">
      <c r="A38" s="50" t="s">
        <v>44</v>
      </c>
      <c r="B38" s="51">
        <v>99.967648999999994</v>
      </c>
      <c r="C38" s="51">
        <v>109.588314</v>
      </c>
      <c r="D38" s="51">
        <v>143.610784</v>
      </c>
      <c r="E38" s="51">
        <v>152.08389600000001</v>
      </c>
      <c r="F38" s="51">
        <v>170.26896400000001</v>
      </c>
      <c r="G38" s="51">
        <v>171.95771400000001</v>
      </c>
      <c r="H38" s="51">
        <v>175.20621700000001</v>
      </c>
      <c r="I38" s="51">
        <v>202.20890700000001</v>
      </c>
      <c r="J38" s="51">
        <v>214.02044799999999</v>
      </c>
      <c r="K38" s="51">
        <v>237.11462499999999</v>
      </c>
      <c r="L38" s="51">
        <v>247.04661899999999</v>
      </c>
    </row>
    <row r="39" spans="1:12" s="37" customFormat="1" x14ac:dyDescent="0.25">
      <c r="A39" s="55" t="s">
        <v>45</v>
      </c>
      <c r="B39" s="51">
        <v>448.56778600000001</v>
      </c>
      <c r="C39" s="51">
        <v>519.01906799999995</v>
      </c>
      <c r="D39" s="51">
        <v>712.72711800000002</v>
      </c>
      <c r="E39" s="51">
        <v>965.29203800000005</v>
      </c>
      <c r="F39" s="51">
        <v>1073.2375440000001</v>
      </c>
      <c r="G39" s="51">
        <v>901.96919600000001</v>
      </c>
      <c r="H39" s="51">
        <v>979.90212899999995</v>
      </c>
      <c r="I39" s="51">
        <v>987.51618599999995</v>
      </c>
      <c r="J39" s="51">
        <v>1053.1953659999999</v>
      </c>
      <c r="K39" s="51">
        <v>1095.849475</v>
      </c>
      <c r="L39" s="51">
        <v>1178.8339639999999</v>
      </c>
    </row>
    <row r="40" spans="1:12" s="37" customFormat="1" x14ac:dyDescent="0.25">
      <c r="A40" s="55" t="s">
        <v>46</v>
      </c>
      <c r="B40" s="51">
        <v>56.547725</v>
      </c>
      <c r="C40" s="51">
        <v>60.034255000000002</v>
      </c>
      <c r="D40" s="51">
        <v>99.893591000000001</v>
      </c>
      <c r="E40" s="51">
        <v>96.536974999999998</v>
      </c>
      <c r="F40" s="51">
        <v>104.36828300000001</v>
      </c>
      <c r="G40" s="51">
        <v>112.023385</v>
      </c>
      <c r="H40" s="51">
        <v>115.759698</v>
      </c>
      <c r="I40" s="51">
        <v>126.161098</v>
      </c>
      <c r="J40" s="51">
        <v>127.079345</v>
      </c>
      <c r="K40" s="51">
        <v>135.08464000000001</v>
      </c>
      <c r="L40" s="51">
        <v>146.969199</v>
      </c>
    </row>
    <row r="41" spans="1:12" s="37" customFormat="1" x14ac:dyDescent="0.25">
      <c r="A41" s="55" t="s">
        <v>47</v>
      </c>
      <c r="B41" s="51">
        <v>2.9609040000000002</v>
      </c>
      <c r="C41" s="51">
        <v>2.5784799999999999</v>
      </c>
      <c r="D41" s="51">
        <v>208.412475</v>
      </c>
      <c r="E41" s="51">
        <v>2.6482269999999999</v>
      </c>
      <c r="F41" s="51">
        <v>2.386333</v>
      </c>
      <c r="G41" s="51">
        <v>212.68235899999999</v>
      </c>
      <c r="H41" s="51">
        <v>220.644115</v>
      </c>
      <c r="I41" s="51">
        <v>224.00803999999999</v>
      </c>
      <c r="J41" s="51">
        <v>230.32325900000001</v>
      </c>
      <c r="K41" s="51">
        <v>250.65907100000001</v>
      </c>
      <c r="L41" s="51">
        <v>257.25086800000003</v>
      </c>
    </row>
    <row r="42" spans="1:12" s="44" customFormat="1" ht="12.75" x14ac:dyDescent="0.2">
      <c r="A42" s="55" t="s">
        <v>48</v>
      </c>
      <c r="B42" s="51">
        <v>152.20526699999999</v>
      </c>
      <c r="C42" s="51">
        <v>164.65463800000001</v>
      </c>
      <c r="D42" s="51">
        <v>165.082472</v>
      </c>
      <c r="E42" s="51">
        <v>131.12025700000001</v>
      </c>
      <c r="F42" s="51">
        <v>193.483023</v>
      </c>
      <c r="G42" s="51">
        <v>200.896141</v>
      </c>
      <c r="H42" s="51">
        <v>219.12947199999999</v>
      </c>
      <c r="I42" s="51">
        <v>228.631</v>
      </c>
      <c r="J42" s="51">
        <v>235.666855</v>
      </c>
      <c r="K42" s="51">
        <v>261.63427999999999</v>
      </c>
      <c r="L42" s="51">
        <v>233.526421</v>
      </c>
    </row>
    <row r="43" spans="1:12" s="37" customFormat="1" x14ac:dyDescent="0.25">
      <c r="A43" s="45" t="s">
        <v>49</v>
      </c>
      <c r="B43" s="46">
        <v>491.83167200000003</v>
      </c>
      <c r="C43" s="46">
        <v>567.725236</v>
      </c>
      <c r="D43" s="46">
        <v>717.87647900000002</v>
      </c>
      <c r="E43" s="46">
        <v>904.13951099999997</v>
      </c>
      <c r="F43" s="46">
        <v>1005.787591</v>
      </c>
      <c r="G43" s="46">
        <v>1055.991779</v>
      </c>
      <c r="H43" s="46">
        <v>1057.3898300000001</v>
      </c>
      <c r="I43" s="46">
        <v>1126.5650760000001</v>
      </c>
      <c r="J43" s="46">
        <v>1189.3810249999999</v>
      </c>
      <c r="K43" s="46">
        <v>1327.1858279999999</v>
      </c>
      <c r="L43" s="46">
        <v>1622.4181570000001</v>
      </c>
    </row>
    <row r="44" spans="1:12" s="37" customFormat="1" x14ac:dyDescent="0.25">
      <c r="A44" s="32" t="s">
        <v>50</v>
      </c>
      <c r="B44" s="33">
        <v>0</v>
      </c>
      <c r="C44" s="33">
        <v>0</v>
      </c>
      <c r="D44" s="33">
        <v>13.968188</v>
      </c>
      <c r="E44" s="33">
        <v>71.488901999999996</v>
      </c>
      <c r="F44" s="33">
        <v>74.956418999999997</v>
      </c>
      <c r="G44" s="33">
        <v>74.425434999999993</v>
      </c>
      <c r="H44" s="33">
        <v>79.243994000000001</v>
      </c>
      <c r="I44" s="33">
        <v>92.726490999999996</v>
      </c>
      <c r="J44" s="33">
        <v>94.233320000000006</v>
      </c>
      <c r="K44" s="33">
        <v>111.410838</v>
      </c>
      <c r="L44" s="33">
        <v>160.369519</v>
      </c>
    </row>
    <row r="45" spans="1:12" s="30" customFormat="1" x14ac:dyDescent="0.25">
      <c r="A45" s="32" t="s">
        <v>51</v>
      </c>
      <c r="B45" s="33">
        <v>378.72657400000003</v>
      </c>
      <c r="C45" s="33">
        <v>442.31097999999997</v>
      </c>
      <c r="D45" s="33">
        <v>568.79521299999999</v>
      </c>
      <c r="E45" s="33">
        <v>690.28208099999995</v>
      </c>
      <c r="F45" s="33">
        <v>761.75604099999998</v>
      </c>
      <c r="G45" s="33">
        <v>797.207628</v>
      </c>
      <c r="H45" s="33">
        <v>781.74800600000003</v>
      </c>
      <c r="I45" s="33">
        <v>832.65043000000003</v>
      </c>
      <c r="J45" s="33">
        <v>869.21043899999995</v>
      </c>
      <c r="K45" s="33">
        <v>968.04236600000002</v>
      </c>
      <c r="L45" s="33">
        <v>1200.5083050000001</v>
      </c>
    </row>
    <row r="46" spans="1:12" s="43" customFormat="1" ht="12.75" x14ac:dyDescent="0.2">
      <c r="A46" s="50" t="s">
        <v>52</v>
      </c>
      <c r="B46" s="51">
        <v>125.760507</v>
      </c>
      <c r="C46" s="51">
        <v>131.430364</v>
      </c>
      <c r="D46" s="51">
        <v>141.96111300000001</v>
      </c>
      <c r="E46" s="51">
        <v>162.727125</v>
      </c>
      <c r="F46" s="51">
        <v>202.41734199999999</v>
      </c>
      <c r="G46" s="51">
        <v>219.21722</v>
      </c>
      <c r="H46" s="51">
        <v>246.47576799999999</v>
      </c>
      <c r="I46" s="51">
        <v>247.643303</v>
      </c>
      <c r="J46" s="51">
        <v>256.88688400000001</v>
      </c>
      <c r="K46" s="51">
        <v>259.962783</v>
      </c>
      <c r="L46" s="51">
        <v>275.84225500000002</v>
      </c>
    </row>
    <row r="47" spans="1:12" s="37" customFormat="1" x14ac:dyDescent="0.25">
      <c r="A47" s="55" t="s">
        <v>53</v>
      </c>
      <c r="B47" s="51">
        <v>109.859559</v>
      </c>
      <c r="C47" s="51">
        <v>124.68250999999999</v>
      </c>
      <c r="D47" s="51">
        <v>152.96157400000001</v>
      </c>
      <c r="E47" s="51">
        <v>174.80151499999999</v>
      </c>
      <c r="F47" s="51">
        <v>180.91150500000001</v>
      </c>
      <c r="G47" s="51">
        <v>182.02141900000001</v>
      </c>
      <c r="H47" s="51">
        <v>197.98524800000001</v>
      </c>
      <c r="I47" s="51">
        <v>197.84493000000001</v>
      </c>
      <c r="J47" s="51">
        <v>198.08352500000001</v>
      </c>
      <c r="K47" s="51">
        <v>221.00422699999999</v>
      </c>
      <c r="L47" s="51">
        <v>222.04978800000001</v>
      </c>
    </row>
    <row r="48" spans="1:12" s="30" customFormat="1" x14ac:dyDescent="0.25">
      <c r="A48" s="55" t="s">
        <v>54</v>
      </c>
      <c r="B48" s="51">
        <v>143.10650799999999</v>
      </c>
      <c r="C48" s="51">
        <v>186.198105</v>
      </c>
      <c r="D48" s="51">
        <v>273.872525</v>
      </c>
      <c r="E48" s="51">
        <v>352.75344100000001</v>
      </c>
      <c r="F48" s="51">
        <v>378.42719399999999</v>
      </c>
      <c r="G48" s="51">
        <v>395.96898800000002</v>
      </c>
      <c r="H48" s="51">
        <v>337.28698800000001</v>
      </c>
      <c r="I48" s="51">
        <v>387.16219599999999</v>
      </c>
      <c r="J48" s="51">
        <v>414.24002899999999</v>
      </c>
      <c r="K48" s="51">
        <v>487.075355</v>
      </c>
      <c r="L48" s="51">
        <v>702.61626100000001</v>
      </c>
    </row>
    <row r="49" spans="1:12" s="30" customFormat="1" x14ac:dyDescent="0.25">
      <c r="A49" s="32" t="s">
        <v>55</v>
      </c>
      <c r="B49" s="33">
        <v>113.105097</v>
      </c>
      <c r="C49" s="33">
        <v>125.41425599999999</v>
      </c>
      <c r="D49" s="33">
        <v>135.113077</v>
      </c>
      <c r="E49" s="33">
        <v>142.368527</v>
      </c>
      <c r="F49" s="33">
        <v>169.075129</v>
      </c>
      <c r="G49" s="33">
        <v>184.35871499999999</v>
      </c>
      <c r="H49" s="33">
        <v>196.397829</v>
      </c>
      <c r="I49" s="33">
        <v>201.188154</v>
      </c>
      <c r="J49" s="33">
        <v>225.937265</v>
      </c>
      <c r="K49" s="33">
        <v>247.73262399999999</v>
      </c>
      <c r="L49" s="33">
        <v>261.54033199999998</v>
      </c>
    </row>
    <row r="50" spans="1:12" s="44" customFormat="1" ht="12.75" x14ac:dyDescent="0.2">
      <c r="A50" s="45" t="s">
        <v>56</v>
      </c>
      <c r="B50" s="46">
        <v>4294.9877980000001</v>
      </c>
      <c r="C50" s="46">
        <v>4700.4270070000002</v>
      </c>
      <c r="D50" s="46">
        <v>4575.891568</v>
      </c>
      <c r="E50" s="46">
        <v>4666.5361569999995</v>
      </c>
      <c r="F50" s="46">
        <v>5124.0826310000002</v>
      </c>
      <c r="G50" s="46">
        <v>5233.6736369999999</v>
      </c>
      <c r="H50" s="46">
        <v>5371.9093270000003</v>
      </c>
      <c r="I50" s="46">
        <v>5412.4464749999997</v>
      </c>
      <c r="J50" s="46">
        <v>5630.4361170000002</v>
      </c>
      <c r="K50" s="46">
        <v>5829.7834510000002</v>
      </c>
      <c r="L50" s="46">
        <v>6180.5653149999998</v>
      </c>
    </row>
    <row r="51" spans="1:12" s="37" customFormat="1" x14ac:dyDescent="0.25">
      <c r="A51" s="32" t="s">
        <v>57</v>
      </c>
      <c r="B51" s="33">
        <v>208.60694000000001</v>
      </c>
      <c r="C51" s="33">
        <v>206.98463699999999</v>
      </c>
      <c r="D51" s="33">
        <v>210.772234</v>
      </c>
      <c r="E51" s="33">
        <v>238.349468</v>
      </c>
      <c r="F51" s="33">
        <v>239.17582200000001</v>
      </c>
      <c r="G51" s="33">
        <v>264.760198</v>
      </c>
      <c r="H51" s="33">
        <v>255.42998299999999</v>
      </c>
      <c r="I51" s="33">
        <v>274.98475500000001</v>
      </c>
      <c r="J51" s="33">
        <v>269.76528300000001</v>
      </c>
      <c r="K51" s="33">
        <v>282.83226100000002</v>
      </c>
      <c r="L51" s="33">
        <v>280.09842800000001</v>
      </c>
    </row>
    <row r="52" spans="1:12" s="37" customFormat="1" x14ac:dyDescent="0.25">
      <c r="A52" s="32" t="s">
        <v>58</v>
      </c>
      <c r="B52" s="33">
        <v>3370.234074</v>
      </c>
      <c r="C52" s="33">
        <v>3700.0161440000002</v>
      </c>
      <c r="D52" s="33">
        <v>3522.0186699999999</v>
      </c>
      <c r="E52" s="33">
        <v>3598.079882</v>
      </c>
      <c r="F52" s="33">
        <v>3987.879555</v>
      </c>
      <c r="G52" s="33">
        <v>3932.8819410000001</v>
      </c>
      <c r="H52" s="33">
        <v>4007.6989600000002</v>
      </c>
      <c r="I52" s="33">
        <v>3981.578094</v>
      </c>
      <c r="J52" s="33">
        <v>4151.2747019999997</v>
      </c>
      <c r="K52" s="33">
        <v>4247.3433169999998</v>
      </c>
      <c r="L52" s="33">
        <v>4411.6894739999998</v>
      </c>
    </row>
    <row r="53" spans="1:12" s="37" customFormat="1" x14ac:dyDescent="0.25">
      <c r="A53" s="32" t="s">
        <v>59</v>
      </c>
      <c r="B53" s="33">
        <v>348.65870799999999</v>
      </c>
      <c r="C53" s="33">
        <v>398.56136400000003</v>
      </c>
      <c r="D53" s="33">
        <v>420.21791000000002</v>
      </c>
      <c r="E53" s="33">
        <v>398.96215899999999</v>
      </c>
      <c r="F53" s="33">
        <v>419.96518500000002</v>
      </c>
      <c r="G53" s="33">
        <v>436.86750799999999</v>
      </c>
      <c r="H53" s="33">
        <v>472.04828500000002</v>
      </c>
      <c r="I53" s="33">
        <v>459.35673000000003</v>
      </c>
      <c r="J53" s="33">
        <v>464.64865900000001</v>
      </c>
      <c r="K53" s="33">
        <v>494.403865</v>
      </c>
      <c r="L53" s="33">
        <v>571.23765400000002</v>
      </c>
    </row>
    <row r="54" spans="1:12" s="37" customFormat="1" x14ac:dyDescent="0.25">
      <c r="A54" s="32" t="s">
        <v>60</v>
      </c>
      <c r="B54" s="33">
        <v>269.39929000000001</v>
      </c>
      <c r="C54" s="33">
        <v>299.538703</v>
      </c>
      <c r="D54" s="33">
        <v>311.99107400000003</v>
      </c>
      <c r="E54" s="33">
        <v>316.682705</v>
      </c>
      <c r="F54" s="33">
        <v>344.41730899999999</v>
      </c>
      <c r="G54" s="33">
        <v>432.945221</v>
      </c>
      <c r="H54" s="33">
        <v>453.79867200000001</v>
      </c>
      <c r="I54" s="33">
        <v>509.58584999999999</v>
      </c>
      <c r="J54" s="33">
        <v>538.96653900000001</v>
      </c>
      <c r="K54" s="33">
        <v>597.321324</v>
      </c>
      <c r="L54" s="33">
        <v>681.57722999999999</v>
      </c>
    </row>
    <row r="55" spans="1:12" s="30" customFormat="1" x14ac:dyDescent="0.25">
      <c r="A55" s="32" t="s">
        <v>61</v>
      </c>
      <c r="B55" s="33">
        <v>98.088784000000004</v>
      </c>
      <c r="C55" s="33">
        <v>95.326158000000007</v>
      </c>
      <c r="D55" s="33">
        <v>110.891678</v>
      </c>
      <c r="E55" s="33">
        <v>114.46194</v>
      </c>
      <c r="F55" s="33">
        <v>132.644758</v>
      </c>
      <c r="G55" s="33">
        <v>166.21876700000001</v>
      </c>
      <c r="H55" s="33">
        <v>182.933425</v>
      </c>
      <c r="I55" s="33">
        <v>186.941045</v>
      </c>
      <c r="J55" s="33">
        <v>205.78093100000001</v>
      </c>
      <c r="K55" s="33">
        <v>207.88268199999999</v>
      </c>
      <c r="L55" s="33">
        <v>235.96252699999999</v>
      </c>
    </row>
    <row r="56" spans="1:12" s="30" customFormat="1" x14ac:dyDescent="0.25">
      <c r="A56" s="45" t="s">
        <v>62</v>
      </c>
      <c r="B56" s="46">
        <v>2528.2190190000001</v>
      </c>
      <c r="C56" s="46">
        <v>2673.0948969999999</v>
      </c>
      <c r="D56" s="46">
        <v>2697.5814409999998</v>
      </c>
      <c r="E56" s="46">
        <v>2716.4560900000001</v>
      </c>
      <c r="F56" s="46">
        <v>2857.7687919999998</v>
      </c>
      <c r="G56" s="46">
        <v>2784.8544670000001</v>
      </c>
      <c r="H56" s="46">
        <v>2769.7118439999999</v>
      </c>
      <c r="I56" s="46">
        <v>2856.2336759999998</v>
      </c>
      <c r="J56" s="46">
        <v>2946.9215020000001</v>
      </c>
      <c r="K56" s="46">
        <v>3062.1204480000001</v>
      </c>
      <c r="L56" s="46">
        <v>3178.2761780000001</v>
      </c>
    </row>
    <row r="57" spans="1:12" s="37" customFormat="1" x14ac:dyDescent="0.25">
      <c r="A57" s="32" t="s">
        <v>63</v>
      </c>
      <c r="B57" s="33">
        <v>232.52039400000001</v>
      </c>
      <c r="C57" s="33">
        <v>246.17350200000001</v>
      </c>
      <c r="D57" s="33">
        <v>283.05044800000002</v>
      </c>
      <c r="E57" s="33">
        <v>258.47492199999999</v>
      </c>
      <c r="F57" s="33">
        <v>282.87994099999997</v>
      </c>
      <c r="G57" s="33">
        <v>300.19969700000001</v>
      </c>
      <c r="H57" s="33">
        <v>338.93891300000001</v>
      </c>
      <c r="I57" s="33">
        <v>342.35868199999999</v>
      </c>
      <c r="J57" s="33">
        <v>349.32052199999998</v>
      </c>
      <c r="K57" s="33">
        <v>366.07077600000002</v>
      </c>
      <c r="L57" s="33">
        <v>301.68455499999999</v>
      </c>
    </row>
    <row r="58" spans="1:12" s="44" customFormat="1" ht="12.75" x14ac:dyDescent="0.2">
      <c r="A58" s="32" t="s">
        <v>64</v>
      </c>
      <c r="B58" s="33">
        <v>120.97066599999999</v>
      </c>
      <c r="C58" s="33">
        <v>136.62100000000001</v>
      </c>
      <c r="D58" s="33">
        <v>148.973197</v>
      </c>
      <c r="E58" s="33">
        <v>147.063186</v>
      </c>
      <c r="F58" s="33">
        <v>175.25873300000001</v>
      </c>
      <c r="G58" s="33">
        <v>172.89308199999999</v>
      </c>
      <c r="H58" s="33">
        <v>168.51329100000001</v>
      </c>
      <c r="I58" s="33">
        <v>128.262249</v>
      </c>
      <c r="J58" s="33">
        <v>147.57812200000001</v>
      </c>
      <c r="K58" s="33">
        <v>166.566451</v>
      </c>
      <c r="L58" s="33">
        <v>219.48410000000001</v>
      </c>
    </row>
    <row r="59" spans="1:12" s="37" customFormat="1" x14ac:dyDescent="0.25">
      <c r="A59" s="32" t="s">
        <v>65</v>
      </c>
      <c r="B59" s="33">
        <v>1331.664278</v>
      </c>
      <c r="C59" s="33">
        <v>1415.7776710000001</v>
      </c>
      <c r="D59" s="33">
        <v>1412.837524</v>
      </c>
      <c r="E59" s="33">
        <v>1452.244582</v>
      </c>
      <c r="F59" s="33">
        <v>1451.786339</v>
      </c>
      <c r="G59" s="33">
        <v>1330.0214659999999</v>
      </c>
      <c r="H59" s="33">
        <v>1198.457191</v>
      </c>
      <c r="I59" s="33">
        <v>1291.7331830000001</v>
      </c>
      <c r="J59" s="33">
        <v>1330.510014</v>
      </c>
      <c r="K59" s="33">
        <v>1402.040612</v>
      </c>
      <c r="L59" s="33">
        <v>1508.191863</v>
      </c>
    </row>
    <row r="60" spans="1:12" s="37" customFormat="1" x14ac:dyDescent="0.25">
      <c r="A60" s="32" t="s">
        <v>66</v>
      </c>
      <c r="B60" s="33">
        <v>601.67134699999997</v>
      </c>
      <c r="C60" s="33">
        <v>625.76943700000004</v>
      </c>
      <c r="D60" s="33">
        <v>667.31359099999997</v>
      </c>
      <c r="E60" s="33">
        <v>711.472804</v>
      </c>
      <c r="F60" s="33">
        <v>797.55739100000005</v>
      </c>
      <c r="G60" s="33">
        <v>819.34624399999996</v>
      </c>
      <c r="H60" s="33">
        <v>886.59007999999994</v>
      </c>
      <c r="I60" s="33">
        <v>907.26136299999996</v>
      </c>
      <c r="J60" s="33">
        <v>937.03959099999997</v>
      </c>
      <c r="K60" s="33">
        <v>952.95716200000004</v>
      </c>
      <c r="L60" s="33">
        <v>1017.0047049999999</v>
      </c>
    </row>
    <row r="61" spans="1:12" s="37" customFormat="1" x14ac:dyDescent="0.25">
      <c r="A61" s="32" t="s">
        <v>67</v>
      </c>
      <c r="B61" s="33">
        <v>241.39233100000001</v>
      </c>
      <c r="C61" s="33">
        <v>248.75328400000001</v>
      </c>
      <c r="D61" s="33">
        <v>185.406678</v>
      </c>
      <c r="E61" s="33">
        <v>147.200593</v>
      </c>
      <c r="F61" s="33">
        <v>150.28638699999999</v>
      </c>
      <c r="G61" s="33">
        <v>162.39397600000001</v>
      </c>
      <c r="H61" s="33">
        <v>177.212366</v>
      </c>
      <c r="I61" s="33">
        <v>186.61819700000001</v>
      </c>
      <c r="J61" s="33">
        <v>182.473251</v>
      </c>
      <c r="K61" s="33">
        <v>174.485445</v>
      </c>
      <c r="L61" s="33">
        <v>131.91095300000001</v>
      </c>
    </row>
    <row r="62" spans="1:12" s="30" customFormat="1" x14ac:dyDescent="0.25">
      <c r="A62" s="45" t="s">
        <v>68</v>
      </c>
      <c r="B62" s="46">
        <v>825.13662799999997</v>
      </c>
      <c r="C62" s="46">
        <v>906.55940499999997</v>
      </c>
      <c r="D62" s="46">
        <v>937.76939000000004</v>
      </c>
      <c r="E62" s="46">
        <v>977.99913900000001</v>
      </c>
      <c r="F62" s="46">
        <v>1170.3718690000001</v>
      </c>
      <c r="G62" s="46">
        <v>1186.452763</v>
      </c>
      <c r="H62" s="46">
        <v>1274.3014330000001</v>
      </c>
      <c r="I62" s="46">
        <v>1437.182409</v>
      </c>
      <c r="J62" s="46">
        <v>1402.3626360000001</v>
      </c>
      <c r="K62" s="46">
        <v>1437.7194400000001</v>
      </c>
      <c r="L62" s="46">
        <v>1493.7263479999999</v>
      </c>
    </row>
    <row r="63" spans="1:12" s="30" customFormat="1" x14ac:dyDescent="0.25">
      <c r="A63" s="32" t="s">
        <v>69</v>
      </c>
      <c r="B63" s="33">
        <v>600.20345899999995</v>
      </c>
      <c r="C63" s="33">
        <v>658.39686300000005</v>
      </c>
      <c r="D63" s="33">
        <v>644.10844199999997</v>
      </c>
      <c r="E63" s="33">
        <v>691.67493899999999</v>
      </c>
      <c r="F63" s="33">
        <v>779.35579499999994</v>
      </c>
      <c r="G63" s="33">
        <v>769.92655400000001</v>
      </c>
      <c r="H63" s="33">
        <v>818.88920599999994</v>
      </c>
      <c r="I63" s="33">
        <v>955.60714399999995</v>
      </c>
      <c r="J63" s="33">
        <v>916.96966299999997</v>
      </c>
      <c r="K63" s="33">
        <v>905.86746200000005</v>
      </c>
      <c r="L63" s="33">
        <v>925.01252099999999</v>
      </c>
    </row>
    <row r="64" spans="1:12" s="44" customFormat="1" ht="12.75" x14ac:dyDescent="0.2">
      <c r="A64" s="32" t="s">
        <v>70</v>
      </c>
      <c r="B64" s="33">
        <v>8.3821139999999996</v>
      </c>
      <c r="C64" s="33">
        <v>10.376257000000001</v>
      </c>
      <c r="D64" s="33">
        <v>14.212926</v>
      </c>
      <c r="E64" s="33">
        <v>17.376549000000001</v>
      </c>
      <c r="F64" s="33">
        <v>18.820781</v>
      </c>
      <c r="G64" s="33">
        <v>27.314461000000001</v>
      </c>
      <c r="H64" s="33">
        <v>27.079035999999999</v>
      </c>
      <c r="I64" s="33">
        <v>31.371207999999999</v>
      </c>
      <c r="J64" s="33">
        <v>30.974209999999999</v>
      </c>
      <c r="K64" s="33">
        <v>37.550879000000002</v>
      </c>
      <c r="L64" s="33">
        <v>52.887723000000001</v>
      </c>
    </row>
    <row r="65" spans="1:12" s="37" customFormat="1" x14ac:dyDescent="0.25">
      <c r="A65" s="32" t="s">
        <v>71</v>
      </c>
      <c r="B65" s="33">
        <v>8.7384789999999999</v>
      </c>
      <c r="C65" s="33">
        <v>7.5925969999999996</v>
      </c>
      <c r="D65" s="33">
        <v>9.6389429999999994</v>
      </c>
      <c r="E65" s="33">
        <v>9.5189819999999994</v>
      </c>
      <c r="F65" s="33">
        <v>10.954962999999999</v>
      </c>
      <c r="G65" s="33">
        <v>13.675547999999999</v>
      </c>
      <c r="H65" s="33">
        <v>16.278366999999999</v>
      </c>
      <c r="I65" s="33">
        <v>18.030010000000001</v>
      </c>
      <c r="J65" s="33">
        <v>25.742481000000002</v>
      </c>
      <c r="K65" s="33">
        <v>27.226944</v>
      </c>
      <c r="L65" s="33">
        <v>32.412019000000001</v>
      </c>
    </row>
    <row r="66" spans="1:12" s="37" customFormat="1" x14ac:dyDescent="0.25">
      <c r="A66" s="32" t="s">
        <v>72</v>
      </c>
      <c r="B66" s="33">
        <v>14.038565</v>
      </c>
      <c r="C66" s="33">
        <v>13.082940000000001</v>
      </c>
      <c r="D66" s="33">
        <v>16.132016</v>
      </c>
      <c r="E66" s="33">
        <v>17.860156</v>
      </c>
      <c r="F66" s="33">
        <v>16.672485000000002</v>
      </c>
      <c r="G66" s="33">
        <v>17.411778000000002</v>
      </c>
      <c r="H66" s="33">
        <v>20.286602999999999</v>
      </c>
      <c r="I66" s="33">
        <v>27.630500000000001</v>
      </c>
      <c r="J66" s="33">
        <v>28.88175</v>
      </c>
      <c r="K66" s="33">
        <v>37.264096000000002</v>
      </c>
      <c r="L66" s="33">
        <v>33.533532000000001</v>
      </c>
    </row>
    <row r="67" spans="1:12" s="37" customFormat="1" x14ac:dyDescent="0.25">
      <c r="A67" s="32" t="s">
        <v>73</v>
      </c>
      <c r="B67" s="33">
        <v>193.77400800000001</v>
      </c>
      <c r="C67" s="33">
        <v>217.11074600000001</v>
      </c>
      <c r="D67" s="33">
        <v>253.67706100000001</v>
      </c>
      <c r="E67" s="33">
        <v>241.568511</v>
      </c>
      <c r="F67" s="33">
        <v>344.56784399999998</v>
      </c>
      <c r="G67" s="33">
        <v>358.12441999999999</v>
      </c>
      <c r="H67" s="33">
        <v>391.76821999999999</v>
      </c>
      <c r="I67" s="33">
        <v>404.54354599999999</v>
      </c>
      <c r="J67" s="33">
        <v>399.79452900000001</v>
      </c>
      <c r="K67" s="33">
        <v>429.81005800000003</v>
      </c>
      <c r="L67" s="33">
        <v>449.88055100000003</v>
      </c>
    </row>
    <row r="68" spans="1:12" s="37" customFormat="1" x14ac:dyDescent="0.25">
      <c r="A68" s="56" t="s">
        <v>11</v>
      </c>
      <c r="B68" s="57">
        <v>0</v>
      </c>
      <c r="C68" s="57">
        <v>0</v>
      </c>
      <c r="D68" s="57">
        <v>0</v>
      </c>
      <c r="E68" s="57">
        <v>0</v>
      </c>
      <c r="F68" s="57">
        <v>0</v>
      </c>
      <c r="G68" s="57">
        <v>0</v>
      </c>
      <c r="H68" s="57">
        <v>0</v>
      </c>
      <c r="I68" s="57">
        <v>0</v>
      </c>
      <c r="J68" s="57">
        <v>22.363249</v>
      </c>
      <c r="K68" s="57">
        <v>2.295474</v>
      </c>
      <c r="L68" s="57">
        <v>0</v>
      </c>
    </row>
    <row r="69" spans="1:12" s="37" customFormat="1" x14ac:dyDescent="0.25">
      <c r="A69" s="62" t="s">
        <v>76</v>
      </c>
      <c r="B69" s="63">
        <v>16721.051165000001</v>
      </c>
      <c r="C69" s="63">
        <v>18135.967649999999</v>
      </c>
      <c r="D69" s="63">
        <v>19608.678699</v>
      </c>
      <c r="E69" s="63">
        <v>20490.972152999999</v>
      </c>
      <c r="F69" s="63">
        <v>22716.357714000002</v>
      </c>
      <c r="G69" s="63">
        <v>23346.960599999999</v>
      </c>
      <c r="H69" s="63">
        <v>23989.271756999999</v>
      </c>
      <c r="I69" s="63">
        <v>24651.893408</v>
      </c>
      <c r="J69" s="63">
        <v>25460.765738999999</v>
      </c>
      <c r="K69" s="63">
        <v>26842.299713</v>
      </c>
      <c r="L69" s="63">
        <v>28767.715902</v>
      </c>
    </row>
    <row r="70" spans="1:12" s="37" customFormat="1" ht="15.75" thickBot="1" x14ac:dyDescent="0.3">
      <c r="A70" s="68" t="s">
        <v>77</v>
      </c>
      <c r="B70" s="69">
        <v>590.97624499999995</v>
      </c>
      <c r="C70" s="69">
        <v>642.20959800000003</v>
      </c>
      <c r="D70" s="69">
        <v>677.04773899999998</v>
      </c>
      <c r="E70" s="69">
        <v>795.09328200000004</v>
      </c>
      <c r="F70" s="69">
        <v>649.23206600000003</v>
      </c>
      <c r="G70" s="69">
        <v>591.62025400000005</v>
      </c>
      <c r="H70" s="69">
        <v>559.36882300000002</v>
      </c>
      <c r="I70" s="69">
        <v>530.65760299999999</v>
      </c>
      <c r="J70" s="69">
        <v>504.25430899999998</v>
      </c>
      <c r="K70" s="69">
        <v>504.74686200000002</v>
      </c>
      <c r="L70" s="69">
        <v>687.24924699999997</v>
      </c>
    </row>
    <row r="71" spans="1:12" s="37" customFormat="1" ht="15.75" thickBot="1" x14ac:dyDescent="0.3">
      <c r="A71" s="32"/>
      <c r="B71" s="213"/>
      <c r="C71" s="213"/>
      <c r="D71" s="213"/>
      <c r="E71" s="213"/>
      <c r="F71" s="213"/>
      <c r="G71" s="213"/>
      <c r="H71" s="213"/>
      <c r="I71" s="213"/>
      <c r="J71" s="213"/>
      <c r="K71" s="213"/>
      <c r="L71" s="213"/>
    </row>
    <row r="72" spans="1:12" s="37" customFormat="1" x14ac:dyDescent="0.25">
      <c r="A72" s="214" t="s">
        <v>168</v>
      </c>
      <c r="B72" s="33"/>
      <c r="C72" s="33"/>
      <c r="D72" s="33"/>
      <c r="E72" s="33"/>
      <c r="F72" s="33"/>
      <c r="G72" s="33"/>
      <c r="H72" s="33"/>
      <c r="I72" s="33"/>
      <c r="J72" s="33"/>
      <c r="K72" s="33"/>
      <c r="L72" s="33"/>
    </row>
    <row r="73" spans="1:12" s="37" customFormat="1" x14ac:dyDescent="0.25">
      <c r="A73" s="15" t="s">
        <v>151</v>
      </c>
      <c r="B73" s="228">
        <v>10.18529</v>
      </c>
      <c r="C73" s="228">
        <v>8.7816379999999992</v>
      </c>
      <c r="D73" s="228">
        <v>8.560079</v>
      </c>
      <c r="E73" s="228">
        <v>8.0953379999999999</v>
      </c>
      <c r="F73" s="228">
        <v>4.7584280000000003</v>
      </c>
      <c r="G73" s="228">
        <v>4.781981</v>
      </c>
      <c r="H73" s="228">
        <v>4.6224170000000004</v>
      </c>
      <c r="I73" s="228">
        <v>4.644577</v>
      </c>
      <c r="J73" s="228">
        <v>4.6283240000000001</v>
      </c>
      <c r="K73" s="228">
        <v>4.6564129999999997</v>
      </c>
      <c r="L73" s="228">
        <v>4.6816079999999998</v>
      </c>
    </row>
    <row r="74" spans="1:12" s="37" customFormat="1" x14ac:dyDescent="0.25">
      <c r="A74" s="217" t="s">
        <v>169</v>
      </c>
      <c r="B74" s="218">
        <v>1379</v>
      </c>
      <c r="C74" s="218">
        <v>1101</v>
      </c>
      <c r="D74" s="218">
        <v>1077</v>
      </c>
      <c r="E74" s="218">
        <v>1039</v>
      </c>
      <c r="F74" s="218">
        <v>417</v>
      </c>
      <c r="G74" s="218">
        <v>394</v>
      </c>
      <c r="H74" s="218">
        <v>384</v>
      </c>
      <c r="I74" s="218">
        <v>384</v>
      </c>
      <c r="J74" s="218">
        <v>383</v>
      </c>
      <c r="K74" s="218">
        <v>384</v>
      </c>
      <c r="L74" s="218">
        <v>385</v>
      </c>
    </row>
    <row r="75" spans="1:12" s="37" customFormat="1" ht="15.75" thickBot="1" x14ac:dyDescent="0.3">
      <c r="A75" s="219" t="s">
        <v>157</v>
      </c>
      <c r="B75" s="220">
        <v>2831.4041809999999</v>
      </c>
      <c r="C75" s="220">
        <v>2299.2528200000002</v>
      </c>
      <c r="D75" s="220">
        <v>2328.4975979999999</v>
      </c>
      <c r="E75" s="220">
        <v>2168.3633089999998</v>
      </c>
      <c r="F75" s="220">
        <v>1351.90806</v>
      </c>
      <c r="G75" s="220">
        <v>1442.5955710000001</v>
      </c>
      <c r="H75" s="220">
        <v>1452.171877</v>
      </c>
      <c r="I75" s="220">
        <v>1471.71867</v>
      </c>
      <c r="J75" s="220">
        <v>1554.4796670000001</v>
      </c>
      <c r="K75" s="220">
        <v>1703.8846129999999</v>
      </c>
      <c r="L75" s="220">
        <v>1826.574967</v>
      </c>
    </row>
    <row r="76" spans="1:12" x14ac:dyDescent="0.25">
      <c r="A76" s="82" t="s">
        <v>14</v>
      </c>
      <c r="B76" s="16"/>
      <c r="C76" s="5"/>
      <c r="D76" s="5"/>
      <c r="E76" s="5"/>
      <c r="F76" s="5"/>
      <c r="G76" s="5"/>
      <c r="H76" s="5"/>
      <c r="I76" s="5"/>
      <c r="J76" s="5"/>
      <c r="K76" s="5"/>
      <c r="L76" s="5"/>
    </row>
    <row r="77" spans="1:12" x14ac:dyDescent="0.25">
      <c r="A77" s="229" t="s">
        <v>170</v>
      </c>
      <c r="B77" s="229"/>
      <c r="C77" s="5"/>
      <c r="D77" s="5"/>
      <c r="E77" s="5"/>
      <c r="F77" s="5"/>
      <c r="G77" s="5"/>
      <c r="H77" s="5"/>
      <c r="I77" s="5"/>
      <c r="J77" s="5"/>
      <c r="K77" s="5"/>
      <c r="L77" s="5"/>
    </row>
    <row r="78" spans="1:12" x14ac:dyDescent="0.25">
      <c r="A78" s="229" t="s">
        <v>171</v>
      </c>
      <c r="B78" s="229"/>
      <c r="C78" s="5"/>
      <c r="D78" s="5"/>
      <c r="E78" s="5"/>
      <c r="F78" s="5"/>
      <c r="G78" s="5"/>
      <c r="H78" s="5"/>
      <c r="I78" s="5"/>
      <c r="J78" s="5"/>
      <c r="K78" s="5"/>
      <c r="L78" s="5"/>
    </row>
    <row r="79" spans="1:12" x14ac:dyDescent="0.25">
      <c r="A79" s="4"/>
      <c r="B79" s="5"/>
      <c r="C79" s="5"/>
      <c r="D79" s="5"/>
      <c r="E79" s="5"/>
      <c r="F79" s="5"/>
      <c r="G79" s="5"/>
      <c r="H79" s="5"/>
      <c r="I79" s="5"/>
      <c r="J79" s="5"/>
      <c r="K79" s="5"/>
      <c r="L79" s="5"/>
    </row>
    <row r="80" spans="1:12" x14ac:dyDescent="0.25">
      <c r="A80" s="4"/>
      <c r="B80" s="5"/>
      <c r="C80" s="5"/>
      <c r="D80" s="5"/>
      <c r="E80" s="5"/>
      <c r="F80" s="5" t="s">
        <v>164</v>
      </c>
      <c r="G80" s="5"/>
      <c r="H80" s="5"/>
      <c r="I80" s="5"/>
      <c r="J80" s="5"/>
      <c r="K80" s="5"/>
      <c r="L80" s="5"/>
    </row>
    <row r="81" spans="1:12" ht="15.75" thickBot="1" x14ac:dyDescent="0.3">
      <c r="A81" s="4"/>
      <c r="B81" s="5"/>
      <c r="C81" s="5"/>
      <c r="D81" s="5" t="s">
        <v>165</v>
      </c>
      <c r="E81" s="5"/>
      <c r="F81" s="5"/>
      <c r="G81" s="5"/>
      <c r="H81" s="5"/>
      <c r="I81" s="5"/>
      <c r="J81" s="5"/>
      <c r="K81" s="5"/>
      <c r="L81" s="5"/>
    </row>
    <row r="82" spans="1:12" ht="27.75" x14ac:dyDescent="0.25">
      <c r="A82" s="227" t="s">
        <v>166</v>
      </c>
      <c r="B82" s="18">
        <v>2013</v>
      </c>
      <c r="C82" s="18">
        <v>2014</v>
      </c>
      <c r="D82" s="18">
        <v>2015</v>
      </c>
      <c r="E82" s="18">
        <v>2016</v>
      </c>
      <c r="F82" s="18">
        <v>2017</v>
      </c>
      <c r="G82" s="18">
        <v>2018</v>
      </c>
      <c r="H82" s="18">
        <v>2019</v>
      </c>
      <c r="I82" s="18">
        <v>2020</v>
      </c>
      <c r="J82" s="18">
        <v>2021</v>
      </c>
      <c r="K82" s="18">
        <v>2022</v>
      </c>
      <c r="L82" s="18">
        <v>2023</v>
      </c>
    </row>
    <row r="83" spans="1:12" x14ac:dyDescent="0.25">
      <c r="A83" s="209" t="s">
        <v>151</v>
      </c>
      <c r="B83" s="210">
        <v>50.700271999999998</v>
      </c>
      <c r="C83" s="210">
        <v>53.844884999999998</v>
      </c>
      <c r="D83" s="210">
        <v>54.358122999999999</v>
      </c>
      <c r="E83" s="210">
        <v>58.932057</v>
      </c>
      <c r="F83" s="210">
        <v>62.794187000000001</v>
      </c>
      <c r="G83" s="210">
        <v>63.083641</v>
      </c>
      <c r="H83" s="210">
        <v>63.385942999999997</v>
      </c>
      <c r="I83" s="210">
        <v>63.373027999999998</v>
      </c>
      <c r="J83" s="210">
        <v>63.601461999999998</v>
      </c>
      <c r="K83" s="210">
        <v>63.829219999999999</v>
      </c>
      <c r="L83" s="210">
        <v>63.963085</v>
      </c>
    </row>
    <row r="84" spans="1:12" x14ac:dyDescent="0.25">
      <c r="A84" s="209" t="s">
        <v>167</v>
      </c>
      <c r="B84" s="211">
        <v>1086</v>
      </c>
      <c r="C84" s="211">
        <v>1049</v>
      </c>
      <c r="D84" s="211">
        <v>1057</v>
      </c>
      <c r="E84" s="211">
        <v>1025</v>
      </c>
      <c r="F84" s="211">
        <v>876</v>
      </c>
      <c r="G84" s="211">
        <v>873</v>
      </c>
      <c r="H84" s="211">
        <v>875</v>
      </c>
      <c r="I84" s="211">
        <v>871</v>
      </c>
      <c r="J84" s="211">
        <v>871</v>
      </c>
      <c r="K84" s="211">
        <v>871</v>
      </c>
      <c r="L84" s="211">
        <v>870</v>
      </c>
    </row>
    <row r="85" spans="1:12" ht="25.5" x14ac:dyDescent="0.25">
      <c r="A85" s="222" t="s">
        <v>161</v>
      </c>
      <c r="B85" s="212"/>
      <c r="C85" s="212"/>
      <c r="D85" s="212"/>
      <c r="E85" s="212"/>
      <c r="F85" s="212"/>
      <c r="G85" s="212"/>
      <c r="H85" s="212"/>
      <c r="I85" s="212"/>
      <c r="J85" s="212"/>
      <c r="K85" s="212"/>
      <c r="L85" s="212"/>
    </row>
    <row r="86" spans="1:12" x14ac:dyDescent="0.25">
      <c r="A86" s="25" t="s">
        <v>15</v>
      </c>
      <c r="B86" s="26">
        <v>1224.063118</v>
      </c>
      <c r="C86" s="26">
        <v>1202.6202270000001</v>
      </c>
      <c r="D86" s="26">
        <v>1138.1452449999999</v>
      </c>
      <c r="E86" s="26">
        <v>1122.149019</v>
      </c>
      <c r="F86" s="26">
        <v>1578.3844919999999</v>
      </c>
      <c r="G86" s="26">
        <v>1610.700351</v>
      </c>
      <c r="H86" s="26">
        <v>1993.044427</v>
      </c>
      <c r="I86" s="26">
        <v>1696.3556229999999</v>
      </c>
      <c r="J86" s="26">
        <v>1717.021103</v>
      </c>
      <c r="K86" s="26">
        <v>1835.997738</v>
      </c>
      <c r="L86" s="26">
        <v>1782.4007770000001</v>
      </c>
    </row>
    <row r="87" spans="1:12" x14ac:dyDescent="0.25">
      <c r="A87" s="32" t="s">
        <v>16</v>
      </c>
      <c r="B87" s="33">
        <v>502.22882399999997</v>
      </c>
      <c r="C87" s="33">
        <v>463.550139</v>
      </c>
      <c r="D87" s="33">
        <v>460.18783999999999</v>
      </c>
      <c r="E87" s="33">
        <v>380.72139099999998</v>
      </c>
      <c r="F87" s="33">
        <v>783.79747199999997</v>
      </c>
      <c r="G87" s="33">
        <v>688.524991</v>
      </c>
      <c r="H87" s="33">
        <v>883.44863399999997</v>
      </c>
      <c r="I87" s="33">
        <v>661.80942100000004</v>
      </c>
      <c r="J87" s="33">
        <v>600.44216300000005</v>
      </c>
      <c r="K87" s="33">
        <v>737.03889000000004</v>
      </c>
      <c r="L87" s="33">
        <v>462.88624600000003</v>
      </c>
    </row>
    <row r="88" spans="1:12" x14ac:dyDescent="0.25">
      <c r="A88" s="32" t="s">
        <v>17</v>
      </c>
      <c r="B88" s="33">
        <v>721.615182</v>
      </c>
      <c r="C88" s="33">
        <v>738.59501799999998</v>
      </c>
      <c r="D88" s="33">
        <v>677.11437799999999</v>
      </c>
      <c r="E88" s="33">
        <v>739.86766</v>
      </c>
      <c r="F88" s="33">
        <v>787.91671699999995</v>
      </c>
      <c r="G88" s="33">
        <v>916.20787099999995</v>
      </c>
      <c r="H88" s="33">
        <v>1101.193405</v>
      </c>
      <c r="I88" s="33">
        <v>1027.3263449999999</v>
      </c>
      <c r="J88" s="33">
        <v>1104.3097459999999</v>
      </c>
      <c r="K88" s="33">
        <v>1079.8100770000001</v>
      </c>
      <c r="L88" s="33">
        <v>1304.7516840000001</v>
      </c>
    </row>
    <row r="89" spans="1:12" x14ac:dyDescent="0.25">
      <c r="A89" s="32" t="s">
        <v>18</v>
      </c>
      <c r="B89" s="33">
        <v>0.17466000000000001</v>
      </c>
      <c r="C89" s="33">
        <v>0.42437799999999998</v>
      </c>
      <c r="D89" s="33">
        <v>0.77384200000000003</v>
      </c>
      <c r="E89" s="33">
        <v>0.39982200000000001</v>
      </c>
      <c r="F89" s="33">
        <v>0.59842099999999998</v>
      </c>
      <c r="G89" s="33">
        <v>0.412769</v>
      </c>
      <c r="H89" s="33">
        <v>0.72085299999999997</v>
      </c>
      <c r="I89" s="33">
        <v>1.5688599999999999</v>
      </c>
      <c r="J89" s="33">
        <v>1.0504009999999999</v>
      </c>
      <c r="K89" s="33">
        <v>0.72096099999999996</v>
      </c>
      <c r="L89" s="33">
        <v>0.51413900000000001</v>
      </c>
    </row>
    <row r="90" spans="1:12" x14ac:dyDescent="0.25">
      <c r="A90" s="38" t="s">
        <v>19</v>
      </c>
      <c r="B90" s="39">
        <v>4.4450999999999997E-2</v>
      </c>
      <c r="C90" s="39">
        <v>5.0689999999999999E-2</v>
      </c>
      <c r="D90" s="39">
        <v>6.9182999999999995E-2</v>
      </c>
      <c r="E90" s="39">
        <v>1.1601440000000001</v>
      </c>
      <c r="F90" s="39">
        <v>6.0718810000000003</v>
      </c>
      <c r="G90" s="39">
        <v>5.5547190000000004</v>
      </c>
      <c r="H90" s="39">
        <v>7.6815329999999999</v>
      </c>
      <c r="I90" s="39">
        <v>5.650995</v>
      </c>
      <c r="J90" s="39">
        <v>11.218791</v>
      </c>
      <c r="K90" s="39">
        <v>18.427807000000001</v>
      </c>
      <c r="L90" s="39">
        <v>14.248707</v>
      </c>
    </row>
    <row r="91" spans="1:12" x14ac:dyDescent="0.25">
      <c r="A91" s="25" t="s">
        <v>20</v>
      </c>
      <c r="B91" s="26">
        <v>64.725346999999999</v>
      </c>
      <c r="C91" s="26">
        <v>51.531334999999999</v>
      </c>
      <c r="D91" s="26">
        <v>33.325395999999998</v>
      </c>
      <c r="E91" s="26">
        <v>49.159360999999997</v>
      </c>
      <c r="F91" s="26">
        <v>80.766120999999998</v>
      </c>
      <c r="G91" s="26">
        <v>77.588099999999997</v>
      </c>
      <c r="H91" s="26">
        <v>64.670385999999993</v>
      </c>
      <c r="I91" s="26">
        <v>65.300312000000005</v>
      </c>
      <c r="J91" s="26">
        <v>72.124537000000004</v>
      </c>
      <c r="K91" s="26">
        <v>68.299902000000003</v>
      </c>
      <c r="L91" s="26">
        <v>73.799797999999996</v>
      </c>
    </row>
    <row r="92" spans="1:12" x14ac:dyDescent="0.25">
      <c r="A92" s="32" t="s">
        <v>21</v>
      </c>
      <c r="B92" s="33">
        <v>29.718253000000001</v>
      </c>
      <c r="C92" s="33">
        <v>21.617383</v>
      </c>
      <c r="D92" s="33">
        <v>11.252978000000001</v>
      </c>
      <c r="E92" s="33">
        <v>15.460694</v>
      </c>
      <c r="F92" s="33">
        <v>32.063076000000002</v>
      </c>
      <c r="G92" s="33">
        <v>24.854917</v>
      </c>
      <c r="H92" s="33">
        <v>21.336731</v>
      </c>
      <c r="I92" s="33">
        <v>20.903146</v>
      </c>
      <c r="J92" s="33">
        <v>18.919595999999999</v>
      </c>
      <c r="K92" s="33">
        <v>13.449453</v>
      </c>
      <c r="L92" s="33">
        <v>16.816471</v>
      </c>
    </row>
    <row r="93" spans="1:12" x14ac:dyDescent="0.25">
      <c r="A93" s="32" t="s">
        <v>22</v>
      </c>
      <c r="B93" s="33">
        <v>5.4828910000000004</v>
      </c>
      <c r="C93" s="33">
        <v>10.886284</v>
      </c>
      <c r="D93" s="33">
        <v>4.6705889999999997</v>
      </c>
      <c r="E93" s="33">
        <v>9.6850299999999994</v>
      </c>
      <c r="F93" s="33">
        <v>12.308002</v>
      </c>
      <c r="G93" s="33">
        <v>10.590268</v>
      </c>
      <c r="H93" s="33">
        <v>3.9503050000000002</v>
      </c>
      <c r="I93" s="33">
        <v>5.9462849999999996</v>
      </c>
      <c r="J93" s="33">
        <v>7.1003730000000003</v>
      </c>
      <c r="K93" s="33">
        <v>6.6485669999999999</v>
      </c>
      <c r="L93" s="33">
        <v>11.368316999999999</v>
      </c>
    </row>
    <row r="94" spans="1:12" x14ac:dyDescent="0.25">
      <c r="A94" s="32" t="s">
        <v>23</v>
      </c>
      <c r="B94" s="33">
        <v>18.877589</v>
      </c>
      <c r="C94" s="33">
        <v>12.825236</v>
      </c>
      <c r="D94" s="33">
        <v>13.203312</v>
      </c>
      <c r="E94" s="33">
        <v>18.276499000000001</v>
      </c>
      <c r="F94" s="33">
        <v>24.844747999999999</v>
      </c>
      <c r="G94" s="33">
        <v>29.123038000000001</v>
      </c>
      <c r="H94" s="33">
        <v>28.042460999999999</v>
      </c>
      <c r="I94" s="33">
        <v>27.308277</v>
      </c>
      <c r="J94" s="33">
        <v>29.524411000000001</v>
      </c>
      <c r="K94" s="33">
        <v>34.048892000000002</v>
      </c>
      <c r="L94" s="33">
        <v>30.765122000000002</v>
      </c>
    </row>
    <row r="95" spans="1:12" x14ac:dyDescent="0.25">
      <c r="A95" s="32" t="s">
        <v>24</v>
      </c>
      <c r="B95" s="33">
        <v>4.0788390000000003</v>
      </c>
      <c r="C95" s="33">
        <v>2.2273070000000001</v>
      </c>
      <c r="D95" s="33">
        <v>1.001962</v>
      </c>
      <c r="E95" s="33">
        <v>0.86740700000000004</v>
      </c>
      <c r="F95" s="33">
        <v>2.438631</v>
      </c>
      <c r="G95" s="33">
        <v>3.7752159999999999</v>
      </c>
      <c r="H95" s="33">
        <v>2.2341790000000001</v>
      </c>
      <c r="I95" s="33">
        <v>1.7348220000000001</v>
      </c>
      <c r="J95" s="33">
        <v>3.4603389999999998</v>
      </c>
      <c r="K95" s="33">
        <v>4.0029279999999998</v>
      </c>
      <c r="L95" s="33">
        <v>5.3738780000000004</v>
      </c>
    </row>
    <row r="96" spans="1:12" x14ac:dyDescent="0.25">
      <c r="A96" s="32" t="s">
        <v>25</v>
      </c>
      <c r="B96" s="33">
        <v>6.5677729999999999</v>
      </c>
      <c r="C96" s="33">
        <v>3.975123</v>
      </c>
      <c r="D96" s="33">
        <v>3.1965539999999999</v>
      </c>
      <c r="E96" s="33">
        <v>4.8697290000000004</v>
      </c>
      <c r="F96" s="33">
        <v>9.1116620000000008</v>
      </c>
      <c r="G96" s="33">
        <v>9.2446590000000004</v>
      </c>
      <c r="H96" s="33">
        <v>9.1067079999999994</v>
      </c>
      <c r="I96" s="33">
        <v>9.4077809999999999</v>
      </c>
      <c r="J96" s="33">
        <v>13.119816</v>
      </c>
      <c r="K96" s="33">
        <v>10.15006</v>
      </c>
      <c r="L96" s="33">
        <v>9.4760089999999995</v>
      </c>
    </row>
    <row r="97" spans="1:12" x14ac:dyDescent="0.25">
      <c r="A97" s="45" t="s">
        <v>26</v>
      </c>
      <c r="B97" s="46">
        <v>228.69056900000001</v>
      </c>
      <c r="C97" s="46">
        <v>261.66546399999999</v>
      </c>
      <c r="D97" s="46">
        <v>236.77787799999999</v>
      </c>
      <c r="E97" s="46">
        <v>252.40730500000001</v>
      </c>
      <c r="F97" s="46">
        <v>254.78233800000001</v>
      </c>
      <c r="G97" s="46">
        <v>275.87107500000002</v>
      </c>
      <c r="H97" s="46">
        <v>353.86103600000001</v>
      </c>
      <c r="I97" s="46">
        <v>334.57508200000001</v>
      </c>
      <c r="J97" s="46">
        <v>347.98804200000001</v>
      </c>
      <c r="K97" s="46">
        <v>376.44138400000003</v>
      </c>
      <c r="L97" s="46">
        <v>375.65323599999999</v>
      </c>
    </row>
    <row r="98" spans="1:12" x14ac:dyDescent="0.25">
      <c r="A98" s="32" t="s">
        <v>27</v>
      </c>
      <c r="B98" s="33">
        <v>9.9385980000000007</v>
      </c>
      <c r="C98" s="33">
        <v>12.633975</v>
      </c>
      <c r="D98" s="33">
        <v>18.268501000000001</v>
      </c>
      <c r="E98" s="33">
        <v>6.7718150000000001</v>
      </c>
      <c r="F98" s="33">
        <v>6.7402290000000002</v>
      </c>
      <c r="G98" s="33">
        <v>8.8009909999999998</v>
      </c>
      <c r="H98" s="33">
        <v>9.9522089999999999</v>
      </c>
      <c r="I98" s="33">
        <v>6.0063120000000003</v>
      </c>
      <c r="J98" s="33">
        <v>7.4558989999999996</v>
      </c>
      <c r="K98" s="33">
        <v>5.1308189999999998</v>
      </c>
      <c r="L98" s="33">
        <v>7.1286500000000004</v>
      </c>
    </row>
    <row r="99" spans="1:12" x14ac:dyDescent="0.25">
      <c r="A99" s="32" t="s">
        <v>28</v>
      </c>
      <c r="B99" s="33">
        <v>39.105032000000001</v>
      </c>
      <c r="C99" s="33">
        <v>41.112682999999997</v>
      </c>
      <c r="D99" s="33">
        <v>33.541378999999999</v>
      </c>
      <c r="E99" s="33">
        <v>58.012081000000002</v>
      </c>
      <c r="F99" s="33">
        <v>65.781981999999999</v>
      </c>
      <c r="G99" s="33">
        <v>83.867693000000003</v>
      </c>
      <c r="H99" s="33">
        <v>98.997165999999993</v>
      </c>
      <c r="I99" s="33">
        <v>106.040571</v>
      </c>
      <c r="J99" s="33">
        <v>117.587137</v>
      </c>
      <c r="K99" s="33">
        <v>125.220429</v>
      </c>
      <c r="L99" s="33">
        <v>127.422281</v>
      </c>
    </row>
    <row r="100" spans="1:12" x14ac:dyDescent="0.25">
      <c r="A100" s="32" t="s">
        <v>29</v>
      </c>
      <c r="B100" s="33">
        <v>3.6884869999999998</v>
      </c>
      <c r="C100" s="33">
        <v>5.8258150000000004</v>
      </c>
      <c r="D100" s="33">
        <v>28.947253</v>
      </c>
      <c r="E100" s="33">
        <v>28.595454</v>
      </c>
      <c r="F100" s="33">
        <v>43.115245999999999</v>
      </c>
      <c r="G100" s="33">
        <v>40.146920000000001</v>
      </c>
      <c r="H100" s="33">
        <v>64.647565999999998</v>
      </c>
      <c r="I100" s="33">
        <v>67.594351000000003</v>
      </c>
      <c r="J100" s="33">
        <v>58.919263999999998</v>
      </c>
      <c r="K100" s="33">
        <v>53.785069999999997</v>
      </c>
      <c r="L100" s="33">
        <v>43.52758</v>
      </c>
    </row>
    <row r="101" spans="1:12" x14ac:dyDescent="0.25">
      <c r="A101" s="32" t="s">
        <v>30</v>
      </c>
      <c r="B101" s="33">
        <v>152.68178700000001</v>
      </c>
      <c r="C101" s="33">
        <v>179.403031</v>
      </c>
      <c r="D101" s="33">
        <v>135.38686200000001</v>
      </c>
      <c r="E101" s="33">
        <v>130.50412399999999</v>
      </c>
      <c r="F101" s="33">
        <v>113.654552</v>
      </c>
      <c r="G101" s="33">
        <v>116.802561</v>
      </c>
      <c r="H101" s="33">
        <v>154.35159999999999</v>
      </c>
      <c r="I101" s="33">
        <v>130.92027400000001</v>
      </c>
      <c r="J101" s="33">
        <v>142.01594700000001</v>
      </c>
      <c r="K101" s="33">
        <v>167.737606</v>
      </c>
      <c r="L101" s="33">
        <v>170.13225</v>
      </c>
    </row>
    <row r="102" spans="1:12" x14ac:dyDescent="0.25">
      <c r="A102" s="32" t="s">
        <v>31</v>
      </c>
      <c r="B102" s="33">
        <v>15.727368</v>
      </c>
      <c r="C102" s="33">
        <v>15.574271</v>
      </c>
      <c r="D102" s="33">
        <v>16.944179999999999</v>
      </c>
      <c r="E102" s="33">
        <v>19.396823000000001</v>
      </c>
      <c r="F102" s="33">
        <v>15.189247999999999</v>
      </c>
      <c r="G102" s="33">
        <v>18.608668000000002</v>
      </c>
      <c r="H102" s="33">
        <v>18.914852</v>
      </c>
      <c r="I102" s="33">
        <v>15.557188</v>
      </c>
      <c r="J102" s="33">
        <v>13.840683</v>
      </c>
      <c r="K102" s="33">
        <v>16.236350000000002</v>
      </c>
      <c r="L102" s="33">
        <v>18.955424000000001</v>
      </c>
    </row>
    <row r="103" spans="1:12" x14ac:dyDescent="0.25">
      <c r="A103" s="32" t="s">
        <v>32</v>
      </c>
      <c r="B103" s="33">
        <v>7.5492949999999999</v>
      </c>
      <c r="C103" s="33">
        <v>7.1156860000000002</v>
      </c>
      <c r="D103" s="33">
        <v>3.6897000000000002</v>
      </c>
      <c r="E103" s="33">
        <v>9.1270059999999997</v>
      </c>
      <c r="F103" s="33">
        <v>10.301079</v>
      </c>
      <c r="G103" s="33">
        <v>7.6442379999999996</v>
      </c>
      <c r="H103" s="33">
        <v>6.9976409999999998</v>
      </c>
      <c r="I103" s="33">
        <v>8.4563839999999999</v>
      </c>
      <c r="J103" s="33">
        <v>8.1691090000000006</v>
      </c>
      <c r="K103" s="33">
        <v>8.3311069999999994</v>
      </c>
      <c r="L103" s="33">
        <v>8.4870490000000007</v>
      </c>
    </row>
    <row r="104" spans="1:12" x14ac:dyDescent="0.25">
      <c r="A104" s="45" t="s">
        <v>33</v>
      </c>
      <c r="B104" s="46">
        <v>1220.9976059999999</v>
      </c>
      <c r="C104" s="46">
        <v>1123.3086169999999</v>
      </c>
      <c r="D104" s="46">
        <v>991.62274100000002</v>
      </c>
      <c r="E104" s="46">
        <v>982.03528200000005</v>
      </c>
      <c r="F104" s="46">
        <v>918.78487600000005</v>
      </c>
      <c r="G104" s="46">
        <v>1000.490058</v>
      </c>
      <c r="H104" s="46">
        <v>1210.4421460000001</v>
      </c>
      <c r="I104" s="46">
        <v>1121.6137859999999</v>
      </c>
      <c r="J104" s="46">
        <v>1228.187271</v>
      </c>
      <c r="K104" s="46">
        <v>1314.9868939999999</v>
      </c>
      <c r="L104" s="46">
        <v>1355.0649370000001</v>
      </c>
    </row>
    <row r="105" spans="1:12" x14ac:dyDescent="0.25">
      <c r="A105" s="32" t="s">
        <v>34</v>
      </c>
      <c r="B105" s="33">
        <v>28.956506000000001</v>
      </c>
      <c r="C105" s="33">
        <v>31.218772000000001</v>
      </c>
      <c r="D105" s="33">
        <v>30.213290000000001</v>
      </c>
      <c r="E105" s="33">
        <v>29.182763999999999</v>
      </c>
      <c r="F105" s="33">
        <v>31.194703000000001</v>
      </c>
      <c r="G105" s="33">
        <v>39.179532999999999</v>
      </c>
      <c r="H105" s="33">
        <v>39.950316999999998</v>
      </c>
      <c r="I105" s="33">
        <v>32.578468000000001</v>
      </c>
      <c r="J105" s="33">
        <v>28.648698</v>
      </c>
      <c r="K105" s="33">
        <v>25.805527000000001</v>
      </c>
      <c r="L105" s="33">
        <v>22.471516000000001</v>
      </c>
    </row>
    <row r="106" spans="1:12" x14ac:dyDescent="0.25">
      <c r="A106" s="32" t="s">
        <v>35</v>
      </c>
      <c r="B106" s="33">
        <v>485.11215900000002</v>
      </c>
      <c r="C106" s="33">
        <v>460.05645600000003</v>
      </c>
      <c r="D106" s="33">
        <v>363.16852599999999</v>
      </c>
      <c r="E106" s="33">
        <v>340.21423299999998</v>
      </c>
      <c r="F106" s="33">
        <v>320.91789699999998</v>
      </c>
      <c r="G106" s="33">
        <v>348.29743999999999</v>
      </c>
      <c r="H106" s="33">
        <v>432.22680600000001</v>
      </c>
      <c r="I106" s="33">
        <v>383.31576699999999</v>
      </c>
      <c r="J106" s="33">
        <v>357.891548</v>
      </c>
      <c r="K106" s="33">
        <v>352.88809800000001</v>
      </c>
      <c r="L106" s="33">
        <v>429.62399799999997</v>
      </c>
    </row>
    <row r="107" spans="1:12" x14ac:dyDescent="0.25">
      <c r="A107" s="50" t="s">
        <v>36</v>
      </c>
      <c r="B107" s="51">
        <v>246.70752999999999</v>
      </c>
      <c r="C107" s="51">
        <v>266.68016599999999</v>
      </c>
      <c r="D107" s="51">
        <v>189.60412199999999</v>
      </c>
      <c r="E107" s="51">
        <v>184.29541399999999</v>
      </c>
      <c r="F107" s="51">
        <v>161.18939800000001</v>
      </c>
      <c r="G107" s="51">
        <v>181.308753</v>
      </c>
      <c r="H107" s="51">
        <v>246.94221400000001</v>
      </c>
      <c r="I107" s="51">
        <v>227.68047000000001</v>
      </c>
      <c r="J107" s="51">
        <v>212.77797799999999</v>
      </c>
      <c r="K107" s="51">
        <v>214.593839</v>
      </c>
      <c r="L107" s="51">
        <v>243.36401900000001</v>
      </c>
    </row>
    <row r="108" spans="1:12" x14ac:dyDescent="0.25">
      <c r="A108" s="55" t="s">
        <v>37</v>
      </c>
      <c r="B108" s="51">
        <v>238.404628</v>
      </c>
      <c r="C108" s="51">
        <v>193.37628900000001</v>
      </c>
      <c r="D108" s="51">
        <v>173.564403</v>
      </c>
      <c r="E108" s="51">
        <v>155.91881799999999</v>
      </c>
      <c r="F108" s="51">
        <v>159.728498</v>
      </c>
      <c r="G108" s="51">
        <v>166.988687</v>
      </c>
      <c r="H108" s="51">
        <v>185.28459100000001</v>
      </c>
      <c r="I108" s="51">
        <v>155.63529600000001</v>
      </c>
      <c r="J108" s="51">
        <v>145.11356900000001</v>
      </c>
      <c r="K108" s="51">
        <v>138.29425900000001</v>
      </c>
      <c r="L108" s="51">
        <v>186.25997899999999</v>
      </c>
    </row>
    <row r="109" spans="1:12" x14ac:dyDescent="0.25">
      <c r="A109" s="32" t="s">
        <v>38</v>
      </c>
      <c r="B109" s="33">
        <v>668.50042699999995</v>
      </c>
      <c r="C109" s="33">
        <v>599.55013099999996</v>
      </c>
      <c r="D109" s="33">
        <v>563.61492299999998</v>
      </c>
      <c r="E109" s="33">
        <v>577.90751799999998</v>
      </c>
      <c r="F109" s="33">
        <v>531.19674399999997</v>
      </c>
      <c r="G109" s="33">
        <v>576.57982200000004</v>
      </c>
      <c r="H109" s="33">
        <v>689.01285700000005</v>
      </c>
      <c r="I109" s="33">
        <v>660.34564499999999</v>
      </c>
      <c r="J109" s="33">
        <v>797.30498899999998</v>
      </c>
      <c r="K109" s="33">
        <v>893.99656800000002</v>
      </c>
      <c r="L109" s="33">
        <v>852.31535199999996</v>
      </c>
    </row>
    <row r="110" spans="1:12" x14ac:dyDescent="0.25">
      <c r="A110" s="32" t="s">
        <v>39</v>
      </c>
      <c r="B110" s="33">
        <v>38.428513000000002</v>
      </c>
      <c r="C110" s="33">
        <v>32.483257000000002</v>
      </c>
      <c r="D110" s="33">
        <v>34.626001000000002</v>
      </c>
      <c r="E110" s="33">
        <v>34.730766000000003</v>
      </c>
      <c r="F110" s="33">
        <v>35.475530999999997</v>
      </c>
      <c r="G110" s="33">
        <v>36.433261000000002</v>
      </c>
      <c r="H110" s="33">
        <v>49.252164</v>
      </c>
      <c r="I110" s="33">
        <v>45.373904000000003</v>
      </c>
      <c r="J110" s="33">
        <v>44.342035000000003</v>
      </c>
      <c r="K110" s="33">
        <v>42.296700000000001</v>
      </c>
      <c r="L110" s="33">
        <v>50.654069</v>
      </c>
    </row>
    <row r="111" spans="1:12" x14ac:dyDescent="0.25">
      <c r="A111" s="45" t="s">
        <v>40</v>
      </c>
      <c r="B111" s="46">
        <v>205.85728</v>
      </c>
      <c r="C111" s="46">
        <v>247.40259599999999</v>
      </c>
      <c r="D111" s="46">
        <v>181.58949200000001</v>
      </c>
      <c r="E111" s="46">
        <v>154.954667</v>
      </c>
      <c r="F111" s="46">
        <v>184.82226299999999</v>
      </c>
      <c r="G111" s="46">
        <v>191.664492</v>
      </c>
      <c r="H111" s="46">
        <v>232.78482600000001</v>
      </c>
      <c r="I111" s="46">
        <v>197.97124099999999</v>
      </c>
      <c r="J111" s="46">
        <v>198.989664</v>
      </c>
      <c r="K111" s="46">
        <v>212.05782099999999</v>
      </c>
      <c r="L111" s="46">
        <v>232.542292</v>
      </c>
    </row>
    <row r="112" spans="1:12" x14ac:dyDescent="0.25">
      <c r="A112" s="32" t="s">
        <v>41</v>
      </c>
      <c r="B112" s="33">
        <v>5.5964840000000002</v>
      </c>
      <c r="C112" s="33">
        <v>11.71406</v>
      </c>
      <c r="D112" s="33">
        <v>5.0712650000000004</v>
      </c>
      <c r="E112" s="33">
        <v>5.0071009999999996</v>
      </c>
      <c r="F112" s="33">
        <v>4.1964709999999998</v>
      </c>
      <c r="G112" s="33">
        <v>2.4579629999999999</v>
      </c>
      <c r="H112" s="33">
        <v>2.5911949999999999</v>
      </c>
      <c r="I112" s="33">
        <v>3.4231959999999999</v>
      </c>
      <c r="J112" s="33">
        <v>3.0964960000000001</v>
      </c>
      <c r="K112" s="33">
        <v>4.372395</v>
      </c>
      <c r="L112" s="33">
        <v>11.720238</v>
      </c>
    </row>
    <row r="113" spans="1:12" x14ac:dyDescent="0.25">
      <c r="A113" s="32" t="s">
        <v>42</v>
      </c>
      <c r="B113" s="33">
        <v>17.486277999999999</v>
      </c>
      <c r="C113" s="33">
        <v>34.740254</v>
      </c>
      <c r="D113" s="33">
        <v>30.947849000000001</v>
      </c>
      <c r="E113" s="33">
        <v>23.882556000000001</v>
      </c>
      <c r="F113" s="33">
        <v>46.888388999999997</v>
      </c>
      <c r="G113" s="33">
        <v>47.422286</v>
      </c>
      <c r="H113" s="33">
        <v>56.020980000000002</v>
      </c>
      <c r="I113" s="33">
        <v>41.421404000000003</v>
      </c>
      <c r="J113" s="33">
        <v>49.898245000000003</v>
      </c>
      <c r="K113" s="33">
        <v>50.549469999999999</v>
      </c>
      <c r="L113" s="33">
        <v>42.649149000000001</v>
      </c>
    </row>
    <row r="114" spans="1:12" x14ac:dyDescent="0.25">
      <c r="A114" s="32" t="s">
        <v>43</v>
      </c>
      <c r="B114" s="33">
        <v>182.774517</v>
      </c>
      <c r="C114" s="33">
        <v>200.94828100000001</v>
      </c>
      <c r="D114" s="33">
        <v>145.57037700000001</v>
      </c>
      <c r="E114" s="33">
        <v>126.065009</v>
      </c>
      <c r="F114" s="33">
        <v>133.73740100000001</v>
      </c>
      <c r="G114" s="33">
        <v>141.78424100000001</v>
      </c>
      <c r="H114" s="33">
        <v>174.17265</v>
      </c>
      <c r="I114" s="33">
        <v>153.12664100000001</v>
      </c>
      <c r="J114" s="33">
        <v>145.994922</v>
      </c>
      <c r="K114" s="33">
        <v>157.135954</v>
      </c>
      <c r="L114" s="33">
        <v>178.17290399999999</v>
      </c>
    </row>
    <row r="115" spans="1:12" x14ac:dyDescent="0.25">
      <c r="A115" s="50" t="s">
        <v>44</v>
      </c>
      <c r="B115" s="51">
        <v>22.465109000000002</v>
      </c>
      <c r="C115" s="51">
        <v>15.536451</v>
      </c>
      <c r="D115" s="51">
        <v>9.9736550000000008</v>
      </c>
      <c r="E115" s="51">
        <v>14.048971</v>
      </c>
      <c r="F115" s="51">
        <v>9.6846589999999999</v>
      </c>
      <c r="G115" s="51">
        <v>12.601125</v>
      </c>
      <c r="H115" s="51">
        <v>18.174576999999999</v>
      </c>
      <c r="I115" s="51">
        <v>16.933882000000001</v>
      </c>
      <c r="J115" s="51">
        <v>13.749523</v>
      </c>
      <c r="K115" s="51">
        <v>15.368312</v>
      </c>
      <c r="L115" s="51">
        <v>12.246886</v>
      </c>
    </row>
    <row r="116" spans="1:12" x14ac:dyDescent="0.25">
      <c r="A116" s="55" t="s">
        <v>45</v>
      </c>
      <c r="B116" s="51">
        <v>108.35336599999999</v>
      </c>
      <c r="C116" s="51">
        <v>123.616394</v>
      </c>
      <c r="D116" s="51">
        <v>78.804360000000003</v>
      </c>
      <c r="E116" s="51">
        <v>67.723558999999995</v>
      </c>
      <c r="F116" s="51">
        <v>75.000097999999994</v>
      </c>
      <c r="G116" s="51">
        <v>83.088436999999999</v>
      </c>
      <c r="H116" s="51">
        <v>98.317412000000004</v>
      </c>
      <c r="I116" s="51">
        <v>81.818872999999996</v>
      </c>
      <c r="J116" s="51">
        <v>82.911558999999997</v>
      </c>
      <c r="K116" s="51">
        <v>81.418283000000002</v>
      </c>
      <c r="L116" s="51">
        <v>104.568743</v>
      </c>
    </row>
    <row r="117" spans="1:12" x14ac:dyDescent="0.25">
      <c r="A117" s="55" t="s">
        <v>46</v>
      </c>
      <c r="B117" s="51">
        <v>14.551800999999999</v>
      </c>
      <c r="C117" s="51">
        <v>21.993907</v>
      </c>
      <c r="D117" s="51">
        <v>26.74887</v>
      </c>
      <c r="E117" s="51">
        <v>22.004199</v>
      </c>
      <c r="F117" s="51">
        <v>22.079920999999999</v>
      </c>
      <c r="G117" s="51">
        <v>13.526488000000001</v>
      </c>
      <c r="H117" s="51">
        <v>11.422605000000001</v>
      </c>
      <c r="I117" s="51">
        <v>11.795389</v>
      </c>
      <c r="J117" s="51">
        <v>7.713069</v>
      </c>
      <c r="K117" s="51">
        <v>8.475816</v>
      </c>
      <c r="L117" s="51">
        <v>10.687065</v>
      </c>
    </row>
    <row r="118" spans="1:12" x14ac:dyDescent="0.25">
      <c r="A118" s="55" t="s">
        <v>47</v>
      </c>
      <c r="B118" s="51">
        <v>1.061083</v>
      </c>
      <c r="C118" s="51">
        <v>1.060948</v>
      </c>
      <c r="D118" s="51">
        <v>0.61084400000000005</v>
      </c>
      <c r="E118" s="51">
        <v>0.150342</v>
      </c>
      <c r="F118" s="51">
        <v>0.26032699999999998</v>
      </c>
      <c r="G118" s="51">
        <v>0.45687100000000003</v>
      </c>
      <c r="H118" s="51">
        <v>2.6064780000000001</v>
      </c>
      <c r="I118" s="51">
        <v>1.113936</v>
      </c>
      <c r="J118" s="51">
        <v>2.7549239999999999</v>
      </c>
      <c r="K118" s="51">
        <v>6.4105189999999999</v>
      </c>
      <c r="L118" s="51">
        <v>6.5932240000000002</v>
      </c>
    </row>
    <row r="119" spans="1:12" x14ac:dyDescent="0.25">
      <c r="A119" s="55" t="s">
        <v>48</v>
      </c>
      <c r="B119" s="51">
        <v>36.343156</v>
      </c>
      <c r="C119" s="51">
        <v>38.740577999999999</v>
      </c>
      <c r="D119" s="51">
        <v>29.432645999999998</v>
      </c>
      <c r="E119" s="51">
        <v>22.137934999999999</v>
      </c>
      <c r="F119" s="51">
        <v>26.712394</v>
      </c>
      <c r="G119" s="51">
        <v>32.111317999999997</v>
      </c>
      <c r="H119" s="51">
        <v>43.651577000000003</v>
      </c>
      <c r="I119" s="51">
        <v>41.464559000000001</v>
      </c>
      <c r="J119" s="51">
        <v>38.865845</v>
      </c>
      <c r="K119" s="51">
        <v>45.463022000000002</v>
      </c>
      <c r="L119" s="51">
        <v>44.076984000000003</v>
      </c>
    </row>
    <row r="120" spans="1:12" x14ac:dyDescent="0.25">
      <c r="A120" s="45" t="s">
        <v>49</v>
      </c>
      <c r="B120" s="46">
        <v>684.39843299999995</v>
      </c>
      <c r="C120" s="46">
        <v>710.01695500000005</v>
      </c>
      <c r="D120" s="46">
        <v>873.22257400000001</v>
      </c>
      <c r="E120" s="46">
        <v>1171.5948169999999</v>
      </c>
      <c r="F120" s="46">
        <v>1249.3663300000001</v>
      </c>
      <c r="G120" s="46">
        <v>1263.2906849999999</v>
      </c>
      <c r="H120" s="46">
        <v>1491.381214</v>
      </c>
      <c r="I120" s="46">
        <v>1530.1323050000001</v>
      </c>
      <c r="J120" s="46">
        <v>1626.5180800000001</v>
      </c>
      <c r="K120" s="46">
        <v>1868.7030119999999</v>
      </c>
      <c r="L120" s="46">
        <v>2351.6859300000001</v>
      </c>
    </row>
    <row r="121" spans="1:12" x14ac:dyDescent="0.25">
      <c r="A121" s="32" t="s">
        <v>50</v>
      </c>
      <c r="B121" s="33">
        <v>0</v>
      </c>
      <c r="C121" s="33">
        <v>0</v>
      </c>
      <c r="D121" s="33">
        <v>0</v>
      </c>
      <c r="E121" s="33">
        <v>8.0045199999999994</v>
      </c>
      <c r="F121" s="33">
        <v>10.571052999999999</v>
      </c>
      <c r="G121" s="33">
        <v>35.687629000000001</v>
      </c>
      <c r="H121" s="33">
        <v>34.037641000000001</v>
      </c>
      <c r="I121" s="33">
        <v>30.717884000000002</v>
      </c>
      <c r="J121" s="33">
        <v>48.039988999999998</v>
      </c>
      <c r="K121" s="33">
        <v>41.808929999999997</v>
      </c>
      <c r="L121" s="33">
        <v>90.737776999999994</v>
      </c>
    </row>
    <row r="122" spans="1:12" x14ac:dyDescent="0.25">
      <c r="A122" s="32" t="s">
        <v>51</v>
      </c>
      <c r="B122" s="33">
        <v>143.17280500000001</v>
      </c>
      <c r="C122" s="33">
        <v>145.637528</v>
      </c>
      <c r="D122" s="33">
        <v>250.86238399999999</v>
      </c>
      <c r="E122" s="33">
        <v>585.78229999999996</v>
      </c>
      <c r="F122" s="33">
        <v>654.76931400000001</v>
      </c>
      <c r="G122" s="33">
        <v>692.97174800000005</v>
      </c>
      <c r="H122" s="33">
        <v>868.53622199999995</v>
      </c>
      <c r="I122" s="33">
        <v>943.73047699999995</v>
      </c>
      <c r="J122" s="33">
        <v>950.42753200000004</v>
      </c>
      <c r="K122" s="33">
        <v>1067.910425</v>
      </c>
      <c r="L122" s="33">
        <v>1507.6102109999999</v>
      </c>
    </row>
    <row r="123" spans="1:12" x14ac:dyDescent="0.25">
      <c r="A123" s="50" t="s">
        <v>52</v>
      </c>
      <c r="B123" s="51">
        <v>51.253660000000004</v>
      </c>
      <c r="C123" s="51">
        <v>36.644373999999999</v>
      </c>
      <c r="D123" s="51">
        <v>29.052962000000001</v>
      </c>
      <c r="E123" s="51">
        <v>28.125989000000001</v>
      </c>
      <c r="F123" s="51">
        <v>30.649031999999998</v>
      </c>
      <c r="G123" s="51">
        <v>33.466712999999999</v>
      </c>
      <c r="H123" s="51">
        <v>49.575937000000003</v>
      </c>
      <c r="I123" s="51">
        <v>47.928224</v>
      </c>
      <c r="J123" s="51">
        <v>50.831057999999999</v>
      </c>
      <c r="K123" s="51">
        <v>60.848233</v>
      </c>
      <c r="L123" s="51">
        <v>71.046507000000005</v>
      </c>
    </row>
    <row r="124" spans="1:12" x14ac:dyDescent="0.25">
      <c r="A124" s="55" t="s">
        <v>53</v>
      </c>
      <c r="B124" s="51">
        <v>71.850018000000006</v>
      </c>
      <c r="C124" s="51">
        <v>84.249677000000005</v>
      </c>
      <c r="D124" s="51">
        <v>92.585138000000001</v>
      </c>
      <c r="E124" s="51">
        <v>92.425196999999997</v>
      </c>
      <c r="F124" s="51">
        <v>110.517014</v>
      </c>
      <c r="G124" s="51">
        <v>129.451502</v>
      </c>
      <c r="H124" s="51">
        <v>145.29112900000001</v>
      </c>
      <c r="I124" s="51">
        <v>129.91858999999999</v>
      </c>
      <c r="J124" s="51">
        <v>152.94389799999999</v>
      </c>
      <c r="K124" s="51">
        <v>157.234554</v>
      </c>
      <c r="L124" s="51">
        <v>197.19891899999999</v>
      </c>
    </row>
    <row r="125" spans="1:12" x14ac:dyDescent="0.25">
      <c r="A125" s="55" t="s">
        <v>54</v>
      </c>
      <c r="B125" s="51">
        <v>20.069126000000001</v>
      </c>
      <c r="C125" s="51">
        <v>24.743475</v>
      </c>
      <c r="D125" s="51">
        <v>129.22428400000001</v>
      </c>
      <c r="E125" s="51">
        <v>465.23111299999999</v>
      </c>
      <c r="F125" s="51">
        <v>513.60326599999996</v>
      </c>
      <c r="G125" s="51">
        <v>530.05353200000002</v>
      </c>
      <c r="H125" s="51">
        <v>673.66915500000005</v>
      </c>
      <c r="I125" s="51">
        <v>765.88366099999996</v>
      </c>
      <c r="J125" s="51">
        <v>746.65257599999995</v>
      </c>
      <c r="K125" s="51">
        <v>849.82763699999998</v>
      </c>
      <c r="L125" s="51">
        <v>1239.3647840000001</v>
      </c>
    </row>
    <row r="126" spans="1:12" x14ac:dyDescent="0.25">
      <c r="A126" s="32" t="s">
        <v>55</v>
      </c>
      <c r="B126" s="33">
        <v>541.22562700000003</v>
      </c>
      <c r="C126" s="33">
        <v>564.37942699999996</v>
      </c>
      <c r="D126" s="33">
        <v>622.36018899999999</v>
      </c>
      <c r="E126" s="33">
        <v>577.80799500000001</v>
      </c>
      <c r="F126" s="33">
        <v>584.02596300000005</v>
      </c>
      <c r="G126" s="33">
        <v>534.63130699999999</v>
      </c>
      <c r="H126" s="33">
        <v>588.80735000000004</v>
      </c>
      <c r="I126" s="33">
        <v>555.683943</v>
      </c>
      <c r="J126" s="33">
        <v>628.05055700000003</v>
      </c>
      <c r="K126" s="33">
        <v>758.983656</v>
      </c>
      <c r="L126" s="33">
        <v>753.337942</v>
      </c>
    </row>
    <row r="127" spans="1:12" x14ac:dyDescent="0.25">
      <c r="A127" s="45" t="s">
        <v>56</v>
      </c>
      <c r="B127" s="46">
        <v>712.68035699999996</v>
      </c>
      <c r="C127" s="46">
        <v>675.28559800000005</v>
      </c>
      <c r="D127" s="46">
        <v>611.32908799999996</v>
      </c>
      <c r="E127" s="46">
        <v>594.34210499999995</v>
      </c>
      <c r="F127" s="46">
        <v>704.87008200000002</v>
      </c>
      <c r="G127" s="46">
        <v>785.49945000000002</v>
      </c>
      <c r="H127" s="46">
        <v>988.03141500000004</v>
      </c>
      <c r="I127" s="46">
        <v>922.854197</v>
      </c>
      <c r="J127" s="46">
        <v>990.51613499999996</v>
      </c>
      <c r="K127" s="46">
        <v>1029.13716</v>
      </c>
      <c r="L127" s="46">
        <v>1226.7402830000001</v>
      </c>
    </row>
    <row r="128" spans="1:12" x14ac:dyDescent="0.25">
      <c r="A128" s="32" t="s">
        <v>57</v>
      </c>
      <c r="B128" s="33">
        <v>104.3699</v>
      </c>
      <c r="C128" s="33">
        <v>82.697198</v>
      </c>
      <c r="D128" s="33">
        <v>71.063036999999994</v>
      </c>
      <c r="E128" s="33">
        <v>59.957132000000001</v>
      </c>
      <c r="F128" s="33">
        <v>80.657034999999993</v>
      </c>
      <c r="G128" s="33">
        <v>85.968402999999995</v>
      </c>
      <c r="H128" s="33">
        <v>108.495998</v>
      </c>
      <c r="I128" s="33">
        <v>100.899845</v>
      </c>
      <c r="J128" s="33">
        <v>101.01472699999999</v>
      </c>
      <c r="K128" s="33">
        <v>100.60501600000001</v>
      </c>
      <c r="L128" s="33">
        <v>94.606015999999997</v>
      </c>
    </row>
    <row r="129" spans="1:12" x14ac:dyDescent="0.25">
      <c r="A129" s="32" t="s">
        <v>58</v>
      </c>
      <c r="B129" s="33">
        <v>286.55634900000001</v>
      </c>
      <c r="C129" s="33">
        <v>267.43139400000001</v>
      </c>
      <c r="D129" s="33">
        <v>229.14908700000001</v>
      </c>
      <c r="E129" s="33">
        <v>248.137991</v>
      </c>
      <c r="F129" s="33">
        <v>254.16250099999999</v>
      </c>
      <c r="G129" s="33">
        <v>291.86828800000001</v>
      </c>
      <c r="H129" s="33">
        <v>335.73974299999998</v>
      </c>
      <c r="I129" s="33">
        <v>293.43127500000003</v>
      </c>
      <c r="J129" s="33">
        <v>319.37169699999998</v>
      </c>
      <c r="K129" s="33">
        <v>306.97534899999999</v>
      </c>
      <c r="L129" s="33">
        <v>394.72060099999999</v>
      </c>
    </row>
    <row r="130" spans="1:12" x14ac:dyDescent="0.25">
      <c r="A130" s="32" t="s">
        <v>59</v>
      </c>
      <c r="B130" s="33">
        <v>16.808596999999999</v>
      </c>
      <c r="C130" s="33">
        <v>16.104099000000001</v>
      </c>
      <c r="D130" s="33">
        <v>14.527516</v>
      </c>
      <c r="E130" s="33">
        <v>16.103909999999999</v>
      </c>
      <c r="F130" s="33">
        <v>13.476139</v>
      </c>
      <c r="G130" s="33">
        <v>20.690460999999999</v>
      </c>
      <c r="H130" s="33">
        <v>26.278576999999999</v>
      </c>
      <c r="I130" s="33">
        <v>32.301766999999998</v>
      </c>
      <c r="J130" s="33">
        <v>37.56953</v>
      </c>
      <c r="K130" s="33">
        <v>25.984805000000001</v>
      </c>
      <c r="L130" s="33">
        <v>30.711715999999999</v>
      </c>
    </row>
    <row r="131" spans="1:12" x14ac:dyDescent="0.25">
      <c r="A131" s="32" t="s">
        <v>60</v>
      </c>
      <c r="B131" s="33">
        <v>166.328158</v>
      </c>
      <c r="C131" s="33">
        <v>166.557501</v>
      </c>
      <c r="D131" s="33">
        <v>167.97997100000001</v>
      </c>
      <c r="E131" s="33">
        <v>154.28370699999999</v>
      </c>
      <c r="F131" s="33">
        <v>217.02072000000001</v>
      </c>
      <c r="G131" s="33">
        <v>230.675453</v>
      </c>
      <c r="H131" s="33">
        <v>295.77293900000001</v>
      </c>
      <c r="I131" s="33">
        <v>291.233339</v>
      </c>
      <c r="J131" s="33">
        <v>336.070851</v>
      </c>
      <c r="K131" s="33">
        <v>361.48971999999998</v>
      </c>
      <c r="L131" s="33">
        <v>449.76046400000001</v>
      </c>
    </row>
    <row r="132" spans="1:12" x14ac:dyDescent="0.25">
      <c r="A132" s="32" t="s">
        <v>61</v>
      </c>
      <c r="B132" s="33">
        <v>138.61735200000001</v>
      </c>
      <c r="C132" s="33">
        <v>142.49540400000001</v>
      </c>
      <c r="D132" s="33">
        <v>128.60947400000001</v>
      </c>
      <c r="E132" s="33">
        <v>115.859363</v>
      </c>
      <c r="F132" s="33">
        <v>139.553685</v>
      </c>
      <c r="G132" s="33">
        <v>156.296843</v>
      </c>
      <c r="H132" s="33">
        <v>221.744156</v>
      </c>
      <c r="I132" s="33">
        <v>204.98796899999999</v>
      </c>
      <c r="J132" s="33">
        <v>196.489327</v>
      </c>
      <c r="K132" s="33">
        <v>234.082268</v>
      </c>
      <c r="L132" s="33">
        <v>256.94148200000001</v>
      </c>
    </row>
    <row r="133" spans="1:12" x14ac:dyDescent="0.25">
      <c r="A133" s="45" t="s">
        <v>62</v>
      </c>
      <c r="B133" s="46">
        <v>3137.652599</v>
      </c>
      <c r="C133" s="46">
        <v>2803.6763430000001</v>
      </c>
      <c r="D133" s="46">
        <v>2400.247605</v>
      </c>
      <c r="E133" s="46">
        <v>2040.9322030000001</v>
      </c>
      <c r="F133" s="46">
        <v>2240.0321020000001</v>
      </c>
      <c r="G133" s="46">
        <v>2535.3217420000001</v>
      </c>
      <c r="H133" s="46">
        <v>3043.4796200000001</v>
      </c>
      <c r="I133" s="46">
        <v>2743.314852</v>
      </c>
      <c r="J133" s="46">
        <v>2784.2474320000001</v>
      </c>
      <c r="K133" s="46">
        <v>2996.7930409999999</v>
      </c>
      <c r="L133" s="46">
        <v>3247.565349</v>
      </c>
    </row>
    <row r="134" spans="1:12" x14ac:dyDescent="0.25">
      <c r="A134" s="32" t="s">
        <v>63</v>
      </c>
      <c r="B134" s="33">
        <v>178.378061</v>
      </c>
      <c r="C134" s="33">
        <v>153.06914800000001</v>
      </c>
      <c r="D134" s="33">
        <v>126.606071</v>
      </c>
      <c r="E134" s="33">
        <v>89.059741000000002</v>
      </c>
      <c r="F134" s="33">
        <v>135.70769100000001</v>
      </c>
      <c r="G134" s="33">
        <v>134.00046599999999</v>
      </c>
      <c r="H134" s="33">
        <v>189.38399799999999</v>
      </c>
      <c r="I134" s="33">
        <v>208.76434499999999</v>
      </c>
      <c r="J134" s="33">
        <v>177.36684099999999</v>
      </c>
      <c r="K134" s="33">
        <v>141.91735</v>
      </c>
      <c r="L134" s="33">
        <v>111.203716</v>
      </c>
    </row>
    <row r="135" spans="1:12" x14ac:dyDescent="0.25">
      <c r="A135" s="32" t="s">
        <v>64</v>
      </c>
      <c r="B135" s="33">
        <v>0.445216</v>
      </c>
      <c r="C135" s="33">
        <v>1.7178599999999999</v>
      </c>
      <c r="D135" s="33">
        <v>0.962368</v>
      </c>
      <c r="E135" s="33">
        <v>1.4920359999999999</v>
      </c>
      <c r="F135" s="33">
        <v>1.5159339999999999</v>
      </c>
      <c r="G135" s="33">
        <v>1.0471440000000001</v>
      </c>
      <c r="H135" s="33">
        <v>1.276675</v>
      </c>
      <c r="I135" s="33">
        <v>0.97741599999999995</v>
      </c>
      <c r="J135" s="33">
        <v>1.2560929999999999</v>
      </c>
      <c r="K135" s="33">
        <v>1.326257</v>
      </c>
      <c r="L135" s="33">
        <v>1.0478400000000001</v>
      </c>
    </row>
    <row r="136" spans="1:12" x14ac:dyDescent="0.25">
      <c r="A136" s="32" t="s">
        <v>65</v>
      </c>
      <c r="B136" s="33">
        <v>306.97173099999998</v>
      </c>
      <c r="C136" s="33">
        <v>223.665504</v>
      </c>
      <c r="D136" s="33">
        <v>174.48593500000001</v>
      </c>
      <c r="E136" s="33">
        <v>185.584461</v>
      </c>
      <c r="F136" s="33">
        <v>182.47101799999999</v>
      </c>
      <c r="G136" s="33">
        <v>196.890128</v>
      </c>
      <c r="H136" s="33">
        <v>192.35116500000001</v>
      </c>
      <c r="I136" s="33">
        <v>250.067026</v>
      </c>
      <c r="J136" s="33">
        <v>294.78494999999998</v>
      </c>
      <c r="K136" s="33">
        <v>286.06085400000001</v>
      </c>
      <c r="L136" s="33">
        <v>374.61967199999998</v>
      </c>
    </row>
    <row r="137" spans="1:12" x14ac:dyDescent="0.25">
      <c r="A137" s="32" t="s">
        <v>66</v>
      </c>
      <c r="B137" s="33">
        <v>1724.8174899999999</v>
      </c>
      <c r="C137" s="33">
        <v>1486.971524</v>
      </c>
      <c r="D137" s="33">
        <v>1417.153642</v>
      </c>
      <c r="E137" s="33">
        <v>1320.8303100000001</v>
      </c>
      <c r="F137" s="33">
        <v>1525.2865099999999</v>
      </c>
      <c r="G137" s="33">
        <v>1821.052819</v>
      </c>
      <c r="H137" s="33">
        <v>2189.0705739999999</v>
      </c>
      <c r="I137" s="33">
        <v>1900.1844599999999</v>
      </c>
      <c r="J137" s="33">
        <v>1930.6293149999999</v>
      </c>
      <c r="K137" s="33">
        <v>2058.732849</v>
      </c>
      <c r="L137" s="33">
        <v>2321.678476</v>
      </c>
    </row>
    <row r="138" spans="1:12" x14ac:dyDescent="0.25">
      <c r="A138" s="32" t="s">
        <v>67</v>
      </c>
      <c r="B138" s="33">
        <v>927.04009900000005</v>
      </c>
      <c r="C138" s="33">
        <v>938.25230499999998</v>
      </c>
      <c r="D138" s="33">
        <v>681.03958799999998</v>
      </c>
      <c r="E138" s="33">
        <v>443.96565299999997</v>
      </c>
      <c r="F138" s="33">
        <v>395.05094800000001</v>
      </c>
      <c r="G138" s="33">
        <v>382.33118300000001</v>
      </c>
      <c r="H138" s="33">
        <v>471.39720599999998</v>
      </c>
      <c r="I138" s="33">
        <v>383.32160299999998</v>
      </c>
      <c r="J138" s="33">
        <v>380.21023000000002</v>
      </c>
      <c r="K138" s="33">
        <v>508.75572899999997</v>
      </c>
      <c r="L138" s="33">
        <v>439.01564300000001</v>
      </c>
    </row>
    <row r="139" spans="1:12" x14ac:dyDescent="0.25">
      <c r="A139" s="45" t="s">
        <v>68</v>
      </c>
      <c r="B139" s="46">
        <v>898.54708300000004</v>
      </c>
      <c r="C139" s="46">
        <v>862.19265299999995</v>
      </c>
      <c r="D139" s="46">
        <v>843.57946400000003</v>
      </c>
      <c r="E139" s="46">
        <v>868.63749499999994</v>
      </c>
      <c r="F139" s="46">
        <v>997.62080800000001</v>
      </c>
      <c r="G139" s="46">
        <v>1103.0480250000001</v>
      </c>
      <c r="H139" s="46">
        <v>1080.8674430000001</v>
      </c>
      <c r="I139" s="46">
        <v>1181.3548410000001</v>
      </c>
      <c r="J139" s="46">
        <v>1098.6237410000001</v>
      </c>
      <c r="K139" s="46">
        <v>1129.5788359999999</v>
      </c>
      <c r="L139" s="46">
        <v>1089.5346469999999</v>
      </c>
    </row>
    <row r="140" spans="1:12" x14ac:dyDescent="0.25">
      <c r="A140" s="32" t="s">
        <v>69</v>
      </c>
      <c r="B140" s="33">
        <v>759.03402000000006</v>
      </c>
      <c r="C140" s="33">
        <v>729.48872800000004</v>
      </c>
      <c r="D140" s="33">
        <v>650.531025</v>
      </c>
      <c r="E140" s="33">
        <v>690.29533700000002</v>
      </c>
      <c r="F140" s="33">
        <v>761.43493699999999</v>
      </c>
      <c r="G140" s="33">
        <v>846.50114599999995</v>
      </c>
      <c r="H140" s="33">
        <v>872.51614300000006</v>
      </c>
      <c r="I140" s="33">
        <v>882.80140900000004</v>
      </c>
      <c r="J140" s="33">
        <v>887.37326700000006</v>
      </c>
      <c r="K140" s="33">
        <v>908.69157399999995</v>
      </c>
      <c r="L140" s="33">
        <v>866.25739099999998</v>
      </c>
    </row>
    <row r="141" spans="1:12" x14ac:dyDescent="0.25">
      <c r="A141" s="32" t="s">
        <v>70</v>
      </c>
      <c r="B141" s="33">
        <v>10.135176</v>
      </c>
      <c r="C141" s="33">
        <v>7.8419109999999996</v>
      </c>
      <c r="D141" s="33">
        <v>26.133899</v>
      </c>
      <c r="E141" s="33">
        <v>6.4357629999999997</v>
      </c>
      <c r="F141" s="33">
        <v>9.5938210000000002</v>
      </c>
      <c r="G141" s="33">
        <v>14.686114999999999</v>
      </c>
      <c r="H141" s="33">
        <v>19.870839</v>
      </c>
      <c r="I141" s="33">
        <v>18.498947000000001</v>
      </c>
      <c r="J141" s="33">
        <v>15.001104</v>
      </c>
      <c r="K141" s="33">
        <v>15.782648999999999</v>
      </c>
      <c r="L141" s="33">
        <v>31.965195000000001</v>
      </c>
    </row>
    <row r="142" spans="1:12" x14ac:dyDescent="0.25">
      <c r="A142" s="32" t="s">
        <v>71</v>
      </c>
      <c r="B142" s="33">
        <v>4.2291509999999999</v>
      </c>
      <c r="C142" s="33">
        <v>5.7556310000000002</v>
      </c>
      <c r="D142" s="33">
        <v>13.773405</v>
      </c>
      <c r="E142" s="33">
        <v>32.790422999999997</v>
      </c>
      <c r="F142" s="33">
        <v>74.526174999999995</v>
      </c>
      <c r="G142" s="33">
        <v>83.085526999999999</v>
      </c>
      <c r="H142" s="33">
        <v>27.043614999999999</v>
      </c>
      <c r="I142" s="33">
        <v>19.791592999999999</v>
      </c>
      <c r="J142" s="33">
        <v>23.604557</v>
      </c>
      <c r="K142" s="33">
        <v>15.458741</v>
      </c>
      <c r="L142" s="33">
        <v>23.094571999999999</v>
      </c>
    </row>
    <row r="143" spans="1:12" x14ac:dyDescent="0.25">
      <c r="A143" s="32" t="s">
        <v>72</v>
      </c>
      <c r="B143" s="33">
        <v>25.979814999999999</v>
      </c>
      <c r="C143" s="33">
        <v>17.318577000000001</v>
      </c>
      <c r="D143" s="33">
        <v>20.682172000000001</v>
      </c>
      <c r="E143" s="33">
        <v>24.660601</v>
      </c>
      <c r="F143" s="33">
        <v>27.135829000000001</v>
      </c>
      <c r="G143" s="33">
        <v>19.847936000000001</v>
      </c>
      <c r="H143" s="33">
        <v>18.227412000000001</v>
      </c>
      <c r="I143" s="33">
        <v>133.065248</v>
      </c>
      <c r="J143" s="33">
        <v>42.119855000000001</v>
      </c>
      <c r="K143" s="33">
        <v>59.151761</v>
      </c>
      <c r="L143" s="33">
        <v>42.475088</v>
      </c>
    </row>
    <row r="144" spans="1:12" x14ac:dyDescent="0.25">
      <c r="A144" s="32" t="s">
        <v>73</v>
      </c>
      <c r="B144" s="33">
        <v>99.16892</v>
      </c>
      <c r="C144" s="33">
        <v>101.787803</v>
      </c>
      <c r="D144" s="33">
        <v>132.45896099999999</v>
      </c>
      <c r="E144" s="33">
        <v>114.455369</v>
      </c>
      <c r="F144" s="33">
        <v>124.930044</v>
      </c>
      <c r="G144" s="33">
        <v>138.927299</v>
      </c>
      <c r="H144" s="33">
        <v>143.20943199999999</v>
      </c>
      <c r="I144" s="33">
        <v>127.197642</v>
      </c>
      <c r="J144" s="33">
        <v>130.524956</v>
      </c>
      <c r="K144" s="33">
        <v>130.49410800000001</v>
      </c>
      <c r="L144" s="33">
        <v>125.74239799999999</v>
      </c>
    </row>
    <row r="145" spans="1:12" x14ac:dyDescent="0.25">
      <c r="A145" s="56" t="s">
        <v>11</v>
      </c>
      <c r="B145" s="57">
        <v>0</v>
      </c>
      <c r="C145" s="57">
        <v>0</v>
      </c>
      <c r="D145" s="57">
        <v>0</v>
      </c>
      <c r="E145" s="57">
        <v>0</v>
      </c>
      <c r="F145" s="57">
        <v>0</v>
      </c>
      <c r="G145" s="57">
        <v>0</v>
      </c>
      <c r="H145" s="57">
        <v>0</v>
      </c>
      <c r="I145" s="57">
        <v>0</v>
      </c>
      <c r="J145" s="57">
        <v>8.6532389999999992</v>
      </c>
      <c r="K145" s="57">
        <v>6.5537270000000003</v>
      </c>
      <c r="L145" s="57">
        <v>0</v>
      </c>
    </row>
    <row r="146" spans="1:12" ht="15.75" thickBot="1" x14ac:dyDescent="0.3">
      <c r="A146" s="223" t="s">
        <v>76</v>
      </c>
      <c r="B146" s="224">
        <v>8377.6123950000001</v>
      </c>
      <c r="C146" s="224">
        <v>7937.6997929999998</v>
      </c>
      <c r="D146" s="224">
        <v>7309.8394870000002</v>
      </c>
      <c r="E146" s="224">
        <v>7236.2122570000001</v>
      </c>
      <c r="F146" s="224">
        <v>8209.4294179999997</v>
      </c>
      <c r="G146" s="224">
        <v>8843.4739829999999</v>
      </c>
      <c r="H146" s="224">
        <v>10458.562517</v>
      </c>
      <c r="I146" s="224">
        <v>9793.4722440000005</v>
      </c>
      <c r="J146" s="224">
        <v>10073.12765</v>
      </c>
      <c r="K146" s="224">
        <v>10838.549519</v>
      </c>
      <c r="L146" s="224">
        <v>11734.987252000001</v>
      </c>
    </row>
    <row r="147" spans="1:12" ht="15.75" thickBot="1" x14ac:dyDescent="0.3">
      <c r="A147" s="32"/>
      <c r="B147" s="213"/>
      <c r="C147" s="213"/>
      <c r="D147" s="213"/>
      <c r="E147" s="213"/>
      <c r="F147" s="213"/>
      <c r="G147" s="213"/>
      <c r="H147" s="213"/>
      <c r="I147" s="213"/>
      <c r="J147" s="213"/>
      <c r="K147" s="213"/>
      <c r="L147" s="213"/>
    </row>
    <row r="148" spans="1:12" x14ac:dyDescent="0.25">
      <c r="A148" s="214" t="s">
        <v>168</v>
      </c>
      <c r="B148" s="33"/>
      <c r="C148" s="33"/>
      <c r="D148" s="33"/>
      <c r="E148" s="33"/>
      <c r="F148" s="33"/>
      <c r="G148" s="33"/>
      <c r="H148" s="33"/>
      <c r="I148" s="33"/>
      <c r="J148" s="33"/>
      <c r="K148" s="33"/>
      <c r="L148" s="33"/>
    </row>
    <row r="149" spans="1:12" x14ac:dyDescent="0.25">
      <c r="A149" s="15" t="s">
        <v>151</v>
      </c>
      <c r="B149" s="228">
        <v>10.18529</v>
      </c>
      <c r="C149" s="228">
        <v>8.7816379999999992</v>
      </c>
      <c r="D149" s="228">
        <v>8.560079</v>
      </c>
      <c r="E149" s="228">
        <v>8.0953379999999999</v>
      </c>
      <c r="F149" s="228">
        <v>4.7584280000000003</v>
      </c>
      <c r="G149" s="228">
        <v>4.781981</v>
      </c>
      <c r="H149" s="228">
        <v>4.6224170000000004</v>
      </c>
      <c r="I149" s="228">
        <v>4.644577</v>
      </c>
      <c r="J149" s="228">
        <v>4.6283240000000001</v>
      </c>
      <c r="K149" s="228">
        <v>4.6564129999999997</v>
      </c>
      <c r="L149" s="228">
        <v>4.6816079999999998</v>
      </c>
    </row>
    <row r="150" spans="1:12" x14ac:dyDescent="0.25">
      <c r="A150" s="217" t="s">
        <v>169</v>
      </c>
      <c r="B150" s="218">
        <v>1379</v>
      </c>
      <c r="C150" s="218">
        <v>1101</v>
      </c>
      <c r="D150" s="218">
        <v>1077</v>
      </c>
      <c r="E150" s="218">
        <v>1039</v>
      </c>
      <c r="F150" s="218">
        <v>417</v>
      </c>
      <c r="G150" s="218">
        <v>394</v>
      </c>
      <c r="H150" s="218">
        <v>384</v>
      </c>
      <c r="I150" s="218">
        <v>384</v>
      </c>
      <c r="J150" s="218">
        <v>383</v>
      </c>
      <c r="K150" s="218">
        <v>384</v>
      </c>
      <c r="L150" s="218">
        <v>385</v>
      </c>
    </row>
    <row r="151" spans="1:12" ht="15.75" thickBot="1" x14ac:dyDescent="0.3">
      <c r="A151" s="219" t="s">
        <v>162</v>
      </c>
      <c r="B151" s="220">
        <v>1272.185129</v>
      </c>
      <c r="C151" s="220">
        <v>1029.5329389999999</v>
      </c>
      <c r="D151" s="220">
        <v>888.09175200000004</v>
      </c>
      <c r="E151" s="220">
        <v>819.67431099999999</v>
      </c>
      <c r="F151" s="220">
        <v>448.66006900000002</v>
      </c>
      <c r="G151" s="220">
        <v>493.14457299999998</v>
      </c>
      <c r="H151" s="220">
        <v>565.82430899999997</v>
      </c>
      <c r="I151" s="220">
        <v>467.85815600000001</v>
      </c>
      <c r="J151" s="220">
        <v>525.43043599999999</v>
      </c>
      <c r="K151" s="220">
        <v>564.30399799999998</v>
      </c>
      <c r="L151" s="220">
        <v>568.20212100000003</v>
      </c>
    </row>
    <row r="152" spans="1:12" x14ac:dyDescent="0.25">
      <c r="A152" s="82" t="s">
        <v>14</v>
      </c>
      <c r="B152" s="16"/>
      <c r="C152" s="5"/>
      <c r="D152" s="5"/>
      <c r="E152" s="5"/>
      <c r="F152" s="5"/>
      <c r="G152" s="5"/>
      <c r="H152" s="5"/>
      <c r="I152" s="5"/>
      <c r="J152" s="5"/>
      <c r="K152" s="5"/>
      <c r="L152" s="5"/>
    </row>
    <row r="153" spans="1:12" x14ac:dyDescent="0.25">
      <c r="A153" s="229" t="s">
        <v>170</v>
      </c>
      <c r="B153" s="229"/>
      <c r="C153" s="5"/>
      <c r="D153" s="5"/>
      <c r="E153" s="5"/>
      <c r="F153" s="5"/>
      <c r="G153" s="5"/>
      <c r="H153" s="5"/>
      <c r="I153" s="5"/>
      <c r="J153" s="5"/>
      <c r="K153" s="5"/>
      <c r="L153" s="5"/>
    </row>
    <row r="154" spans="1:12" x14ac:dyDescent="0.25">
      <c r="A154" s="229" t="s">
        <v>171</v>
      </c>
      <c r="B154" s="229"/>
      <c r="C154" s="5"/>
      <c r="D154" s="5"/>
      <c r="E154" s="5"/>
      <c r="F154" s="5"/>
      <c r="G154" s="5"/>
      <c r="H154" s="5"/>
      <c r="I154" s="5"/>
      <c r="J154" s="5"/>
      <c r="K154" s="5"/>
      <c r="L154" s="5"/>
    </row>
    <row r="155" spans="1:12" x14ac:dyDescent="0.25">
      <c r="A155" s="4"/>
      <c r="B155" s="5"/>
      <c r="C155" s="5"/>
      <c r="D155" s="5"/>
      <c r="E155" s="5"/>
      <c r="F155" s="5"/>
      <c r="G155" s="5"/>
      <c r="H155" s="5"/>
      <c r="I155" s="5"/>
      <c r="J155" s="5"/>
      <c r="K155" s="5"/>
      <c r="L155" s="5"/>
    </row>
    <row r="156" spans="1:12" x14ac:dyDescent="0.25">
      <c r="A156" s="4"/>
      <c r="B156" s="5"/>
      <c r="C156" s="5"/>
      <c r="D156" s="5"/>
      <c r="E156" s="5"/>
      <c r="F156" s="5"/>
      <c r="G156" s="5"/>
      <c r="H156" s="5"/>
      <c r="I156" s="5"/>
      <c r="J156" s="5"/>
      <c r="K156" s="5"/>
      <c r="L156" s="5"/>
    </row>
    <row r="157" spans="1:12" x14ac:dyDescent="0.25">
      <c r="A157" s="4"/>
      <c r="B157" s="5"/>
      <c r="C157" s="5"/>
      <c r="D157" s="5"/>
      <c r="E157" s="5"/>
      <c r="F157" s="5"/>
      <c r="G157" s="5"/>
      <c r="H157" s="5"/>
      <c r="I157" s="5"/>
      <c r="J157" s="5"/>
      <c r="K157" s="5"/>
      <c r="L157" s="5"/>
    </row>
    <row r="158" spans="1:12" x14ac:dyDescent="0.25">
      <c r="A158" s="4"/>
      <c r="B158" s="5"/>
      <c r="C158" s="5"/>
      <c r="D158" s="5"/>
      <c r="E158" s="5"/>
      <c r="F158" s="5"/>
      <c r="G158" s="5"/>
      <c r="H158" s="5"/>
      <c r="I158" s="5"/>
      <c r="J158" s="5"/>
      <c r="K158" s="5"/>
      <c r="L158" s="5"/>
    </row>
    <row r="159" spans="1:12" x14ac:dyDescent="0.25">
      <c r="A159" s="4"/>
      <c r="B159" s="5"/>
      <c r="C159" s="5"/>
      <c r="D159" s="5"/>
      <c r="E159" s="5"/>
      <c r="F159" s="5" t="s">
        <v>164</v>
      </c>
      <c r="G159" s="5"/>
      <c r="H159" s="5"/>
      <c r="I159" s="5"/>
      <c r="J159" s="5"/>
      <c r="K159" s="5"/>
      <c r="L159" s="5"/>
    </row>
    <row r="160" spans="1:12" ht="15.75" thickBot="1" x14ac:dyDescent="0.3">
      <c r="A160" s="4"/>
      <c r="B160" s="5"/>
      <c r="C160" s="5"/>
      <c r="D160" s="5" t="s">
        <v>165</v>
      </c>
      <c r="E160" s="5"/>
      <c r="F160" s="5"/>
      <c r="G160" s="5"/>
      <c r="H160" s="5"/>
      <c r="I160" s="5"/>
      <c r="J160" s="5"/>
      <c r="K160" s="5"/>
      <c r="L160" s="5"/>
    </row>
    <row r="161" spans="1:12" ht="27.75" x14ac:dyDescent="0.25">
      <c r="A161" s="227" t="s">
        <v>166</v>
      </c>
      <c r="B161" s="18">
        <v>2013</v>
      </c>
      <c r="C161" s="18">
        <v>2014</v>
      </c>
      <c r="D161" s="18">
        <v>2015</v>
      </c>
      <c r="E161" s="18">
        <v>2016</v>
      </c>
      <c r="F161" s="18">
        <v>2017</v>
      </c>
      <c r="G161" s="18">
        <v>2018</v>
      </c>
      <c r="H161" s="18">
        <v>2019</v>
      </c>
      <c r="I161" s="18">
        <v>2020</v>
      </c>
      <c r="J161" s="18">
        <v>2021</v>
      </c>
      <c r="K161" s="18">
        <v>2022</v>
      </c>
      <c r="L161" s="18">
        <v>2023</v>
      </c>
    </row>
    <row r="162" spans="1:12" x14ac:dyDescent="0.25">
      <c r="A162" s="209" t="s">
        <v>151</v>
      </c>
      <c r="B162" s="210">
        <v>50.700271999999998</v>
      </c>
      <c r="C162" s="210">
        <v>53.844884999999998</v>
      </c>
      <c r="D162" s="210">
        <v>54.358122999999999</v>
      </c>
      <c r="E162" s="210">
        <v>58.932057</v>
      </c>
      <c r="F162" s="210">
        <v>62.794187000000001</v>
      </c>
      <c r="G162" s="210">
        <v>63.083641</v>
      </c>
      <c r="H162" s="210">
        <v>63.385942999999997</v>
      </c>
      <c r="I162" s="210">
        <v>63.373027999999998</v>
      </c>
      <c r="J162" s="210">
        <v>63.601461999999998</v>
      </c>
      <c r="K162" s="210">
        <v>63.829219999999999</v>
      </c>
      <c r="L162" s="210">
        <v>63.963085</v>
      </c>
    </row>
    <row r="163" spans="1:12" x14ac:dyDescent="0.25">
      <c r="A163" s="209" t="s">
        <v>167</v>
      </c>
      <c r="B163" s="211">
        <v>1086</v>
      </c>
      <c r="C163" s="211">
        <v>1049</v>
      </c>
      <c r="D163" s="211">
        <v>1057</v>
      </c>
      <c r="E163" s="211">
        <v>1025</v>
      </c>
      <c r="F163" s="211">
        <v>876</v>
      </c>
      <c r="G163" s="211">
        <v>873</v>
      </c>
      <c r="H163" s="211">
        <v>875</v>
      </c>
      <c r="I163" s="211">
        <v>871</v>
      </c>
      <c r="J163" s="211">
        <v>871</v>
      </c>
      <c r="K163" s="211">
        <v>871</v>
      </c>
      <c r="L163" s="211">
        <v>870</v>
      </c>
    </row>
    <row r="164" spans="1:12" ht="25.5" x14ac:dyDescent="0.25">
      <c r="A164" s="212" t="s">
        <v>163</v>
      </c>
      <c r="B164" s="212"/>
      <c r="C164" s="212"/>
      <c r="D164" s="212"/>
      <c r="E164" s="212"/>
      <c r="F164" s="212"/>
      <c r="G164" s="212"/>
      <c r="H164" s="212"/>
      <c r="I164" s="212"/>
      <c r="J164" s="212"/>
      <c r="K164" s="212"/>
      <c r="L164" s="212"/>
    </row>
    <row r="165" spans="1:12" x14ac:dyDescent="0.25">
      <c r="A165" s="25" t="s">
        <v>15</v>
      </c>
      <c r="B165" s="26">
        <v>5703.293412</v>
      </c>
      <c r="C165" s="26">
        <v>6051.5354970000008</v>
      </c>
      <c r="D165" s="26">
        <v>6209.4580980000001</v>
      </c>
      <c r="E165" s="26">
        <v>6552.448187</v>
      </c>
      <c r="F165" s="26">
        <v>7695.0291530000004</v>
      </c>
      <c r="G165" s="26">
        <v>7996.6779989999995</v>
      </c>
      <c r="H165" s="26">
        <v>8417.0353009999999</v>
      </c>
      <c r="I165" s="26">
        <v>8330.7591179999999</v>
      </c>
      <c r="J165" s="26">
        <v>8538.7750689999993</v>
      </c>
      <c r="K165" s="26">
        <v>9012.8026310000005</v>
      </c>
      <c r="L165" s="26">
        <v>9428.9956620000012</v>
      </c>
    </row>
    <row r="166" spans="1:12" x14ac:dyDescent="0.25">
      <c r="A166" s="32" t="s">
        <v>16</v>
      </c>
      <c r="B166" s="33">
        <v>1148.461225</v>
      </c>
      <c r="C166" s="33">
        <v>1126.0817520000001</v>
      </c>
      <c r="D166" s="33">
        <v>1060.9249159999999</v>
      </c>
      <c r="E166" s="33">
        <v>1021.1118859999999</v>
      </c>
      <c r="F166" s="33">
        <v>1458.8917959999999</v>
      </c>
      <c r="G166" s="33">
        <v>1441.8427380000001</v>
      </c>
      <c r="H166" s="33">
        <v>1424.893994</v>
      </c>
      <c r="I166" s="33">
        <v>1277.9279700000002</v>
      </c>
      <c r="J166" s="33">
        <v>1208.2848610000001</v>
      </c>
      <c r="K166" s="33">
        <v>1304.696829</v>
      </c>
      <c r="L166" s="33">
        <v>1077.020892</v>
      </c>
    </row>
    <row r="167" spans="1:12" x14ac:dyDescent="0.25">
      <c r="A167" s="32" t="s">
        <v>17</v>
      </c>
      <c r="B167" s="33">
        <v>4409.183301</v>
      </c>
      <c r="C167" s="33">
        <v>4783.426743</v>
      </c>
      <c r="D167" s="33">
        <v>4997.5253410000005</v>
      </c>
      <c r="E167" s="33">
        <v>5361.8908019999999</v>
      </c>
      <c r="F167" s="33">
        <v>6031.3598750000001</v>
      </c>
      <c r="G167" s="33">
        <v>6336.375626</v>
      </c>
      <c r="H167" s="33">
        <v>6766.8994199999997</v>
      </c>
      <c r="I167" s="33">
        <v>6831.5856879999992</v>
      </c>
      <c r="J167" s="33">
        <v>7085.6916679999995</v>
      </c>
      <c r="K167" s="33">
        <v>7445.4574030000003</v>
      </c>
      <c r="L167" s="33">
        <v>8064.776895</v>
      </c>
    </row>
    <row r="168" spans="1:12" x14ac:dyDescent="0.25">
      <c r="A168" s="32" t="s">
        <v>18</v>
      </c>
      <c r="B168" s="33">
        <v>144.72196599999998</v>
      </c>
      <c r="C168" s="33">
        <v>140.85686999999999</v>
      </c>
      <c r="D168" s="33">
        <v>147.96410499999999</v>
      </c>
      <c r="E168" s="33">
        <v>154.54914099999999</v>
      </c>
      <c r="F168" s="33">
        <v>181.735455</v>
      </c>
      <c r="G168" s="33">
        <v>191.446777</v>
      </c>
      <c r="H168" s="33">
        <v>194.57932600000001</v>
      </c>
      <c r="I168" s="33">
        <v>191.258296</v>
      </c>
      <c r="J168" s="33">
        <v>208.96402899999998</v>
      </c>
      <c r="K168" s="33">
        <v>220.15714199999999</v>
      </c>
      <c r="L168" s="33">
        <v>234.317328</v>
      </c>
    </row>
    <row r="169" spans="1:12" x14ac:dyDescent="0.25">
      <c r="A169" s="38" t="s">
        <v>19</v>
      </c>
      <c r="B169" s="39">
        <v>0.92691699999999999</v>
      </c>
      <c r="C169" s="39">
        <v>1.1701279999999998</v>
      </c>
      <c r="D169" s="39">
        <v>3.0437339999999997</v>
      </c>
      <c r="E169" s="39">
        <v>14.896354000000001</v>
      </c>
      <c r="F169" s="39">
        <v>23.042025000000002</v>
      </c>
      <c r="G169" s="39">
        <v>27.012855000000002</v>
      </c>
      <c r="H169" s="39">
        <v>30.662557999999997</v>
      </c>
      <c r="I169" s="39">
        <v>29.987161</v>
      </c>
      <c r="J169" s="39">
        <v>35.834508</v>
      </c>
      <c r="K169" s="39">
        <v>42.491253</v>
      </c>
      <c r="L169" s="39">
        <v>52.880544999999998</v>
      </c>
    </row>
    <row r="170" spans="1:12" x14ac:dyDescent="0.25">
      <c r="A170" s="25" t="s">
        <v>20</v>
      </c>
      <c r="B170" s="26">
        <v>948.13164000000006</v>
      </c>
      <c r="C170" s="26">
        <v>943.48164800000006</v>
      </c>
      <c r="D170" s="26">
        <v>1035.935346</v>
      </c>
      <c r="E170" s="26">
        <v>1080.5236789999999</v>
      </c>
      <c r="F170" s="26">
        <v>1204.9582820000001</v>
      </c>
      <c r="G170" s="26">
        <v>1228.666561</v>
      </c>
      <c r="H170" s="26">
        <v>1357.76099</v>
      </c>
      <c r="I170" s="26">
        <v>1387.669879</v>
      </c>
      <c r="J170" s="26">
        <v>1409.884286</v>
      </c>
      <c r="K170" s="26">
        <v>1439.143988</v>
      </c>
      <c r="L170" s="26">
        <v>1521.5834769999999</v>
      </c>
    </row>
    <row r="171" spans="1:12" x14ac:dyDescent="0.25">
      <c r="A171" s="32" t="s">
        <v>21</v>
      </c>
      <c r="B171" s="33">
        <v>58.028999999999996</v>
      </c>
      <c r="C171" s="33">
        <v>56.814895000000007</v>
      </c>
      <c r="D171" s="33">
        <v>49.263233</v>
      </c>
      <c r="E171" s="33">
        <v>56.976495999999997</v>
      </c>
      <c r="F171" s="33">
        <v>76.817392000000012</v>
      </c>
      <c r="G171" s="33">
        <v>71.999397999999999</v>
      </c>
      <c r="H171" s="33">
        <v>67.026206000000002</v>
      </c>
      <c r="I171" s="33">
        <v>63.002020000000002</v>
      </c>
      <c r="J171" s="33">
        <v>53.998457000000002</v>
      </c>
      <c r="K171" s="33">
        <v>47.222299</v>
      </c>
      <c r="L171" s="33">
        <v>45.902181999999996</v>
      </c>
    </row>
    <row r="172" spans="1:12" x14ac:dyDescent="0.25">
      <c r="A172" s="32" t="s">
        <v>22</v>
      </c>
      <c r="B172" s="33">
        <v>37.600794</v>
      </c>
      <c r="C172" s="33">
        <v>43.620795000000001</v>
      </c>
      <c r="D172" s="33">
        <v>38.355559999999997</v>
      </c>
      <c r="E172" s="33">
        <v>46.393817999999996</v>
      </c>
      <c r="F172" s="33">
        <v>50.792936000000005</v>
      </c>
      <c r="G172" s="33">
        <v>49.091992000000005</v>
      </c>
      <c r="H172" s="33">
        <v>43.133690999999999</v>
      </c>
      <c r="I172" s="33">
        <v>47.332875000000001</v>
      </c>
      <c r="J172" s="33">
        <v>51.940881999999995</v>
      </c>
      <c r="K172" s="33">
        <v>56.892128999999997</v>
      </c>
      <c r="L172" s="33">
        <v>70.060663000000005</v>
      </c>
    </row>
    <row r="173" spans="1:12" x14ac:dyDescent="0.25">
      <c r="A173" s="32" t="s">
        <v>23</v>
      </c>
      <c r="B173" s="33">
        <v>815.46513800000002</v>
      </c>
      <c r="C173" s="33">
        <v>811.53029100000003</v>
      </c>
      <c r="D173" s="33">
        <v>916.61513500000001</v>
      </c>
      <c r="E173" s="33">
        <v>934.8141720000001</v>
      </c>
      <c r="F173" s="33">
        <v>1024.0403860000001</v>
      </c>
      <c r="G173" s="33">
        <v>1058.881934</v>
      </c>
      <c r="H173" s="33">
        <v>1198.919508</v>
      </c>
      <c r="I173" s="33">
        <v>1213.4707490000001</v>
      </c>
      <c r="J173" s="33">
        <v>1247.1515300000001</v>
      </c>
      <c r="K173" s="33">
        <v>1280.926226</v>
      </c>
      <c r="L173" s="33">
        <v>1350.2202110000001</v>
      </c>
    </row>
    <row r="174" spans="1:12" x14ac:dyDescent="0.25">
      <c r="A174" s="32" t="s">
        <v>24</v>
      </c>
      <c r="B174" s="33">
        <v>18.645520000000001</v>
      </c>
      <c r="C174" s="33">
        <v>16.155988000000001</v>
      </c>
      <c r="D174" s="33">
        <v>16.061311</v>
      </c>
      <c r="E174" s="33">
        <v>16.555016000000002</v>
      </c>
      <c r="F174" s="33">
        <v>21.633493000000001</v>
      </c>
      <c r="G174" s="33">
        <v>17.277429999999999</v>
      </c>
      <c r="H174" s="33">
        <v>15.651790999999999</v>
      </c>
      <c r="I174" s="33">
        <v>28.274759</v>
      </c>
      <c r="J174" s="33">
        <v>20.082042000000001</v>
      </c>
      <c r="K174" s="33">
        <v>20.609017000000001</v>
      </c>
      <c r="L174" s="33">
        <v>21.306460999999999</v>
      </c>
    </row>
    <row r="175" spans="1:12" x14ac:dyDescent="0.25">
      <c r="A175" s="32" t="s">
        <v>25</v>
      </c>
      <c r="B175" s="33">
        <v>18.391183999999999</v>
      </c>
      <c r="C175" s="33">
        <v>15.359674999999999</v>
      </c>
      <c r="D175" s="33">
        <v>15.640103</v>
      </c>
      <c r="E175" s="33">
        <v>25.784172999999999</v>
      </c>
      <c r="F175" s="33">
        <v>31.674070999999998</v>
      </c>
      <c r="G175" s="33">
        <v>31.415804000000001</v>
      </c>
      <c r="H175" s="33">
        <v>33.029789999999998</v>
      </c>
      <c r="I175" s="33">
        <v>35.589473999999996</v>
      </c>
      <c r="J175" s="33">
        <v>36.711371</v>
      </c>
      <c r="K175" s="33">
        <v>33.494312999999998</v>
      </c>
      <c r="L175" s="33">
        <v>34.093958000000001</v>
      </c>
    </row>
    <row r="176" spans="1:12" x14ac:dyDescent="0.25">
      <c r="A176" s="45" t="s">
        <v>26</v>
      </c>
      <c r="B176" s="46">
        <v>540.92545500000006</v>
      </c>
      <c r="C176" s="46">
        <v>630.56951299999992</v>
      </c>
      <c r="D176" s="46">
        <v>669.77275499999996</v>
      </c>
      <c r="E176" s="46">
        <v>702.27004699999998</v>
      </c>
      <c r="F176" s="46">
        <v>773.25925399999994</v>
      </c>
      <c r="G176" s="46">
        <v>808.58507800000007</v>
      </c>
      <c r="H176" s="46">
        <v>899.30311200000006</v>
      </c>
      <c r="I176" s="46">
        <v>891.59909300000004</v>
      </c>
      <c r="J176" s="46">
        <v>961.6334609999999</v>
      </c>
      <c r="K176" s="46">
        <v>1045.188547</v>
      </c>
      <c r="L176" s="46">
        <v>1094.15218</v>
      </c>
    </row>
    <row r="177" spans="1:12" x14ac:dyDescent="0.25">
      <c r="A177" s="32" t="s">
        <v>27</v>
      </c>
      <c r="B177" s="33">
        <v>48.738752999999996</v>
      </c>
      <c r="C177" s="33">
        <v>61.700142999999997</v>
      </c>
      <c r="D177" s="33">
        <v>59.677349999999997</v>
      </c>
      <c r="E177" s="33">
        <v>42.823102000000006</v>
      </c>
      <c r="F177" s="33">
        <v>39.952244</v>
      </c>
      <c r="G177" s="33">
        <v>40.478355000000001</v>
      </c>
      <c r="H177" s="33">
        <v>41.711435999999999</v>
      </c>
      <c r="I177" s="33">
        <v>38.954476</v>
      </c>
      <c r="J177" s="33">
        <v>61.649301000000001</v>
      </c>
      <c r="K177" s="33">
        <v>61.134697000000003</v>
      </c>
      <c r="L177" s="33">
        <v>72.490106999999995</v>
      </c>
    </row>
    <row r="178" spans="1:12" x14ac:dyDescent="0.25">
      <c r="A178" s="32" t="s">
        <v>28</v>
      </c>
      <c r="B178" s="33">
        <v>103.291675</v>
      </c>
      <c r="C178" s="33">
        <v>125.38227699999999</v>
      </c>
      <c r="D178" s="33">
        <v>135.13953599999999</v>
      </c>
      <c r="E178" s="33">
        <v>166.663963</v>
      </c>
      <c r="F178" s="33">
        <v>211.45126400000001</v>
      </c>
      <c r="G178" s="33">
        <v>238.19822500000001</v>
      </c>
      <c r="H178" s="33">
        <v>261.41415899999998</v>
      </c>
      <c r="I178" s="33">
        <v>269.12703199999999</v>
      </c>
      <c r="J178" s="33">
        <v>287.35952099999997</v>
      </c>
      <c r="K178" s="33">
        <v>297.43860799999999</v>
      </c>
      <c r="L178" s="33">
        <v>313.95474100000001</v>
      </c>
    </row>
    <row r="179" spans="1:12" x14ac:dyDescent="0.25">
      <c r="A179" s="32" t="s">
        <v>29</v>
      </c>
      <c r="B179" s="33">
        <v>13.922484000000001</v>
      </c>
      <c r="C179" s="33">
        <v>15.127117</v>
      </c>
      <c r="D179" s="33">
        <v>68.943012999999993</v>
      </c>
      <c r="E179" s="33">
        <v>69.136055999999996</v>
      </c>
      <c r="F179" s="33">
        <v>92.012494000000004</v>
      </c>
      <c r="G179" s="33">
        <v>80.019055000000009</v>
      </c>
      <c r="H179" s="33">
        <v>107.00032999999999</v>
      </c>
      <c r="I179" s="33">
        <v>128.04608300000001</v>
      </c>
      <c r="J179" s="33">
        <v>124.27736899999999</v>
      </c>
      <c r="K179" s="33">
        <v>139.890882</v>
      </c>
      <c r="L179" s="33">
        <v>122.025486</v>
      </c>
    </row>
    <row r="180" spans="1:12" x14ac:dyDescent="0.25">
      <c r="A180" s="32" t="s">
        <v>30</v>
      </c>
      <c r="B180" s="33">
        <v>220.215261</v>
      </c>
      <c r="C180" s="33">
        <v>248.42316299999999</v>
      </c>
      <c r="D180" s="33">
        <v>212.29622900000001</v>
      </c>
      <c r="E180" s="33">
        <v>207.17058800000001</v>
      </c>
      <c r="F180" s="33">
        <v>194.86634599999999</v>
      </c>
      <c r="G180" s="33">
        <v>204.14791199999999</v>
      </c>
      <c r="H180" s="33">
        <v>243.40739299999998</v>
      </c>
      <c r="I180" s="33">
        <v>221.41987900000001</v>
      </c>
      <c r="J180" s="33">
        <v>239.88588500000003</v>
      </c>
      <c r="K180" s="33">
        <v>271.29332499999998</v>
      </c>
      <c r="L180" s="33">
        <v>287.14698900000002</v>
      </c>
    </row>
    <row r="181" spans="1:12" x14ac:dyDescent="0.25">
      <c r="A181" s="32" t="s">
        <v>31</v>
      </c>
      <c r="B181" s="33">
        <v>123.30775</v>
      </c>
      <c r="C181" s="33">
        <v>148.36338800000001</v>
      </c>
      <c r="D181" s="33">
        <v>160.84308999999999</v>
      </c>
      <c r="E181" s="33">
        <v>172.29583100000002</v>
      </c>
      <c r="F181" s="33">
        <v>182.74981</v>
      </c>
      <c r="G181" s="33">
        <v>193.98671999999999</v>
      </c>
      <c r="H181" s="33">
        <v>194.13064900000001</v>
      </c>
      <c r="I181" s="33">
        <v>185.55193399999999</v>
      </c>
      <c r="J181" s="33">
        <v>198.156408</v>
      </c>
      <c r="K181" s="33">
        <v>219.80673999999999</v>
      </c>
      <c r="L181" s="33">
        <v>241.84132099999999</v>
      </c>
    </row>
    <row r="182" spans="1:12" x14ac:dyDescent="0.25">
      <c r="A182" s="32" t="s">
        <v>32</v>
      </c>
      <c r="B182" s="33">
        <v>31.449527</v>
      </c>
      <c r="C182" s="33">
        <v>31.573419999999999</v>
      </c>
      <c r="D182" s="33">
        <v>32.873531999999997</v>
      </c>
      <c r="E182" s="33">
        <v>44.180503000000002</v>
      </c>
      <c r="F182" s="33">
        <v>52.227090000000004</v>
      </c>
      <c r="G182" s="33">
        <v>51.754806000000002</v>
      </c>
      <c r="H182" s="33">
        <v>51.639140000000005</v>
      </c>
      <c r="I182" s="33">
        <v>48.499684000000002</v>
      </c>
      <c r="J182" s="33">
        <v>50.304971999999999</v>
      </c>
      <c r="K182" s="33">
        <v>55.624289000000005</v>
      </c>
      <c r="L182" s="33">
        <v>56.693531999999998</v>
      </c>
    </row>
    <row r="183" spans="1:12" x14ac:dyDescent="0.25">
      <c r="A183" s="45" t="s">
        <v>33</v>
      </c>
      <c r="B183" s="46">
        <v>3348.8280369999998</v>
      </c>
      <c r="C183" s="46">
        <v>3426.5522970000002</v>
      </c>
      <c r="D183" s="46">
        <v>3461.9225900000001</v>
      </c>
      <c r="E183" s="46">
        <v>3559.9208490000001</v>
      </c>
      <c r="F183" s="46">
        <v>3769.539389</v>
      </c>
      <c r="G183" s="46">
        <v>4000.0047479999998</v>
      </c>
      <c r="H183" s="46">
        <v>4325.6136260000003</v>
      </c>
      <c r="I183" s="46">
        <v>4169.820753</v>
      </c>
      <c r="J183" s="46">
        <v>4360.8306810000004</v>
      </c>
      <c r="K183" s="46">
        <v>4803.6528369999996</v>
      </c>
      <c r="L183" s="46">
        <v>5243.7803330000006</v>
      </c>
    </row>
    <row r="184" spans="1:12" x14ac:dyDescent="0.25">
      <c r="A184" s="32" t="s">
        <v>34</v>
      </c>
      <c r="B184" s="33">
        <v>156.969233</v>
      </c>
      <c r="C184" s="33">
        <v>166.504324</v>
      </c>
      <c r="D184" s="33">
        <v>190.535257</v>
      </c>
      <c r="E184" s="33">
        <v>195.875214</v>
      </c>
      <c r="F184" s="33">
        <v>229.06567699999999</v>
      </c>
      <c r="G184" s="33">
        <v>256.66978699999999</v>
      </c>
      <c r="H184" s="33">
        <v>267.36904099999998</v>
      </c>
      <c r="I184" s="33">
        <v>248.994621</v>
      </c>
      <c r="J184" s="33">
        <v>249.168745</v>
      </c>
      <c r="K184" s="33">
        <v>256.939054</v>
      </c>
      <c r="L184" s="33">
        <v>288.169805</v>
      </c>
    </row>
    <row r="185" spans="1:12" x14ac:dyDescent="0.25">
      <c r="A185" s="32" t="s">
        <v>35</v>
      </c>
      <c r="B185" s="33">
        <v>1600.60527</v>
      </c>
      <c r="C185" s="33">
        <v>1629.6674379999999</v>
      </c>
      <c r="D185" s="33">
        <v>1599.435784</v>
      </c>
      <c r="E185" s="33">
        <v>1659.0011339999999</v>
      </c>
      <c r="F185" s="33">
        <v>1759.671513</v>
      </c>
      <c r="G185" s="33">
        <v>1851.526736</v>
      </c>
      <c r="H185" s="33">
        <v>1985.26514</v>
      </c>
      <c r="I185" s="33">
        <v>1893.773056</v>
      </c>
      <c r="J185" s="33">
        <v>1910.743547</v>
      </c>
      <c r="K185" s="33">
        <v>2031.6576570000002</v>
      </c>
      <c r="L185" s="33">
        <v>2209.2425079999998</v>
      </c>
    </row>
    <row r="186" spans="1:12" x14ac:dyDescent="0.25">
      <c r="A186" s="50" t="s">
        <v>36</v>
      </c>
      <c r="B186" s="51">
        <v>1014.509015</v>
      </c>
      <c r="C186" s="51">
        <v>1066.310802</v>
      </c>
      <c r="D186" s="51">
        <v>1005.4939919999999</v>
      </c>
      <c r="E186" s="51">
        <v>1044.61627</v>
      </c>
      <c r="F186" s="51">
        <v>1100.281608</v>
      </c>
      <c r="G186" s="51">
        <v>1159.5068019999999</v>
      </c>
      <c r="H186" s="51">
        <v>1255.935643</v>
      </c>
      <c r="I186" s="51">
        <v>1203.353161</v>
      </c>
      <c r="J186" s="51">
        <v>1219.799364</v>
      </c>
      <c r="K186" s="51">
        <v>1295.4263329999999</v>
      </c>
      <c r="L186" s="51">
        <v>1388.6872360000002</v>
      </c>
    </row>
    <row r="187" spans="1:12" x14ac:dyDescent="0.25">
      <c r="A187" s="55" t="s">
        <v>37</v>
      </c>
      <c r="B187" s="51">
        <v>586.09625299999993</v>
      </c>
      <c r="C187" s="51">
        <v>563.35663499999998</v>
      </c>
      <c r="D187" s="51">
        <v>593.94178999999997</v>
      </c>
      <c r="E187" s="51">
        <v>614.384862</v>
      </c>
      <c r="F187" s="51">
        <v>659.389904</v>
      </c>
      <c r="G187" s="51">
        <v>692.01993400000003</v>
      </c>
      <c r="H187" s="51">
        <v>729.32949499999995</v>
      </c>
      <c r="I187" s="51">
        <v>690.419894</v>
      </c>
      <c r="J187" s="51">
        <v>690.94418099999996</v>
      </c>
      <c r="K187" s="51">
        <v>736.23132299999997</v>
      </c>
      <c r="L187" s="51">
        <v>820.55527099999995</v>
      </c>
    </row>
    <row r="188" spans="1:12" x14ac:dyDescent="0.25">
      <c r="A188" s="32" t="s">
        <v>38</v>
      </c>
      <c r="B188" s="33">
        <v>1346.5615769999999</v>
      </c>
      <c r="C188" s="33">
        <v>1347.9023659999998</v>
      </c>
      <c r="D188" s="33">
        <v>1355.471511</v>
      </c>
      <c r="E188" s="33">
        <v>1384.1204290000001</v>
      </c>
      <c r="F188" s="33">
        <v>1386.663767</v>
      </c>
      <c r="G188" s="33">
        <v>1475.500446</v>
      </c>
      <c r="H188" s="33">
        <v>1610.9001020000001</v>
      </c>
      <c r="I188" s="33">
        <v>1582.8909100000001</v>
      </c>
      <c r="J188" s="33">
        <v>1731.8744429999999</v>
      </c>
      <c r="K188" s="33">
        <v>1995.3415749999999</v>
      </c>
      <c r="L188" s="33">
        <v>2177.7337160000002</v>
      </c>
    </row>
    <row r="189" spans="1:12" x14ac:dyDescent="0.25">
      <c r="A189" s="32" t="s">
        <v>39</v>
      </c>
      <c r="B189" s="33">
        <v>244.69195500000001</v>
      </c>
      <c r="C189" s="33">
        <v>282.47816599999999</v>
      </c>
      <c r="D189" s="33">
        <v>316.48003500000004</v>
      </c>
      <c r="E189" s="33">
        <v>320.92407000000003</v>
      </c>
      <c r="F189" s="33">
        <v>394.13842899999997</v>
      </c>
      <c r="G189" s="33">
        <v>416.30777599999999</v>
      </c>
      <c r="H189" s="33">
        <v>462.079339</v>
      </c>
      <c r="I189" s="33">
        <v>444.16216199999997</v>
      </c>
      <c r="J189" s="33">
        <v>469.04394300000001</v>
      </c>
      <c r="K189" s="33">
        <v>519.71454900000003</v>
      </c>
      <c r="L189" s="33">
        <v>568.63430100000005</v>
      </c>
    </row>
    <row r="190" spans="1:12" x14ac:dyDescent="0.25">
      <c r="A190" s="45" t="s">
        <v>40</v>
      </c>
      <c r="B190" s="46">
        <v>984.03142200000002</v>
      </c>
      <c r="C190" s="46">
        <v>1122.550385</v>
      </c>
      <c r="D190" s="46">
        <v>1883.9317800000001</v>
      </c>
      <c r="E190" s="46">
        <v>1891.384123</v>
      </c>
      <c r="F190" s="46">
        <v>2133.1008389999997</v>
      </c>
      <c r="G190" s="46">
        <v>2208.3676380000002</v>
      </c>
      <c r="H190" s="46">
        <v>2371.0491110000003</v>
      </c>
      <c r="I190" s="46">
        <v>2455.4329690000004</v>
      </c>
      <c r="J190" s="46">
        <v>2562.4883250000003</v>
      </c>
      <c r="K190" s="46">
        <v>2690.190803</v>
      </c>
      <c r="L190" s="46">
        <v>2823.6792880000003</v>
      </c>
    </row>
    <row r="191" spans="1:12" x14ac:dyDescent="0.25">
      <c r="A191" s="32" t="s">
        <v>41</v>
      </c>
      <c r="B191" s="33">
        <v>13.512651999999999</v>
      </c>
      <c r="C191" s="33">
        <v>22.786922000000001</v>
      </c>
      <c r="D191" s="33">
        <v>343.57368399999996</v>
      </c>
      <c r="E191" s="33">
        <v>357.22358199999996</v>
      </c>
      <c r="F191" s="33">
        <v>365.281049</v>
      </c>
      <c r="G191" s="33">
        <v>371.85191000000003</v>
      </c>
      <c r="H191" s="33">
        <v>380.28819100000004</v>
      </c>
      <c r="I191" s="33">
        <v>415.27653800000002</v>
      </c>
      <c r="J191" s="33">
        <v>420.64709199999999</v>
      </c>
      <c r="K191" s="33">
        <v>417.73172999999997</v>
      </c>
      <c r="L191" s="33">
        <v>443.96141</v>
      </c>
    </row>
    <row r="192" spans="1:12" x14ac:dyDescent="0.25">
      <c r="A192" s="32" t="s">
        <v>42</v>
      </c>
      <c r="B192" s="33">
        <v>27.494917000000001</v>
      </c>
      <c r="C192" s="33">
        <v>42.940424</v>
      </c>
      <c r="D192" s="33">
        <v>65.061274999999995</v>
      </c>
      <c r="E192" s="33">
        <v>60.414134000000004</v>
      </c>
      <c r="F192" s="33">
        <v>90.338235999999995</v>
      </c>
      <c r="G192" s="33">
        <v>95.202686999999997</v>
      </c>
      <c r="H192" s="33">
        <v>105.946635</v>
      </c>
      <c r="I192" s="33">
        <v>118.50455600000001</v>
      </c>
      <c r="J192" s="33">
        <v>135.56103300000001</v>
      </c>
      <c r="K192" s="33">
        <v>134.98102299999999</v>
      </c>
      <c r="L192" s="33">
        <v>137.91789800000001</v>
      </c>
    </row>
    <row r="193" spans="1:12" x14ac:dyDescent="0.25">
      <c r="A193" s="32" t="s">
        <v>43</v>
      </c>
      <c r="B193" s="33">
        <v>943.02385099999992</v>
      </c>
      <c r="C193" s="33">
        <v>1056.8230370000001</v>
      </c>
      <c r="D193" s="33">
        <v>1475.2968189999999</v>
      </c>
      <c r="E193" s="33">
        <v>1473.7464049999999</v>
      </c>
      <c r="F193" s="33">
        <v>1677.4815500000002</v>
      </c>
      <c r="G193" s="33">
        <v>1741.313038</v>
      </c>
      <c r="H193" s="33">
        <v>1884.8142829999999</v>
      </c>
      <c r="I193" s="33">
        <v>1921.6518740000001</v>
      </c>
      <c r="J193" s="33">
        <v>2006.2801980000002</v>
      </c>
      <c r="K193" s="33">
        <v>2137.4780470000001</v>
      </c>
      <c r="L193" s="33">
        <v>2241.7999770000001</v>
      </c>
    </row>
    <row r="194" spans="1:12" x14ac:dyDescent="0.25">
      <c r="A194" s="50" t="s">
        <v>44</v>
      </c>
      <c r="B194" s="51">
        <v>122.43275799999999</v>
      </c>
      <c r="C194" s="51">
        <v>125.124765</v>
      </c>
      <c r="D194" s="51">
        <v>153.584439</v>
      </c>
      <c r="E194" s="51">
        <v>166.132867</v>
      </c>
      <c r="F194" s="51">
        <v>179.95362300000002</v>
      </c>
      <c r="G194" s="51">
        <v>184.55883900000001</v>
      </c>
      <c r="H194" s="51">
        <v>193.38079400000001</v>
      </c>
      <c r="I194" s="51">
        <v>219.14278900000002</v>
      </c>
      <c r="J194" s="51">
        <v>227.769971</v>
      </c>
      <c r="K194" s="51">
        <v>252.48293699999999</v>
      </c>
      <c r="L194" s="51">
        <v>259.29350499999998</v>
      </c>
    </row>
    <row r="195" spans="1:12" x14ac:dyDescent="0.25">
      <c r="A195" s="55" t="s">
        <v>45</v>
      </c>
      <c r="B195" s="51">
        <v>556.92115200000001</v>
      </c>
      <c r="C195" s="51">
        <v>642.63546199999996</v>
      </c>
      <c r="D195" s="51">
        <v>791.53147799999999</v>
      </c>
      <c r="E195" s="51">
        <v>1033.0155970000001</v>
      </c>
      <c r="F195" s="51">
        <v>1148.2376420000001</v>
      </c>
      <c r="G195" s="51">
        <v>985.05763300000001</v>
      </c>
      <c r="H195" s="51">
        <v>1078.2195409999999</v>
      </c>
      <c r="I195" s="51">
        <v>1069.335059</v>
      </c>
      <c r="J195" s="51">
        <v>1136.1069249999998</v>
      </c>
      <c r="K195" s="51">
        <v>1177.267758</v>
      </c>
      <c r="L195" s="51">
        <v>1283.402707</v>
      </c>
    </row>
    <row r="196" spans="1:12" x14ac:dyDescent="0.25">
      <c r="A196" s="55" t="s">
        <v>46</v>
      </c>
      <c r="B196" s="51">
        <v>71.099525999999997</v>
      </c>
      <c r="C196" s="51">
        <v>82.028162000000009</v>
      </c>
      <c r="D196" s="51">
        <v>126.642461</v>
      </c>
      <c r="E196" s="51">
        <v>118.541174</v>
      </c>
      <c r="F196" s="51">
        <v>126.448204</v>
      </c>
      <c r="G196" s="51">
        <v>125.54987300000001</v>
      </c>
      <c r="H196" s="51">
        <v>127.182303</v>
      </c>
      <c r="I196" s="51">
        <v>137.95648699999998</v>
      </c>
      <c r="J196" s="51">
        <v>134.79241400000001</v>
      </c>
      <c r="K196" s="51">
        <v>143.56045600000002</v>
      </c>
      <c r="L196" s="51">
        <v>157.65626399999999</v>
      </c>
    </row>
    <row r="197" spans="1:12" x14ac:dyDescent="0.25">
      <c r="A197" s="55" t="s">
        <v>47</v>
      </c>
      <c r="B197" s="51">
        <v>4.0219870000000002</v>
      </c>
      <c r="C197" s="51">
        <v>3.6394279999999997</v>
      </c>
      <c r="D197" s="51">
        <v>209.02331899999999</v>
      </c>
      <c r="E197" s="51">
        <v>2.7985690000000001</v>
      </c>
      <c r="F197" s="51">
        <v>2.6466599999999998</v>
      </c>
      <c r="G197" s="51">
        <v>213.13923</v>
      </c>
      <c r="H197" s="51">
        <v>223.25059300000001</v>
      </c>
      <c r="I197" s="51">
        <v>225.12197599999999</v>
      </c>
      <c r="J197" s="51">
        <v>233.078183</v>
      </c>
      <c r="K197" s="51">
        <v>257.06959000000001</v>
      </c>
      <c r="L197" s="51">
        <v>263.84409200000005</v>
      </c>
    </row>
    <row r="198" spans="1:12" x14ac:dyDescent="0.25">
      <c r="A198" s="55" t="s">
        <v>48</v>
      </c>
      <c r="B198" s="51">
        <v>188.54842299999999</v>
      </c>
      <c r="C198" s="51">
        <v>203.395216</v>
      </c>
      <c r="D198" s="51">
        <v>194.515118</v>
      </c>
      <c r="E198" s="51">
        <v>153.25819200000001</v>
      </c>
      <c r="F198" s="51">
        <v>220.19541699999999</v>
      </c>
      <c r="G198" s="51">
        <v>233.00745899999998</v>
      </c>
      <c r="H198" s="51">
        <v>262.781049</v>
      </c>
      <c r="I198" s="51">
        <v>270.09555899999998</v>
      </c>
      <c r="J198" s="51">
        <v>274.53269999999998</v>
      </c>
      <c r="K198" s="51">
        <v>307.09730200000001</v>
      </c>
      <c r="L198" s="51">
        <v>277.60340500000001</v>
      </c>
    </row>
    <row r="199" spans="1:12" x14ac:dyDescent="0.25">
      <c r="A199" s="45" t="s">
        <v>49</v>
      </c>
      <c r="B199" s="46">
        <v>1176.2301050000001</v>
      </c>
      <c r="C199" s="46">
        <v>1277.742191</v>
      </c>
      <c r="D199" s="46">
        <v>1591.0990529999999</v>
      </c>
      <c r="E199" s="46">
        <v>2075.734328</v>
      </c>
      <c r="F199" s="46">
        <v>2255.1539210000001</v>
      </c>
      <c r="G199" s="46">
        <v>2319.2824639999999</v>
      </c>
      <c r="H199" s="46">
        <v>2548.7710440000001</v>
      </c>
      <c r="I199" s="46">
        <v>2656.697381</v>
      </c>
      <c r="J199" s="46">
        <v>2815.899105</v>
      </c>
      <c r="K199" s="46">
        <v>3195.8888399999996</v>
      </c>
      <c r="L199" s="46">
        <v>3974.1040870000002</v>
      </c>
    </row>
    <row r="200" spans="1:12" x14ac:dyDescent="0.25">
      <c r="A200" s="32" t="s">
        <v>50</v>
      </c>
      <c r="B200" s="33">
        <v>0</v>
      </c>
      <c r="C200" s="33">
        <v>0</v>
      </c>
      <c r="D200" s="33">
        <v>13.968188</v>
      </c>
      <c r="E200" s="33">
        <v>79.493421999999995</v>
      </c>
      <c r="F200" s="33">
        <v>85.527471999999989</v>
      </c>
      <c r="G200" s="33">
        <v>110.11306399999999</v>
      </c>
      <c r="H200" s="33">
        <v>113.28163499999999</v>
      </c>
      <c r="I200" s="33">
        <v>123.44437499999999</v>
      </c>
      <c r="J200" s="33">
        <v>142.27330900000001</v>
      </c>
      <c r="K200" s="33">
        <v>153.21976799999999</v>
      </c>
      <c r="L200" s="33">
        <v>251.10729599999999</v>
      </c>
    </row>
    <row r="201" spans="1:12" x14ac:dyDescent="0.25">
      <c r="A201" s="32" t="s">
        <v>51</v>
      </c>
      <c r="B201" s="33">
        <v>521.89937900000007</v>
      </c>
      <c r="C201" s="33">
        <v>587.94850799999995</v>
      </c>
      <c r="D201" s="33">
        <v>819.65759700000001</v>
      </c>
      <c r="E201" s="33">
        <v>1276.0643809999999</v>
      </c>
      <c r="F201" s="33">
        <v>1416.525355</v>
      </c>
      <c r="G201" s="33">
        <v>1490.179376</v>
      </c>
      <c r="H201" s="33">
        <v>1650.284228</v>
      </c>
      <c r="I201" s="33">
        <v>1776.380907</v>
      </c>
      <c r="J201" s="33">
        <v>1819.6379710000001</v>
      </c>
      <c r="K201" s="33">
        <v>2035.9527910000002</v>
      </c>
      <c r="L201" s="33">
        <v>2708.118516</v>
      </c>
    </row>
    <row r="202" spans="1:12" x14ac:dyDescent="0.25">
      <c r="A202" s="50" t="s">
        <v>52</v>
      </c>
      <c r="B202" s="51">
        <v>177.01416700000001</v>
      </c>
      <c r="C202" s="51">
        <v>168.074738</v>
      </c>
      <c r="D202" s="51">
        <v>171.01407500000002</v>
      </c>
      <c r="E202" s="51">
        <v>190.85311400000001</v>
      </c>
      <c r="F202" s="51">
        <v>233.066374</v>
      </c>
      <c r="G202" s="51">
        <v>252.683933</v>
      </c>
      <c r="H202" s="51">
        <v>296.05170499999997</v>
      </c>
      <c r="I202" s="51">
        <v>295.571527</v>
      </c>
      <c r="J202" s="51">
        <v>307.71794199999999</v>
      </c>
      <c r="K202" s="51">
        <v>320.811016</v>
      </c>
      <c r="L202" s="51">
        <v>346.88876200000004</v>
      </c>
    </row>
    <row r="203" spans="1:12" x14ac:dyDescent="0.25">
      <c r="A203" s="55" t="s">
        <v>53</v>
      </c>
      <c r="B203" s="51">
        <v>181.70957700000002</v>
      </c>
      <c r="C203" s="51">
        <v>208.932187</v>
      </c>
      <c r="D203" s="51">
        <v>245.54671200000001</v>
      </c>
      <c r="E203" s="51">
        <v>267.22671200000002</v>
      </c>
      <c r="F203" s="51">
        <v>291.42851899999999</v>
      </c>
      <c r="G203" s="51">
        <v>311.47292100000004</v>
      </c>
      <c r="H203" s="51">
        <v>343.27637700000002</v>
      </c>
      <c r="I203" s="51">
        <v>327.76351999999997</v>
      </c>
      <c r="J203" s="51">
        <v>351.027423</v>
      </c>
      <c r="K203" s="51">
        <v>378.23878100000002</v>
      </c>
      <c r="L203" s="51">
        <v>419.24870699999997</v>
      </c>
    </row>
    <row r="204" spans="1:12" x14ac:dyDescent="0.25">
      <c r="A204" s="55" t="s">
        <v>54</v>
      </c>
      <c r="B204" s="51">
        <v>163.175634</v>
      </c>
      <c r="C204" s="51">
        <v>210.94157999999999</v>
      </c>
      <c r="D204" s="51">
        <v>403.09680900000001</v>
      </c>
      <c r="E204" s="51">
        <v>817.984554</v>
      </c>
      <c r="F204" s="51">
        <v>892.03045999999995</v>
      </c>
      <c r="G204" s="51">
        <v>926.02251999999999</v>
      </c>
      <c r="H204" s="51">
        <v>1010.9561430000001</v>
      </c>
      <c r="I204" s="51">
        <v>1153.0458570000001</v>
      </c>
      <c r="J204" s="51">
        <v>1160.892605</v>
      </c>
      <c r="K204" s="51">
        <v>1336.902992</v>
      </c>
      <c r="L204" s="51">
        <v>1941.981045</v>
      </c>
    </row>
    <row r="205" spans="1:12" x14ac:dyDescent="0.25">
      <c r="A205" s="32" t="s">
        <v>55</v>
      </c>
      <c r="B205" s="33">
        <v>654.33072400000003</v>
      </c>
      <c r="C205" s="33">
        <v>689.79368299999999</v>
      </c>
      <c r="D205" s="33">
        <v>757.47326599999997</v>
      </c>
      <c r="E205" s="33">
        <v>720.17652199999998</v>
      </c>
      <c r="F205" s="33">
        <v>753.10109200000011</v>
      </c>
      <c r="G205" s="33">
        <v>718.99002199999995</v>
      </c>
      <c r="H205" s="33">
        <v>785.20517900000004</v>
      </c>
      <c r="I205" s="33">
        <v>756.87209699999994</v>
      </c>
      <c r="J205" s="33">
        <v>853.98782200000005</v>
      </c>
      <c r="K205" s="33">
        <v>1006.71628</v>
      </c>
      <c r="L205" s="33">
        <v>1014.8782739999999</v>
      </c>
    </row>
    <row r="206" spans="1:12" x14ac:dyDescent="0.25">
      <c r="A206" s="45" t="s">
        <v>56</v>
      </c>
      <c r="B206" s="46">
        <v>5007.6681550000003</v>
      </c>
      <c r="C206" s="46">
        <v>5375.7126050000006</v>
      </c>
      <c r="D206" s="46">
        <v>5187.2206559999995</v>
      </c>
      <c r="E206" s="46">
        <v>5260.8782619999993</v>
      </c>
      <c r="F206" s="46">
        <v>5828.9527130000006</v>
      </c>
      <c r="G206" s="46">
        <v>6019.1730870000001</v>
      </c>
      <c r="H206" s="46">
        <v>6359.9407420000007</v>
      </c>
      <c r="I206" s="46">
        <v>6335.3006719999994</v>
      </c>
      <c r="J206" s="46">
        <v>6620.952252</v>
      </c>
      <c r="K206" s="46">
        <v>6858.9206110000005</v>
      </c>
      <c r="L206" s="46">
        <v>7407.3055979999999</v>
      </c>
    </row>
    <row r="207" spans="1:12" x14ac:dyDescent="0.25">
      <c r="A207" s="32" t="s">
        <v>57</v>
      </c>
      <c r="B207" s="33">
        <v>312.97684000000004</v>
      </c>
      <c r="C207" s="33">
        <v>289.68183499999998</v>
      </c>
      <c r="D207" s="33">
        <v>281.83527099999998</v>
      </c>
      <c r="E207" s="33">
        <v>298.3066</v>
      </c>
      <c r="F207" s="33">
        <v>319.83285699999999</v>
      </c>
      <c r="G207" s="33">
        <v>350.72860100000003</v>
      </c>
      <c r="H207" s="33">
        <v>363.92598099999998</v>
      </c>
      <c r="I207" s="33">
        <v>375.88459999999998</v>
      </c>
      <c r="J207" s="33">
        <v>370.78001</v>
      </c>
      <c r="K207" s="33">
        <v>383.43727699999999</v>
      </c>
      <c r="L207" s="33">
        <v>374.70444400000002</v>
      </c>
    </row>
    <row r="208" spans="1:12" x14ac:dyDescent="0.25">
      <c r="A208" s="32" t="s">
        <v>58</v>
      </c>
      <c r="B208" s="33">
        <v>3656.7904229999999</v>
      </c>
      <c r="C208" s="33">
        <v>3967.4475380000003</v>
      </c>
      <c r="D208" s="33">
        <v>3751.1677570000002</v>
      </c>
      <c r="E208" s="33">
        <v>3846.2178730000001</v>
      </c>
      <c r="F208" s="33">
        <v>4242.0420560000002</v>
      </c>
      <c r="G208" s="33">
        <v>4224.7502290000002</v>
      </c>
      <c r="H208" s="33">
        <v>4343.4387029999998</v>
      </c>
      <c r="I208" s="33">
        <v>4275.0093690000003</v>
      </c>
      <c r="J208" s="33">
        <v>4470.6463989999993</v>
      </c>
      <c r="K208" s="33">
        <v>4554.3186660000001</v>
      </c>
      <c r="L208" s="33">
        <v>4806.4100749999998</v>
      </c>
    </row>
    <row r="209" spans="1:12" x14ac:dyDescent="0.25">
      <c r="A209" s="32" t="s">
        <v>59</v>
      </c>
      <c r="B209" s="33">
        <v>365.46730500000001</v>
      </c>
      <c r="C209" s="33">
        <v>414.66546300000005</v>
      </c>
      <c r="D209" s="33">
        <v>434.74542600000001</v>
      </c>
      <c r="E209" s="33">
        <v>415.06606899999997</v>
      </c>
      <c r="F209" s="33">
        <v>433.44132400000001</v>
      </c>
      <c r="G209" s="33">
        <v>457.55796899999996</v>
      </c>
      <c r="H209" s="33">
        <v>498.32686200000001</v>
      </c>
      <c r="I209" s="33">
        <v>491.65849700000001</v>
      </c>
      <c r="J209" s="33">
        <v>502.218189</v>
      </c>
      <c r="K209" s="33">
        <v>520.38867000000005</v>
      </c>
      <c r="L209" s="33">
        <v>601.94937000000004</v>
      </c>
    </row>
    <row r="210" spans="1:12" x14ac:dyDescent="0.25">
      <c r="A210" s="32" t="s">
        <v>60</v>
      </c>
      <c r="B210" s="33">
        <v>435.72744799999998</v>
      </c>
      <c r="C210" s="33">
        <v>466.096204</v>
      </c>
      <c r="D210" s="33">
        <v>479.971045</v>
      </c>
      <c r="E210" s="33">
        <v>470.96641199999999</v>
      </c>
      <c r="F210" s="33">
        <v>561.43802900000003</v>
      </c>
      <c r="G210" s="33">
        <v>663.62067400000001</v>
      </c>
      <c r="H210" s="33">
        <v>749.57161100000008</v>
      </c>
      <c r="I210" s="33">
        <v>800.81918900000005</v>
      </c>
      <c r="J210" s="33">
        <v>875.03738999999996</v>
      </c>
      <c r="K210" s="33">
        <v>958.81104400000004</v>
      </c>
      <c r="L210" s="33">
        <v>1131.3376940000001</v>
      </c>
    </row>
    <row r="211" spans="1:12" x14ac:dyDescent="0.25">
      <c r="A211" s="32" t="s">
        <v>61</v>
      </c>
      <c r="B211" s="33">
        <v>236.70613600000001</v>
      </c>
      <c r="C211" s="33">
        <v>237.82156200000003</v>
      </c>
      <c r="D211" s="33">
        <v>239.50115199999999</v>
      </c>
      <c r="E211" s="33">
        <v>230.321303</v>
      </c>
      <c r="F211" s="33">
        <v>272.198443</v>
      </c>
      <c r="G211" s="33">
        <v>322.51561000000004</v>
      </c>
      <c r="H211" s="33">
        <v>404.67758100000003</v>
      </c>
      <c r="I211" s="33">
        <v>391.929014</v>
      </c>
      <c r="J211" s="33">
        <v>402.27025800000001</v>
      </c>
      <c r="K211" s="33">
        <v>441.96494999999999</v>
      </c>
      <c r="L211" s="33">
        <v>492.90400899999997</v>
      </c>
    </row>
    <row r="212" spans="1:12" x14ac:dyDescent="0.25">
      <c r="A212" s="45" t="s">
        <v>62</v>
      </c>
      <c r="B212" s="46">
        <v>5665.8716180000001</v>
      </c>
      <c r="C212" s="46">
        <v>5476.77124</v>
      </c>
      <c r="D212" s="46">
        <v>5097.8290459999998</v>
      </c>
      <c r="E212" s="46">
        <v>4757.388293</v>
      </c>
      <c r="F212" s="46">
        <v>5097.800894</v>
      </c>
      <c r="G212" s="46">
        <v>5320.1762090000002</v>
      </c>
      <c r="H212" s="46">
        <v>5813.1914639999995</v>
      </c>
      <c r="I212" s="46">
        <v>5599.5485279999994</v>
      </c>
      <c r="J212" s="46">
        <v>5731.1689340000003</v>
      </c>
      <c r="K212" s="46">
        <v>6058.9134890000005</v>
      </c>
      <c r="L212" s="46">
        <v>6425.8415270000005</v>
      </c>
    </row>
    <row r="213" spans="1:12" x14ac:dyDescent="0.25">
      <c r="A213" s="32" t="s">
        <v>63</v>
      </c>
      <c r="B213" s="33">
        <v>410.89845500000001</v>
      </c>
      <c r="C213" s="33">
        <v>399.24265000000003</v>
      </c>
      <c r="D213" s="33">
        <v>409.656519</v>
      </c>
      <c r="E213" s="33">
        <v>347.53466300000002</v>
      </c>
      <c r="F213" s="33">
        <v>418.58763199999999</v>
      </c>
      <c r="G213" s="33">
        <v>434.20016299999997</v>
      </c>
      <c r="H213" s="33">
        <v>528.32291099999998</v>
      </c>
      <c r="I213" s="33">
        <v>551.12302699999998</v>
      </c>
      <c r="J213" s="33">
        <v>526.687363</v>
      </c>
      <c r="K213" s="33">
        <v>507.98812600000002</v>
      </c>
      <c r="L213" s="33">
        <v>412.88827099999997</v>
      </c>
    </row>
    <row r="214" spans="1:12" x14ac:dyDescent="0.25">
      <c r="A214" s="32" t="s">
        <v>64</v>
      </c>
      <c r="B214" s="33">
        <v>121.415882</v>
      </c>
      <c r="C214" s="33">
        <v>138.33886000000001</v>
      </c>
      <c r="D214" s="33">
        <v>149.935565</v>
      </c>
      <c r="E214" s="33">
        <v>148.55522200000001</v>
      </c>
      <c r="F214" s="33">
        <v>176.77466699999999</v>
      </c>
      <c r="G214" s="33">
        <v>173.940226</v>
      </c>
      <c r="H214" s="33">
        <v>169.78996600000002</v>
      </c>
      <c r="I214" s="33">
        <v>129.239665</v>
      </c>
      <c r="J214" s="33">
        <v>148.834215</v>
      </c>
      <c r="K214" s="33">
        <v>167.892708</v>
      </c>
      <c r="L214" s="33">
        <v>220.53194000000002</v>
      </c>
    </row>
    <row r="215" spans="1:12" x14ac:dyDescent="0.25">
      <c r="A215" s="32" t="s">
        <v>65</v>
      </c>
      <c r="B215" s="33">
        <v>1638.6360089999998</v>
      </c>
      <c r="C215" s="33">
        <v>1639.4431750000001</v>
      </c>
      <c r="D215" s="33">
        <v>1587.323459</v>
      </c>
      <c r="E215" s="33">
        <v>1637.829043</v>
      </c>
      <c r="F215" s="33">
        <v>1634.257357</v>
      </c>
      <c r="G215" s="33">
        <v>1526.9115939999999</v>
      </c>
      <c r="H215" s="33">
        <v>1390.808356</v>
      </c>
      <c r="I215" s="33">
        <v>1541.800209</v>
      </c>
      <c r="J215" s="33">
        <v>1625.2949639999999</v>
      </c>
      <c r="K215" s="33">
        <v>1688.1014660000001</v>
      </c>
      <c r="L215" s="33">
        <v>1882.811535</v>
      </c>
    </row>
    <row r="216" spans="1:12" x14ac:dyDescent="0.25">
      <c r="A216" s="32" t="s">
        <v>66</v>
      </c>
      <c r="B216" s="33">
        <v>2326.4888369999999</v>
      </c>
      <c r="C216" s="33">
        <v>2112.740961</v>
      </c>
      <c r="D216" s="33">
        <v>2084.4672329999999</v>
      </c>
      <c r="E216" s="33">
        <v>2032.3031140000001</v>
      </c>
      <c r="F216" s="33">
        <v>2322.8439010000002</v>
      </c>
      <c r="G216" s="33">
        <v>2640.3990629999998</v>
      </c>
      <c r="H216" s="33">
        <v>3075.6606539999998</v>
      </c>
      <c r="I216" s="33">
        <v>2807.445823</v>
      </c>
      <c r="J216" s="33">
        <v>2867.6689059999999</v>
      </c>
      <c r="K216" s="33">
        <v>3011.6900110000001</v>
      </c>
      <c r="L216" s="33">
        <v>3338.6831809999999</v>
      </c>
    </row>
    <row r="217" spans="1:12" x14ac:dyDescent="0.25">
      <c r="A217" s="32" t="s">
        <v>67</v>
      </c>
      <c r="B217" s="33">
        <v>1168.4324300000001</v>
      </c>
      <c r="C217" s="33">
        <v>1187.0055889999999</v>
      </c>
      <c r="D217" s="33">
        <v>866.44626599999992</v>
      </c>
      <c r="E217" s="33">
        <v>591.166246</v>
      </c>
      <c r="F217" s="33">
        <v>545.33733499999994</v>
      </c>
      <c r="G217" s="33">
        <v>544.72515900000008</v>
      </c>
      <c r="H217" s="33">
        <v>648.60957199999996</v>
      </c>
      <c r="I217" s="33">
        <v>569.93979999999999</v>
      </c>
      <c r="J217" s="33">
        <v>562.68348100000003</v>
      </c>
      <c r="K217" s="33">
        <v>683.241174</v>
      </c>
      <c r="L217" s="33">
        <v>570.92659600000002</v>
      </c>
    </row>
    <row r="218" spans="1:12" x14ac:dyDescent="0.25">
      <c r="A218" s="45" t="s">
        <v>68</v>
      </c>
      <c r="B218" s="46">
        <v>1723.6837110000001</v>
      </c>
      <c r="C218" s="46">
        <v>1768.752058</v>
      </c>
      <c r="D218" s="46">
        <v>1781.3488540000001</v>
      </c>
      <c r="E218" s="46">
        <v>1846.636634</v>
      </c>
      <c r="F218" s="46">
        <v>2167.9926770000002</v>
      </c>
      <c r="G218" s="46">
        <v>2289.5007880000003</v>
      </c>
      <c r="H218" s="46">
        <v>2355.1688760000002</v>
      </c>
      <c r="I218" s="46">
        <v>2618.5372500000003</v>
      </c>
      <c r="J218" s="46">
        <v>2500.9863770000002</v>
      </c>
      <c r="K218" s="46">
        <v>2567.298276</v>
      </c>
      <c r="L218" s="46">
        <v>2583.2609949999996</v>
      </c>
    </row>
    <row r="219" spans="1:12" x14ac:dyDescent="0.25">
      <c r="A219" s="32" t="s">
        <v>69</v>
      </c>
      <c r="B219" s="33">
        <v>1359.2374789999999</v>
      </c>
      <c r="C219" s="33">
        <v>1387.8855910000002</v>
      </c>
      <c r="D219" s="33">
        <v>1294.639467</v>
      </c>
      <c r="E219" s="33">
        <v>1381.970276</v>
      </c>
      <c r="F219" s="33">
        <v>1540.7907319999999</v>
      </c>
      <c r="G219" s="33">
        <v>1616.4277</v>
      </c>
      <c r="H219" s="33">
        <v>1691.4053490000001</v>
      </c>
      <c r="I219" s="33">
        <v>1838.408553</v>
      </c>
      <c r="J219" s="33">
        <v>1804.34293</v>
      </c>
      <c r="K219" s="33">
        <v>1814.5590360000001</v>
      </c>
      <c r="L219" s="33">
        <v>1791.269912</v>
      </c>
    </row>
    <row r="220" spans="1:12" x14ac:dyDescent="0.25">
      <c r="A220" s="32" t="s">
        <v>70</v>
      </c>
      <c r="B220" s="33">
        <v>18.517289999999999</v>
      </c>
      <c r="C220" s="33">
        <v>18.218167999999999</v>
      </c>
      <c r="D220" s="33">
        <v>40.346824999999995</v>
      </c>
      <c r="E220" s="33">
        <v>23.812311999999999</v>
      </c>
      <c r="F220" s="33">
        <v>28.414602000000002</v>
      </c>
      <c r="G220" s="33">
        <v>42.000576000000002</v>
      </c>
      <c r="H220" s="33">
        <v>46.949874999999999</v>
      </c>
      <c r="I220" s="33">
        <v>49.870154999999997</v>
      </c>
      <c r="J220" s="33">
        <v>45.975313999999997</v>
      </c>
      <c r="K220" s="33">
        <v>53.333528000000001</v>
      </c>
      <c r="L220" s="33">
        <v>84.852918000000003</v>
      </c>
    </row>
    <row r="221" spans="1:12" x14ac:dyDescent="0.25">
      <c r="A221" s="32" t="s">
        <v>71</v>
      </c>
      <c r="B221" s="33">
        <v>12.96763</v>
      </c>
      <c r="C221" s="33">
        <v>13.348227999999999</v>
      </c>
      <c r="D221" s="33">
        <v>23.412348000000001</v>
      </c>
      <c r="E221" s="33">
        <v>42.309404999999998</v>
      </c>
      <c r="F221" s="33">
        <v>85.481137999999987</v>
      </c>
      <c r="G221" s="33">
        <v>96.761075000000005</v>
      </c>
      <c r="H221" s="33">
        <v>43.321981999999998</v>
      </c>
      <c r="I221" s="33">
        <v>37.821602999999996</v>
      </c>
      <c r="J221" s="33">
        <v>49.347037999999998</v>
      </c>
      <c r="K221" s="33">
        <v>42.685684999999999</v>
      </c>
      <c r="L221" s="33">
        <v>55.506591</v>
      </c>
    </row>
    <row r="222" spans="1:12" x14ac:dyDescent="0.25">
      <c r="A222" s="32" t="s">
        <v>72</v>
      </c>
      <c r="B222" s="33">
        <v>40.018380000000001</v>
      </c>
      <c r="C222" s="33">
        <v>30.401517000000002</v>
      </c>
      <c r="D222" s="33">
        <v>36.814188000000001</v>
      </c>
      <c r="E222" s="33">
        <v>42.520757000000003</v>
      </c>
      <c r="F222" s="33">
        <v>43.808314000000003</v>
      </c>
      <c r="G222" s="33">
        <v>37.259714000000002</v>
      </c>
      <c r="H222" s="33">
        <v>38.514015000000001</v>
      </c>
      <c r="I222" s="33">
        <v>160.69574800000001</v>
      </c>
      <c r="J222" s="33">
        <v>71.001604999999998</v>
      </c>
      <c r="K222" s="33">
        <v>96.415857000000003</v>
      </c>
      <c r="L222" s="33">
        <v>76.008620000000008</v>
      </c>
    </row>
    <row r="223" spans="1:12" x14ac:dyDescent="0.25">
      <c r="A223" s="32" t="s">
        <v>73</v>
      </c>
      <c r="B223" s="33">
        <v>292.94292799999999</v>
      </c>
      <c r="C223" s="33">
        <v>318.898549</v>
      </c>
      <c r="D223" s="33">
        <v>386.13602200000003</v>
      </c>
      <c r="E223" s="33">
        <v>356.02388000000002</v>
      </c>
      <c r="F223" s="33">
        <v>469.49788799999999</v>
      </c>
      <c r="G223" s="33">
        <v>497.05171899999999</v>
      </c>
      <c r="H223" s="33">
        <v>534.97765200000003</v>
      </c>
      <c r="I223" s="33">
        <v>531.74118799999997</v>
      </c>
      <c r="J223" s="33">
        <v>530.31948499999999</v>
      </c>
      <c r="K223" s="33">
        <v>560.30416600000001</v>
      </c>
      <c r="L223" s="33">
        <v>575.62294900000006</v>
      </c>
    </row>
    <row r="224" spans="1:12" x14ac:dyDescent="0.25">
      <c r="A224" s="56" t="s">
        <v>11</v>
      </c>
      <c r="B224" s="57">
        <v>0</v>
      </c>
      <c r="C224" s="57">
        <v>0</v>
      </c>
      <c r="D224" s="57">
        <v>0</v>
      </c>
      <c r="E224" s="57">
        <v>0</v>
      </c>
      <c r="F224" s="57">
        <v>0</v>
      </c>
      <c r="G224" s="57">
        <v>0</v>
      </c>
      <c r="H224" s="57">
        <v>0</v>
      </c>
      <c r="I224" s="57">
        <v>0</v>
      </c>
      <c r="J224" s="57">
        <v>31.016487999999999</v>
      </c>
      <c r="K224" s="57">
        <v>8.8492010000000008</v>
      </c>
      <c r="L224" s="57">
        <v>0</v>
      </c>
    </row>
    <row r="225" spans="1:12" x14ac:dyDescent="0.25">
      <c r="A225" s="62" t="s">
        <v>76</v>
      </c>
      <c r="B225" s="63">
        <v>25098.663560000001</v>
      </c>
      <c r="C225" s="63">
        <v>26073.667442999998</v>
      </c>
      <c r="D225" s="63">
        <v>26918.518186000001</v>
      </c>
      <c r="E225" s="63">
        <v>27727.184409999998</v>
      </c>
      <c r="F225" s="63">
        <v>30925.787132000001</v>
      </c>
      <c r="G225" s="63">
        <v>32190.434582999998</v>
      </c>
      <c r="H225" s="63">
        <v>34447.834274000001</v>
      </c>
      <c r="I225" s="63">
        <v>34445.365652</v>
      </c>
      <c r="J225" s="63">
        <v>35533.893388999997</v>
      </c>
      <c r="K225" s="63">
        <v>37680.849232</v>
      </c>
      <c r="L225" s="63">
        <v>40502.703154000003</v>
      </c>
    </row>
    <row r="226" spans="1:12" ht="15.75" thickBot="1" x14ac:dyDescent="0.3">
      <c r="A226" s="68" t="s">
        <v>77</v>
      </c>
      <c r="B226" s="69">
        <v>590.97624499999995</v>
      </c>
      <c r="C226" s="69">
        <v>642.20959800000003</v>
      </c>
      <c r="D226" s="69">
        <v>677.04773899999998</v>
      </c>
      <c r="E226" s="69">
        <v>795.09328200000004</v>
      </c>
      <c r="F226" s="69">
        <v>649.23206600000003</v>
      </c>
      <c r="G226" s="69">
        <v>591.62025400000005</v>
      </c>
      <c r="H226" s="69">
        <v>559.36882300000002</v>
      </c>
      <c r="I226" s="69">
        <v>530.65760299999999</v>
      </c>
      <c r="J226" s="69">
        <v>504.25430899999998</v>
      </c>
      <c r="K226" s="69">
        <v>504.74686200000002</v>
      </c>
      <c r="L226" s="69">
        <v>687.24924699999997</v>
      </c>
    </row>
    <row r="227" spans="1:12" ht="15.75" thickBot="1" x14ac:dyDescent="0.3">
      <c r="A227" s="32"/>
      <c r="B227" s="213"/>
      <c r="C227" s="213"/>
      <c r="D227" s="213"/>
      <c r="E227" s="213"/>
      <c r="F227" s="213"/>
      <c r="G227" s="213"/>
      <c r="H227" s="213"/>
      <c r="I227" s="213"/>
      <c r="J227" s="213"/>
      <c r="K227" s="213"/>
      <c r="L227" s="213"/>
    </row>
    <row r="228" spans="1:12" x14ac:dyDescent="0.25">
      <c r="A228" s="214" t="s">
        <v>168</v>
      </c>
      <c r="B228" s="33"/>
      <c r="C228" s="33"/>
      <c r="D228" s="33"/>
      <c r="E228" s="33"/>
      <c r="F228" s="33"/>
      <c r="G228" s="33"/>
      <c r="H228" s="33"/>
      <c r="I228" s="33"/>
      <c r="J228" s="33"/>
      <c r="K228" s="33"/>
      <c r="L228" s="33"/>
    </row>
    <row r="229" spans="1:12" x14ac:dyDescent="0.25">
      <c r="A229" s="15" t="s">
        <v>151</v>
      </c>
      <c r="B229" s="228">
        <v>10.18529</v>
      </c>
      <c r="C229" s="228">
        <v>8.7816379999999992</v>
      </c>
      <c r="D229" s="228">
        <v>8.560079</v>
      </c>
      <c r="E229" s="228">
        <v>8.0953379999999999</v>
      </c>
      <c r="F229" s="228">
        <v>4.7584280000000003</v>
      </c>
      <c r="G229" s="228">
        <v>4.781981</v>
      </c>
      <c r="H229" s="228">
        <v>4.6224170000000004</v>
      </c>
      <c r="I229" s="228">
        <v>4.644577</v>
      </c>
      <c r="J229" s="228">
        <v>4.6283240000000001</v>
      </c>
      <c r="K229" s="228">
        <v>4.6564129999999997</v>
      </c>
      <c r="L229" s="228">
        <v>4.6816079999999998</v>
      </c>
    </row>
    <row r="230" spans="1:12" x14ac:dyDescent="0.25">
      <c r="A230" s="217" t="s">
        <v>169</v>
      </c>
      <c r="B230" s="218">
        <v>1379</v>
      </c>
      <c r="C230" s="218">
        <v>1101</v>
      </c>
      <c r="D230" s="218">
        <v>1077</v>
      </c>
      <c r="E230" s="218">
        <v>1039</v>
      </c>
      <c r="F230" s="218">
        <v>417</v>
      </c>
      <c r="G230" s="218">
        <v>394</v>
      </c>
      <c r="H230" s="218">
        <v>384</v>
      </c>
      <c r="I230" s="218">
        <v>384</v>
      </c>
      <c r="J230" s="218">
        <v>383</v>
      </c>
      <c r="K230" s="218">
        <v>384</v>
      </c>
      <c r="L230" s="218">
        <v>385</v>
      </c>
    </row>
    <row r="231" spans="1:12" ht="26.25" thickBot="1" x14ac:dyDescent="0.3">
      <c r="A231" s="219" t="s">
        <v>163</v>
      </c>
      <c r="B231" s="220">
        <v>4103.5893099999994</v>
      </c>
      <c r="C231" s="220">
        <v>3328.7857590000003</v>
      </c>
      <c r="D231" s="220">
        <v>3216.5893500000002</v>
      </c>
      <c r="E231" s="220">
        <v>2988.0376200000001</v>
      </c>
      <c r="F231" s="220">
        <v>1800.568129</v>
      </c>
      <c r="G231" s="220">
        <v>1935.7401440000001</v>
      </c>
      <c r="H231" s="220">
        <v>2017.9961859999999</v>
      </c>
      <c r="I231" s="220">
        <v>1939.576826</v>
      </c>
      <c r="J231" s="220">
        <v>2079.9101030000002</v>
      </c>
      <c r="K231" s="220">
        <v>2268.188611</v>
      </c>
      <c r="L231" s="220">
        <v>2394.7770879999998</v>
      </c>
    </row>
    <row r="232" spans="1:12" x14ac:dyDescent="0.25">
      <c r="A232" s="82" t="s">
        <v>14</v>
      </c>
      <c r="B232" s="16"/>
      <c r="C232" s="5"/>
      <c r="D232" s="5"/>
      <c r="E232" s="5"/>
      <c r="F232" s="5"/>
      <c r="G232" s="5"/>
      <c r="H232" s="5"/>
      <c r="I232" s="5"/>
      <c r="J232" s="5"/>
      <c r="K232" s="5"/>
    </row>
    <row r="233" spans="1:12" x14ac:dyDescent="0.25">
      <c r="A233" s="229" t="s">
        <v>170</v>
      </c>
      <c r="B233" s="229"/>
      <c r="C233" s="5"/>
      <c r="D233" s="5"/>
      <c r="E233" s="5"/>
      <c r="F233" s="5"/>
      <c r="G233" s="5"/>
      <c r="H233" s="5"/>
      <c r="I233" s="5"/>
      <c r="J233" s="5"/>
      <c r="K233" s="5"/>
    </row>
    <row r="234" spans="1:12" x14ac:dyDescent="0.25">
      <c r="A234" s="229" t="s">
        <v>171</v>
      </c>
      <c r="B234" s="229"/>
      <c r="C234" s="5"/>
      <c r="D234" s="5"/>
      <c r="E234" s="5"/>
      <c r="F234" s="5"/>
      <c r="G234" s="5"/>
      <c r="H234" s="5"/>
      <c r="I234" s="5"/>
      <c r="J234" s="5"/>
      <c r="K23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R121"/>
  <sheetViews>
    <sheetView workbookViewId="0">
      <pane xSplit="1" ySplit="4" topLeftCell="B5" activePane="bottomRight" state="frozen"/>
      <selection pane="topRight" activeCell="B1" sqref="B1"/>
      <selection pane="bottomLeft" activeCell="A5" sqref="A5"/>
      <selection pane="bottomRight" activeCell="H17" sqref="H17"/>
    </sheetView>
  </sheetViews>
  <sheetFormatPr baseColWidth="10" defaultColWidth="11.42578125" defaultRowHeight="15" x14ac:dyDescent="0.25"/>
  <cols>
    <col min="1" max="1" width="42.42578125" style="169" customWidth="1"/>
    <col min="2" max="2" width="16.42578125" style="3" customWidth="1"/>
    <col min="3" max="3" width="14.140625" style="3" customWidth="1"/>
    <col min="4" max="6" width="11.140625" style="3" customWidth="1"/>
    <col min="7" max="7" width="10.5703125" style="3" customWidth="1"/>
    <col min="8" max="8" width="11.140625" style="3" customWidth="1"/>
    <col min="9" max="10" width="15.28515625" style="3" customWidth="1"/>
    <col min="11" max="11" width="16" style="3" customWidth="1"/>
    <col min="12" max="12" width="16" style="166" customWidth="1"/>
    <col min="13" max="14" width="16" style="3" customWidth="1"/>
    <col min="16" max="16" width="17.7109375" style="165" customWidth="1"/>
    <col min="17" max="17" width="16.42578125" style="165" customWidth="1"/>
    <col min="18" max="16384" width="11.42578125" style="3"/>
  </cols>
  <sheetData>
    <row r="1" spans="1:18" ht="17.45" customHeight="1" x14ac:dyDescent="0.25">
      <c r="A1" s="1045" t="s">
        <v>110</v>
      </c>
      <c r="B1" s="1045"/>
      <c r="C1" s="1045"/>
      <c r="D1" s="1045"/>
      <c r="E1" s="1045"/>
      <c r="F1" s="1045"/>
      <c r="G1" s="1045"/>
      <c r="H1" s="1024"/>
      <c r="I1" s="1"/>
      <c r="J1" s="1"/>
      <c r="K1" s="1"/>
      <c r="L1" s="1"/>
      <c r="M1" s="2"/>
      <c r="N1" s="2"/>
      <c r="O1" s="3"/>
      <c r="P1" s="1037" t="s">
        <v>0</v>
      </c>
      <c r="Q1" s="1037"/>
      <c r="R1" s="1037"/>
    </row>
    <row r="2" spans="1:18" ht="14.1" customHeight="1" x14ac:dyDescent="0.25">
      <c r="A2" s="11"/>
      <c r="B2" s="7"/>
      <c r="C2" s="7"/>
      <c r="D2" s="7"/>
      <c r="E2" s="7"/>
      <c r="F2" s="7"/>
      <c r="G2" s="7"/>
      <c r="H2" s="7"/>
      <c r="I2" s="7"/>
      <c r="J2" s="7"/>
      <c r="K2" s="8" t="s">
        <v>1</v>
      </c>
      <c r="L2" s="9"/>
      <c r="M2" s="10"/>
      <c r="N2" s="2"/>
      <c r="O2" s="3"/>
      <c r="P2" s="11"/>
      <c r="Q2" s="11"/>
    </row>
    <row r="3" spans="1:18" ht="14.1" customHeight="1" x14ac:dyDescent="0.25">
      <c r="A3" s="98"/>
      <c r="B3" s="99"/>
      <c r="D3" s="100" t="s">
        <v>2</v>
      </c>
      <c r="E3" s="101"/>
      <c r="F3" s="102"/>
      <c r="G3" s="103"/>
      <c r="H3" s="100"/>
      <c r="I3" s="1038" t="s">
        <v>3</v>
      </c>
      <c r="J3" s="1038"/>
      <c r="K3" s="1038" t="s">
        <v>4</v>
      </c>
      <c r="L3" s="1038"/>
      <c r="M3" s="1038" t="s">
        <v>5</v>
      </c>
      <c r="N3" s="1038"/>
      <c r="O3" s="3"/>
      <c r="P3" s="17" t="s">
        <v>0</v>
      </c>
      <c r="Q3" s="17" t="s">
        <v>0</v>
      </c>
      <c r="R3" s="17" t="s">
        <v>0</v>
      </c>
    </row>
    <row r="4" spans="1:18" ht="28.5" customHeight="1" x14ac:dyDescent="0.25">
      <c r="A4" s="104">
        <v>2023</v>
      </c>
      <c r="B4" s="23" t="s">
        <v>6</v>
      </c>
      <c r="C4" s="23" t="s">
        <v>7</v>
      </c>
      <c r="D4" s="24" t="s">
        <v>8</v>
      </c>
      <c r="E4" s="24" t="s">
        <v>1562</v>
      </c>
      <c r="F4" s="23" t="s">
        <v>4</v>
      </c>
      <c r="G4" s="23" t="s">
        <v>5</v>
      </c>
      <c r="H4" s="24"/>
      <c r="I4" s="22" t="s">
        <v>6</v>
      </c>
      <c r="J4" s="22" t="s">
        <v>7</v>
      </c>
      <c r="K4" s="22" t="s">
        <v>6</v>
      </c>
      <c r="L4" s="22" t="s">
        <v>7</v>
      </c>
      <c r="M4" s="23" t="s">
        <v>9</v>
      </c>
      <c r="N4" s="23" t="s">
        <v>10</v>
      </c>
      <c r="O4" s="3"/>
      <c r="P4" s="23" t="s">
        <v>6</v>
      </c>
      <c r="Q4" s="23" t="s">
        <v>7</v>
      </c>
      <c r="R4" s="24" t="s">
        <v>8</v>
      </c>
    </row>
    <row r="5" spans="1:18" s="114" customFormat="1" ht="12.75" x14ac:dyDescent="0.25">
      <c r="A5" s="106" t="s">
        <v>15</v>
      </c>
      <c r="B5" s="107">
        <v>5843.2286560000002</v>
      </c>
      <c r="C5" s="107">
        <v>1394.46496</v>
      </c>
      <c r="D5" s="108">
        <v>7237.6936160000005</v>
      </c>
      <c r="E5" s="109">
        <v>112.99350971714286</v>
      </c>
      <c r="F5" s="110">
        <v>9.633771645799831E-2</v>
      </c>
      <c r="G5" s="111">
        <v>8.9027504659974666E-2</v>
      </c>
      <c r="H5" s="108"/>
      <c r="I5" s="107">
        <v>91.223385369843442</v>
      </c>
      <c r="J5" s="107">
        <v>21.770124347299426</v>
      </c>
      <c r="K5" s="113">
        <v>9.3366006072389374E-2</v>
      </c>
      <c r="L5" s="113">
        <v>0.11116379674961374</v>
      </c>
      <c r="M5" s="112">
        <v>0.11410655950575066</v>
      </c>
      <c r="N5" s="112">
        <v>-4.841451313209455E-3</v>
      </c>
      <c r="P5" s="107">
        <v>5244.7664059999997</v>
      </c>
      <c r="Q5" s="107">
        <v>1401.249039</v>
      </c>
      <c r="R5" s="108">
        <v>6646.015445</v>
      </c>
    </row>
    <row r="6" spans="1:18" s="114" customFormat="1" ht="12.75" x14ac:dyDescent="0.25">
      <c r="A6" s="115" t="s">
        <v>16</v>
      </c>
      <c r="B6" s="116">
        <v>252.166267</v>
      </c>
      <c r="C6" s="116">
        <v>248.72281599999999</v>
      </c>
      <c r="D6" s="117">
        <v>500.88908300000003</v>
      </c>
      <c r="E6" s="118">
        <v>7.8197860354374082</v>
      </c>
      <c r="F6" s="119">
        <v>6.6671115157854975E-3</v>
      </c>
      <c r="G6" s="120">
        <v>9.5218562274580476E-2</v>
      </c>
      <c r="H6" s="117"/>
      <c r="I6" s="116">
        <v>3.9367722719861735</v>
      </c>
      <c r="J6" s="116">
        <v>3.8830137634512347</v>
      </c>
      <c r="K6" s="122">
        <v>4.0292377043637225E-3</v>
      </c>
      <c r="L6" s="122">
        <v>1.9827656741418283E-2</v>
      </c>
      <c r="M6" s="121">
        <v>0.14503143742904934</v>
      </c>
      <c r="N6" s="121">
        <v>4.8953637997158017E-2</v>
      </c>
      <c r="P6" s="116">
        <v>220.22650100000001</v>
      </c>
      <c r="Q6" s="116">
        <v>237.11516599999999</v>
      </c>
      <c r="R6" s="117">
        <v>457.34166700000003</v>
      </c>
    </row>
    <row r="7" spans="1:18" s="114" customFormat="1" ht="12.75" x14ac:dyDescent="0.25">
      <c r="A7" s="115" t="s">
        <v>17</v>
      </c>
      <c r="B7" s="116">
        <v>5265.0711689999998</v>
      </c>
      <c r="C7" s="116">
        <v>1142.456508</v>
      </c>
      <c r="D7" s="117">
        <v>6407.527677</v>
      </c>
      <c r="E7" s="118">
        <v>100.03311541586002</v>
      </c>
      <c r="F7" s="119">
        <v>8.5287747353521362E-2</v>
      </c>
      <c r="G7" s="120">
        <v>8.9197471203739109E-2</v>
      </c>
      <c r="H7" s="117"/>
      <c r="I7" s="116">
        <v>82.197299562486776</v>
      </c>
      <c r="J7" s="116">
        <v>17.835815853373241</v>
      </c>
      <c r="K7" s="122">
        <v>8.412791894283457E-2</v>
      </c>
      <c r="L7" s="122">
        <v>9.1074216056734381E-2</v>
      </c>
      <c r="M7" s="121">
        <v>0.11505009182156667</v>
      </c>
      <c r="N7" s="121">
        <v>-1.5948490407647342E-2</v>
      </c>
      <c r="P7" s="116">
        <v>4721.8247929999998</v>
      </c>
      <c r="Q7" s="116">
        <v>1160.9722630000001</v>
      </c>
      <c r="R7" s="117">
        <v>5882.7970559999994</v>
      </c>
    </row>
    <row r="8" spans="1:18" s="114" customFormat="1" ht="12.75" x14ac:dyDescent="0.25">
      <c r="A8" s="115" t="s">
        <v>18</v>
      </c>
      <c r="B8" s="116">
        <v>214.266379</v>
      </c>
      <c r="C8" s="116">
        <v>0.35853000000000002</v>
      </c>
      <c r="D8" s="117">
        <v>214.624909</v>
      </c>
      <c r="E8" s="118">
        <v>3.3506836607481509</v>
      </c>
      <c r="F8" s="119">
        <v>2.8567765817493658E-3</v>
      </c>
      <c r="G8" s="120">
        <v>2.934461920441378E-2</v>
      </c>
      <c r="H8" s="117"/>
      <c r="I8" s="116">
        <v>3.3450863579071837</v>
      </c>
      <c r="J8" s="116">
        <v>5.5973028409672361E-3</v>
      </c>
      <c r="K8" s="122">
        <v>3.423654493185194E-3</v>
      </c>
      <c r="L8" s="122">
        <v>2.8581253162961524E-5</v>
      </c>
      <c r="M8" s="121">
        <v>2.959383405729743E-2</v>
      </c>
      <c r="N8" s="121">
        <v>-0.10073891254947398</v>
      </c>
      <c r="P8" s="116">
        <v>208.107675</v>
      </c>
      <c r="Q8" s="116">
        <v>0.39869399999999999</v>
      </c>
      <c r="R8" s="117">
        <v>208.50636900000001</v>
      </c>
    </row>
    <row r="9" spans="1:18" s="114" customFormat="1" ht="15" customHeight="1" x14ac:dyDescent="0.25">
      <c r="A9" s="123" t="s">
        <v>19</v>
      </c>
      <c r="B9" s="124">
        <v>111.72484</v>
      </c>
      <c r="C9" s="124">
        <v>2.9271050000000001</v>
      </c>
      <c r="D9" s="125">
        <v>114.651945</v>
      </c>
      <c r="E9" s="126">
        <v>1.7899245738736487</v>
      </c>
      <c r="F9" s="127">
        <v>1.5260809803209574E-3</v>
      </c>
      <c r="G9" s="128">
        <v>0.17748315945219795</v>
      </c>
      <c r="H9" s="125"/>
      <c r="I9" s="124">
        <v>1.7442271618514766</v>
      </c>
      <c r="J9" s="124">
        <v>4.5697412022172208E-2</v>
      </c>
      <c r="K9" s="129">
        <v>1.7851949160273854E-3</v>
      </c>
      <c r="L9" s="129">
        <v>2.3334261858023176E-4</v>
      </c>
      <c r="M9" s="130">
        <v>0.18093086447169826</v>
      </c>
      <c r="N9" s="130">
        <v>5.9427133608622507E-2</v>
      </c>
      <c r="P9" s="124">
        <v>94.607434999999995</v>
      </c>
      <c r="Q9" s="124">
        <v>2.7629130000000002</v>
      </c>
      <c r="R9" s="125">
        <v>97.370347999999993</v>
      </c>
    </row>
    <row r="10" spans="1:18" s="114" customFormat="1" ht="12.75" x14ac:dyDescent="0.25">
      <c r="A10" s="131" t="s">
        <v>20</v>
      </c>
      <c r="B10" s="107">
        <v>2962.6579409999999</v>
      </c>
      <c r="C10" s="107">
        <v>265.59929699999998</v>
      </c>
      <c r="D10" s="108">
        <v>3228.2572380000001</v>
      </c>
      <c r="E10" s="109">
        <v>50.398944048281713</v>
      </c>
      <c r="F10" s="110">
        <v>4.2969894409512779E-2</v>
      </c>
      <c r="G10" s="111">
        <v>6.0105271072689259E-2</v>
      </c>
      <c r="H10" s="108"/>
      <c r="I10" s="107">
        <v>46.252457841668594</v>
      </c>
      <c r="J10" s="107">
        <v>4.1464862066131163</v>
      </c>
      <c r="K10" s="113">
        <v>4.7338818244907412E-2</v>
      </c>
      <c r="L10" s="113">
        <v>2.117301410610439E-2</v>
      </c>
      <c r="M10" s="112">
        <v>4.4682194603373304E-2</v>
      </c>
      <c r="N10" s="112">
        <v>0.26910110687698263</v>
      </c>
      <c r="P10" s="107">
        <v>2835.941836</v>
      </c>
      <c r="Q10" s="107">
        <v>209.281432</v>
      </c>
      <c r="R10" s="108">
        <v>3045.2232679999997</v>
      </c>
    </row>
    <row r="11" spans="1:18" s="114" customFormat="1" ht="12.75" x14ac:dyDescent="0.25">
      <c r="A11" s="115" t="s">
        <v>23</v>
      </c>
      <c r="B11" s="116">
        <v>2879.3384959999999</v>
      </c>
      <c r="C11" s="116">
        <v>237.605592</v>
      </c>
      <c r="D11" s="117">
        <v>3116.9440879999997</v>
      </c>
      <c r="E11" s="118">
        <v>48.661144113180008</v>
      </c>
      <c r="F11" s="119">
        <v>4.1488254642523967E-2</v>
      </c>
      <c r="G11" s="120">
        <v>4.7362367503293035E-2</v>
      </c>
      <c r="H11" s="117"/>
      <c r="I11" s="116">
        <v>44.95169035720059</v>
      </c>
      <c r="J11" s="116">
        <v>3.7094537559794216</v>
      </c>
      <c r="K11" s="122">
        <v>4.6007498821042284E-2</v>
      </c>
      <c r="L11" s="122">
        <v>1.8941415161596926E-2</v>
      </c>
      <c r="M11" s="121">
        <v>2.906104299057688E-2</v>
      </c>
      <c r="N11" s="121">
        <v>0.33509542302525541</v>
      </c>
      <c r="P11" s="116">
        <v>2798.0249720000002</v>
      </c>
      <c r="Q11" s="116">
        <v>177.968996</v>
      </c>
      <c r="R11" s="117">
        <v>2975.9939680000002</v>
      </c>
    </row>
    <row r="12" spans="1:18" s="114" customFormat="1" ht="12.75" x14ac:dyDescent="0.25">
      <c r="A12" s="123" t="s">
        <v>89</v>
      </c>
      <c r="B12" s="124">
        <v>83.319444000000004</v>
      </c>
      <c r="C12" s="124">
        <v>27.993704999999999</v>
      </c>
      <c r="D12" s="125">
        <v>111.31314900000001</v>
      </c>
      <c r="E12" s="126">
        <v>1.7377999194898874</v>
      </c>
      <c r="F12" s="127">
        <v>1.4816397536782549E-3</v>
      </c>
      <c r="G12" s="128">
        <v>0.60789074290641043</v>
      </c>
      <c r="H12" s="125"/>
      <c r="I12" s="124">
        <v>1.3007674688561921</v>
      </c>
      <c r="J12" s="124">
        <v>0.43703245063369511</v>
      </c>
      <c r="K12" s="129">
        <v>1.3313194078866297E-3</v>
      </c>
      <c r="L12" s="129">
        <v>2.2315989445074662E-3</v>
      </c>
      <c r="M12" s="130">
        <v>1.1974245074018914</v>
      </c>
      <c r="N12" s="130">
        <v>-0.10598763379508391</v>
      </c>
      <c r="P12" s="124">
        <v>37.916862999999999</v>
      </c>
      <c r="Q12" s="124">
        <v>31.312436000000002</v>
      </c>
      <c r="R12" s="125">
        <v>69.229298999999997</v>
      </c>
    </row>
    <row r="13" spans="1:18" s="114" customFormat="1" ht="12.75" x14ac:dyDescent="0.25">
      <c r="A13" s="131" t="s">
        <v>26</v>
      </c>
      <c r="B13" s="107">
        <v>3943.1510899999998</v>
      </c>
      <c r="C13" s="107">
        <v>2691.2972030000001</v>
      </c>
      <c r="D13" s="108">
        <v>6634.4482929999995</v>
      </c>
      <c r="E13" s="109">
        <v>103.57575733874188</v>
      </c>
      <c r="F13" s="110">
        <v>8.8308186615326426E-2</v>
      </c>
      <c r="G13" s="111">
        <v>6.7155512844410126E-2</v>
      </c>
      <c r="H13" s="108"/>
      <c r="I13" s="107">
        <v>61.559732235573186</v>
      </c>
      <c r="J13" s="107">
        <v>42.016025103168708</v>
      </c>
      <c r="K13" s="113">
        <v>6.3005624165546739E-2</v>
      </c>
      <c r="L13" s="113">
        <v>0.21454451983296588</v>
      </c>
      <c r="M13" s="112">
        <v>9.8725551354583052E-2</v>
      </c>
      <c r="N13" s="112">
        <v>2.4044666822360838E-2</v>
      </c>
      <c r="P13" s="107">
        <v>3588.8408030000001</v>
      </c>
      <c r="Q13" s="107">
        <v>2628.1052869999999</v>
      </c>
      <c r="R13" s="108">
        <v>6216.9460899999995</v>
      </c>
    </row>
    <row r="14" spans="1:18" s="114" customFormat="1" ht="12.75" x14ac:dyDescent="0.25">
      <c r="A14" s="115" t="s">
        <v>75</v>
      </c>
      <c r="B14" s="116">
        <v>603.76901599999997</v>
      </c>
      <c r="C14" s="116">
        <v>5.0795589999999997</v>
      </c>
      <c r="D14" s="117">
        <v>608.84857499999998</v>
      </c>
      <c r="E14" s="118">
        <v>9.505229293410185</v>
      </c>
      <c r="F14" s="119">
        <v>8.1041122346683075E-3</v>
      </c>
      <c r="G14" s="120">
        <v>-6.5281040090450215E-2</v>
      </c>
      <c r="H14" s="117"/>
      <c r="I14" s="116">
        <v>9.4259281748941302</v>
      </c>
      <c r="J14" s="116">
        <v>7.9301118516053593E-2</v>
      </c>
      <c r="K14" s="122">
        <v>9.6473208448368056E-3</v>
      </c>
      <c r="L14" s="122">
        <v>4.0493169814297179E-4</v>
      </c>
      <c r="M14" s="121">
        <v>-6.4593381727343524E-2</v>
      </c>
      <c r="N14" s="121">
        <v>-0.14039426498428809</v>
      </c>
      <c r="P14" s="116">
        <v>645.46156099999996</v>
      </c>
      <c r="Q14" s="116">
        <v>5.909173</v>
      </c>
      <c r="R14" s="117">
        <v>651.37073399999997</v>
      </c>
    </row>
    <row r="15" spans="1:18" s="114" customFormat="1" ht="12.75" x14ac:dyDescent="0.25">
      <c r="A15" s="115" t="s">
        <v>28</v>
      </c>
      <c r="B15" s="116">
        <v>3.4657460000000002</v>
      </c>
      <c r="C15" s="116">
        <v>77.004761000000002</v>
      </c>
      <c r="D15" s="117">
        <v>80.470506999999998</v>
      </c>
      <c r="E15" s="118">
        <v>1.2562904009292775</v>
      </c>
      <c r="F15" s="119">
        <v>1.0711070816067226E-3</v>
      </c>
      <c r="G15" s="120">
        <v>1.7280525290165105E-2</v>
      </c>
      <c r="H15" s="117"/>
      <c r="I15" s="116">
        <v>5.4106573876302778E-2</v>
      </c>
      <c r="J15" s="116">
        <v>1.2021838270529748</v>
      </c>
      <c r="K15" s="122">
        <v>5.5377408814747437E-5</v>
      </c>
      <c r="L15" s="122">
        <v>6.1386566504737297E-3</v>
      </c>
      <c r="M15" s="121">
        <v>-4.8256074677554439E-2</v>
      </c>
      <c r="N15" s="121">
        <v>2.0443033864144367E-2</v>
      </c>
      <c r="P15" s="116">
        <v>3.6414689999999998</v>
      </c>
      <c r="Q15" s="116">
        <v>75.462086999999997</v>
      </c>
      <c r="R15" s="117">
        <v>79.103555999999998</v>
      </c>
    </row>
    <row r="16" spans="1:18" s="114" customFormat="1" ht="12.75" x14ac:dyDescent="0.25">
      <c r="A16" s="115" t="s">
        <v>29</v>
      </c>
      <c r="B16" s="116">
        <v>3134.8580849999998</v>
      </c>
      <c r="C16" s="116">
        <v>2515.9304579999998</v>
      </c>
      <c r="D16" s="117">
        <v>5650.7885429999997</v>
      </c>
      <c r="E16" s="118">
        <v>88.219046566365463</v>
      </c>
      <c r="F16" s="119">
        <v>7.5215129750200699E-2</v>
      </c>
      <c r="G16" s="120">
        <v>8.049087281726397E-2</v>
      </c>
      <c r="H16" s="117"/>
      <c r="I16" s="116">
        <v>48.940814060746959</v>
      </c>
      <c r="J16" s="116">
        <v>39.27823250561849</v>
      </c>
      <c r="K16" s="122">
        <v>5.0090317567779416E-2</v>
      </c>
      <c r="L16" s="122">
        <v>0.20056465389368736</v>
      </c>
      <c r="M16" s="121">
        <v>0.13906604706202086</v>
      </c>
      <c r="N16" s="121">
        <v>1.5428023356960807E-2</v>
      </c>
      <c r="P16" s="116">
        <v>2752.1302150000001</v>
      </c>
      <c r="Q16" s="116">
        <v>2477.704377</v>
      </c>
      <c r="R16" s="117">
        <v>5229.8345920000002</v>
      </c>
    </row>
    <row r="17" spans="1:18" s="114" customFormat="1" ht="25.5" x14ac:dyDescent="0.25">
      <c r="A17" s="115" t="s">
        <v>30</v>
      </c>
      <c r="B17" s="116">
        <v>92.500977000000006</v>
      </c>
      <c r="C17" s="116">
        <v>70.332916999999995</v>
      </c>
      <c r="D17" s="117">
        <v>162.83389399999999</v>
      </c>
      <c r="E17" s="118">
        <v>2.5421320879478921</v>
      </c>
      <c r="F17" s="119">
        <v>2.1674094459103932E-3</v>
      </c>
      <c r="G17" s="120">
        <v>0.12661563043938995</v>
      </c>
      <c r="H17" s="117"/>
      <c r="I17" s="116">
        <v>1.4441078329689148</v>
      </c>
      <c r="J17" s="116">
        <v>1.0980242549789774</v>
      </c>
      <c r="K17" s="122">
        <v>1.4780264967751676E-3</v>
      </c>
      <c r="L17" s="122">
        <v>5.6067913604623326E-3</v>
      </c>
      <c r="M17" s="121">
        <v>1.1389823877014926E-2</v>
      </c>
      <c r="N17" s="121">
        <v>0.32517592285546315</v>
      </c>
      <c r="P17" s="116">
        <v>91.459271999999999</v>
      </c>
      <c r="Q17" s="116">
        <v>53.074399999999997</v>
      </c>
      <c r="R17" s="117">
        <v>144.533672</v>
      </c>
    </row>
    <row r="18" spans="1:18" s="114" customFormat="1" ht="12.75" x14ac:dyDescent="0.25">
      <c r="A18" s="123" t="s">
        <v>32</v>
      </c>
      <c r="B18" s="124">
        <v>108.557264</v>
      </c>
      <c r="C18" s="124">
        <v>22.949506</v>
      </c>
      <c r="D18" s="125">
        <v>131.50677000000002</v>
      </c>
      <c r="E18" s="126">
        <v>2.0530589276418292</v>
      </c>
      <c r="F18" s="127">
        <v>1.7504280496980903E-3</v>
      </c>
      <c r="G18" s="128">
        <v>0.17308319955521134</v>
      </c>
      <c r="H18" s="125"/>
      <c r="I18" s="124">
        <v>1.6947755618632478</v>
      </c>
      <c r="J18" s="124">
        <v>0.35828336577858094</v>
      </c>
      <c r="K18" s="129">
        <v>1.734581815383604E-3</v>
      </c>
      <c r="L18" s="129">
        <v>1.8294860707636863E-3</v>
      </c>
      <c r="M18" s="130">
        <v>0.12906085770599929</v>
      </c>
      <c r="N18" s="130">
        <v>0.438367238165148</v>
      </c>
      <c r="P18" s="124">
        <v>96.148284000000004</v>
      </c>
      <c r="Q18" s="124">
        <v>15.955247999999999</v>
      </c>
      <c r="R18" s="125">
        <v>112.103532</v>
      </c>
    </row>
    <row r="19" spans="1:18" s="114" customFormat="1" ht="12.75" x14ac:dyDescent="0.25">
      <c r="A19" s="131" t="s">
        <v>33</v>
      </c>
      <c r="B19" s="107">
        <v>1483.960096</v>
      </c>
      <c r="C19" s="107">
        <v>770.11743999999999</v>
      </c>
      <c r="D19" s="108">
        <v>2254.0775359999998</v>
      </c>
      <c r="E19" s="109">
        <v>35.19023399998111</v>
      </c>
      <c r="F19" s="110">
        <v>3.0003022241431036E-2</v>
      </c>
      <c r="G19" s="111">
        <v>9.6425828644639777E-2</v>
      </c>
      <c r="H19" s="108"/>
      <c r="I19" s="107">
        <v>23.167305556641878</v>
      </c>
      <c r="J19" s="107">
        <v>12.02292844333923</v>
      </c>
      <c r="K19" s="113">
        <v>2.3711450550895491E-2</v>
      </c>
      <c r="L19" s="113">
        <v>6.1392133204618393E-2</v>
      </c>
      <c r="M19" s="112">
        <v>5.7616875589092675E-2</v>
      </c>
      <c r="N19" s="112">
        <v>0.17985076786927801</v>
      </c>
      <c r="P19" s="107">
        <v>1403.1168849999999</v>
      </c>
      <c r="Q19" s="107">
        <v>652.72444700000005</v>
      </c>
      <c r="R19" s="108">
        <v>2055.841332</v>
      </c>
    </row>
    <row r="20" spans="1:18" s="114" customFormat="1" ht="12.75" x14ac:dyDescent="0.25">
      <c r="A20" s="115" t="s">
        <v>34</v>
      </c>
      <c r="B20" s="116">
        <v>346.08728500000001</v>
      </c>
      <c r="C20" s="116">
        <v>20.831329</v>
      </c>
      <c r="D20" s="117">
        <v>366.91861399999999</v>
      </c>
      <c r="E20" s="118">
        <v>5.7282643029759308</v>
      </c>
      <c r="F20" s="119">
        <v>4.8838902658923664E-3</v>
      </c>
      <c r="G20" s="120">
        <v>6.5600925799625953E-2</v>
      </c>
      <c r="H20" s="117"/>
      <c r="I20" s="116">
        <v>5.4030495176223399</v>
      </c>
      <c r="J20" s="116">
        <v>0.32521478535359155</v>
      </c>
      <c r="K20" s="122">
        <v>5.5299543206660286E-3</v>
      </c>
      <c r="L20" s="122">
        <v>1.6606294811311246E-3</v>
      </c>
      <c r="M20" s="121">
        <v>5.1746721466355616E-2</v>
      </c>
      <c r="N20" s="121">
        <v>0.36413722777195723</v>
      </c>
      <c r="P20" s="116">
        <v>329.05953299999999</v>
      </c>
      <c r="Q20" s="116">
        <v>15.270699</v>
      </c>
      <c r="R20" s="117">
        <v>344.33023199999997</v>
      </c>
    </row>
    <row r="21" spans="1:18" s="114" customFormat="1" ht="12.75" x14ac:dyDescent="0.25">
      <c r="A21" s="115" t="s">
        <v>35</v>
      </c>
      <c r="B21" s="116">
        <v>735.45750899999996</v>
      </c>
      <c r="C21" s="116">
        <v>380.38654400000001</v>
      </c>
      <c r="D21" s="117">
        <v>1115.844053</v>
      </c>
      <c r="E21" s="118">
        <v>17.420347217619991</v>
      </c>
      <c r="F21" s="119">
        <v>1.4852503254851459E-2</v>
      </c>
      <c r="G21" s="120">
        <v>6.8269019123648356E-2</v>
      </c>
      <c r="H21" s="117"/>
      <c r="I21" s="116">
        <v>11.481824127789546</v>
      </c>
      <c r="J21" s="116">
        <v>5.9385230898304426</v>
      </c>
      <c r="K21" s="122">
        <v>1.1751504911718513E-2</v>
      </c>
      <c r="L21" s="122">
        <v>3.0323610615145186E-2</v>
      </c>
      <c r="M21" s="121">
        <v>4.962722130203856E-2</v>
      </c>
      <c r="N21" s="121">
        <v>0.10625654440128618</v>
      </c>
      <c r="P21" s="116">
        <v>700.684485</v>
      </c>
      <c r="Q21" s="116">
        <v>343.85020900000001</v>
      </c>
      <c r="R21" s="117">
        <v>1044.5346939999999</v>
      </c>
    </row>
    <row r="22" spans="1:18" s="114" customFormat="1" ht="12.75" x14ac:dyDescent="0.25">
      <c r="A22" s="115" t="s">
        <v>38</v>
      </c>
      <c r="B22" s="116">
        <v>315.25878799999998</v>
      </c>
      <c r="C22" s="116">
        <v>344.86024099999997</v>
      </c>
      <c r="D22" s="117">
        <v>660.11902899999995</v>
      </c>
      <c r="E22" s="118">
        <v>10.305653965911452</v>
      </c>
      <c r="F22" s="119">
        <v>8.7865504148650821E-3</v>
      </c>
      <c r="G22" s="120">
        <v>0.18733388473129042</v>
      </c>
      <c r="H22" s="117"/>
      <c r="I22" s="116">
        <v>4.9217608281379173</v>
      </c>
      <c r="J22" s="116">
        <v>5.3838931377735353</v>
      </c>
      <c r="K22" s="122">
        <v>5.0373613027376472E-3</v>
      </c>
      <c r="L22" s="122">
        <v>2.7491528892591759E-2</v>
      </c>
      <c r="M22" s="121">
        <v>8.604810921556183E-2</v>
      </c>
      <c r="N22" s="121">
        <v>0.29799540245878298</v>
      </c>
      <c r="P22" s="116">
        <v>290.28068400000001</v>
      </c>
      <c r="Q22" s="116">
        <v>265.68679700000001</v>
      </c>
      <c r="R22" s="117">
        <v>555.96748100000002</v>
      </c>
    </row>
    <row r="23" spans="1:18" s="114" customFormat="1" ht="12.75" x14ac:dyDescent="0.25">
      <c r="A23" s="132" t="s">
        <v>39</v>
      </c>
      <c r="B23" s="124">
        <v>87.156512000000006</v>
      </c>
      <c r="C23" s="124">
        <v>24.039324000000001</v>
      </c>
      <c r="D23" s="125">
        <v>111.19583600000001</v>
      </c>
      <c r="E23" s="126">
        <v>1.7359684510264886</v>
      </c>
      <c r="F23" s="127">
        <v>1.4800782525799141E-3</v>
      </c>
      <c r="G23" s="128">
        <v>1.6837745708404572E-3</v>
      </c>
      <c r="H23" s="125"/>
      <c r="I23" s="124">
        <v>1.3606710518684491</v>
      </c>
      <c r="J23" s="124">
        <v>0.37529739915803939</v>
      </c>
      <c r="K23" s="129">
        <v>1.3926299838163099E-3</v>
      </c>
      <c r="L23" s="129">
        <v>1.9163640563145535E-3</v>
      </c>
      <c r="M23" s="130">
        <v>4.891350668827088E-2</v>
      </c>
      <c r="N23" s="130">
        <v>-0.13889214858181864</v>
      </c>
      <c r="P23" s="124">
        <v>83.092181999999994</v>
      </c>
      <c r="Q23" s="124">
        <v>27.916740000000001</v>
      </c>
      <c r="R23" s="125">
        <v>111.008922</v>
      </c>
    </row>
    <row r="24" spans="1:18" s="114" customFormat="1" ht="12.75" x14ac:dyDescent="0.25">
      <c r="A24" s="114" t="s">
        <v>40</v>
      </c>
      <c r="B24" s="107">
        <v>43899.290102999999</v>
      </c>
      <c r="C24" s="107">
        <v>540.40623500000004</v>
      </c>
      <c r="D24" s="108">
        <v>44439.696338000002</v>
      </c>
      <c r="E24" s="109">
        <v>693.7841702630426</v>
      </c>
      <c r="F24" s="110">
        <v>0.59151700699591891</v>
      </c>
      <c r="G24" s="111">
        <v>5.9491104755862612E-2</v>
      </c>
      <c r="H24" s="108"/>
      <c r="I24" s="107">
        <v>685.34744989252442</v>
      </c>
      <c r="J24" s="107">
        <v>8.4367203705182483</v>
      </c>
      <c r="K24" s="113">
        <v>0.70144463405887991</v>
      </c>
      <c r="L24" s="113">
        <v>4.3080041874816274E-2</v>
      </c>
      <c r="M24" s="112">
        <v>5.7663565445305265E-2</v>
      </c>
      <c r="N24" s="112">
        <v>0.23248833373963107</v>
      </c>
      <c r="P24" s="107">
        <v>41505.911271999998</v>
      </c>
      <c r="Q24" s="107">
        <v>438.46762699999999</v>
      </c>
      <c r="R24" s="108">
        <v>41944.378898999996</v>
      </c>
    </row>
    <row r="25" spans="1:18" s="114" customFormat="1" ht="12.6" customHeight="1" x14ac:dyDescent="0.25">
      <c r="A25" s="32" t="s">
        <v>90</v>
      </c>
      <c r="B25" s="116">
        <v>964.74503200000004</v>
      </c>
      <c r="C25" s="116">
        <v>40.555422</v>
      </c>
      <c r="D25" s="117">
        <v>1005.3004540000001</v>
      </c>
      <c r="E25" s="118">
        <v>15.694561367807026</v>
      </c>
      <c r="F25" s="119">
        <v>1.3381106638508607E-2</v>
      </c>
      <c r="G25" s="120">
        <v>0.12114308704248655</v>
      </c>
      <c r="H25" s="117"/>
      <c r="I25" s="116">
        <v>15.061417757015109</v>
      </c>
      <c r="J25" s="116">
        <v>0.63314361079191461</v>
      </c>
      <c r="K25" s="122">
        <v>1.5415174695162483E-2</v>
      </c>
      <c r="L25" s="122">
        <v>3.2329924505975494E-3</v>
      </c>
      <c r="M25" s="121">
        <v>0.11705317218080302</v>
      </c>
      <c r="N25" s="121">
        <v>0.22810780188130653</v>
      </c>
      <c r="P25" s="116">
        <v>863.65184399999998</v>
      </c>
      <c r="Q25" s="116">
        <v>33.022689</v>
      </c>
      <c r="R25" s="117">
        <v>896.674533</v>
      </c>
    </row>
    <row r="26" spans="1:18" s="114" customFormat="1" ht="12.75" x14ac:dyDescent="0.25">
      <c r="A26" s="32" t="s">
        <v>43</v>
      </c>
      <c r="B26" s="116">
        <v>25800.209062999998</v>
      </c>
      <c r="C26" s="116">
        <v>462.82073500000001</v>
      </c>
      <c r="D26" s="117">
        <v>26263.029798</v>
      </c>
      <c r="E26" s="118">
        <v>410.01347530402637</v>
      </c>
      <c r="F26" s="119">
        <v>0.34957549355425549</v>
      </c>
      <c r="G26" s="120">
        <v>7.7997205786717094E-2</v>
      </c>
      <c r="H26" s="117"/>
      <c r="I26" s="116">
        <v>402.78800514846318</v>
      </c>
      <c r="J26" s="116">
        <v>7.2254701555631167</v>
      </c>
      <c r="K26" s="122">
        <v>0.41224853892573277</v>
      </c>
      <c r="L26" s="122">
        <v>3.6895089939762163E-2</v>
      </c>
      <c r="M26" s="121">
        <v>7.6323548208446113E-2</v>
      </c>
      <c r="N26" s="121">
        <v>0.18031008376255797</v>
      </c>
      <c r="P26" s="116">
        <v>23970.681591</v>
      </c>
      <c r="Q26" s="116">
        <v>392.11792000000003</v>
      </c>
      <c r="R26" s="117">
        <v>24362.799511000001</v>
      </c>
    </row>
    <row r="27" spans="1:18" s="114" customFormat="1" ht="12.75" x14ac:dyDescent="0.25">
      <c r="A27" s="32" t="s">
        <v>44</v>
      </c>
      <c r="B27" s="134">
        <v>2772.7288130000002</v>
      </c>
      <c r="C27" s="134">
        <v>149.52893900000001</v>
      </c>
      <c r="D27" s="135">
        <v>2922.257752</v>
      </c>
      <c r="E27" s="135">
        <v>45.621737699238913</v>
      </c>
      <c r="F27" s="136">
        <v>3.8896871526450577E-2</v>
      </c>
      <c r="G27" s="137">
        <v>6.2233172305936391E-2</v>
      </c>
      <c r="H27" s="135"/>
      <c r="I27" s="134">
        <v>43.287320063137287</v>
      </c>
      <c r="J27" s="134">
        <v>2.3344176361016276</v>
      </c>
      <c r="K27" s="122">
        <v>4.4304036420998651E-2</v>
      </c>
      <c r="L27" s="122">
        <v>1.1920130702446186E-2</v>
      </c>
      <c r="M27" s="121">
        <v>5.1206035256782467E-2</v>
      </c>
      <c r="N27" s="121">
        <v>0.31875270032913328</v>
      </c>
      <c r="P27" s="134">
        <v>2637.6644729999998</v>
      </c>
      <c r="Q27" s="134">
        <v>113.386641</v>
      </c>
      <c r="R27" s="117">
        <v>2751.0511139999999</v>
      </c>
    </row>
    <row r="28" spans="1:18" s="138" customFormat="1" ht="12" x14ac:dyDescent="0.25">
      <c r="A28" s="55" t="s">
        <v>45</v>
      </c>
      <c r="B28" s="134">
        <v>10209.495639999999</v>
      </c>
      <c r="C28" s="134">
        <v>107.267093</v>
      </c>
      <c r="D28" s="135">
        <v>10316.762733</v>
      </c>
      <c r="E28" s="135">
        <v>161.06335691575546</v>
      </c>
      <c r="F28" s="136">
        <v>0.13732183422893837</v>
      </c>
      <c r="G28" s="137">
        <v>0.10453800061851037</v>
      </c>
      <c r="H28" s="135"/>
      <c r="I28" s="134">
        <v>159.3887232605768</v>
      </c>
      <c r="J28" s="134">
        <v>1.6746336551786369</v>
      </c>
      <c r="K28" s="136">
        <v>0.1631323858842112</v>
      </c>
      <c r="L28" s="136">
        <v>8.5511057403507042E-3</v>
      </c>
      <c r="M28" s="137">
        <v>0.10377269392210264</v>
      </c>
      <c r="N28" s="137">
        <v>0.1825791894488189</v>
      </c>
      <c r="P28" s="134">
        <v>9249.6359950000005</v>
      </c>
      <c r="Q28" s="134">
        <v>90.706055000000006</v>
      </c>
      <c r="R28" s="135">
        <v>9340.3420500000011</v>
      </c>
    </row>
    <row r="29" spans="1:18" s="138" customFormat="1" ht="12" x14ac:dyDescent="0.25">
      <c r="A29" s="55" t="s">
        <v>46</v>
      </c>
      <c r="B29" s="134">
        <v>2476.7314860000001</v>
      </c>
      <c r="C29" s="134">
        <v>135.609871</v>
      </c>
      <c r="D29" s="135">
        <v>2612.3413570000002</v>
      </c>
      <c r="E29" s="135">
        <v>40.783381304527673</v>
      </c>
      <c r="F29" s="136">
        <v>3.4771712412061923E-2</v>
      </c>
      <c r="G29" s="137">
        <v>4.8505638798979289E-2</v>
      </c>
      <c r="H29" s="135"/>
      <c r="I29" s="134">
        <v>38.666265536777416</v>
      </c>
      <c r="J29" s="134">
        <v>2.117115767750259</v>
      </c>
      <c r="K29" s="136">
        <v>3.9574444297008182E-2</v>
      </c>
      <c r="L29" s="136">
        <v>1.081053204598654E-2</v>
      </c>
      <c r="M29" s="137">
        <v>4.485701317138191E-2</v>
      </c>
      <c r="N29" s="137">
        <v>0.11993080421538682</v>
      </c>
      <c r="P29" s="134">
        <v>2370.4023179999999</v>
      </c>
      <c r="Q29" s="134">
        <v>121.087723</v>
      </c>
      <c r="R29" s="135">
        <v>2491.490041</v>
      </c>
    </row>
    <row r="30" spans="1:18" s="138" customFormat="1" ht="12" x14ac:dyDescent="0.25">
      <c r="A30" s="55" t="s">
        <v>47</v>
      </c>
      <c r="B30" s="134">
        <v>9691.8342009999997</v>
      </c>
      <c r="C30" s="134">
        <v>48.248862000000003</v>
      </c>
      <c r="D30" s="135">
        <v>9740.083063</v>
      </c>
      <c r="E30" s="135">
        <v>152.06034250909758</v>
      </c>
      <c r="F30" s="136">
        <v>0.12964590796249112</v>
      </c>
      <c r="G30" s="137">
        <v>6.1247448796782011E-2</v>
      </c>
      <c r="H30" s="135"/>
      <c r="I30" s="134">
        <v>151.30709036186852</v>
      </c>
      <c r="J30" s="134">
        <v>0.75325214722906342</v>
      </c>
      <c r="K30" s="136">
        <v>0.15486093461942335</v>
      </c>
      <c r="L30" s="136">
        <v>3.8462972126371412E-3</v>
      </c>
      <c r="M30" s="137">
        <v>6.1173076425111717E-2</v>
      </c>
      <c r="N30" s="137">
        <v>7.6401140909497789E-2</v>
      </c>
      <c r="P30" s="134">
        <v>9133.1323950000005</v>
      </c>
      <c r="Q30" s="134">
        <v>44.824238999999999</v>
      </c>
      <c r="R30" s="135">
        <v>9177.9566340000001</v>
      </c>
    </row>
    <row r="31" spans="1:18" s="138" customFormat="1" ht="12" x14ac:dyDescent="0.25">
      <c r="A31" s="55" t="s">
        <v>48</v>
      </c>
      <c r="B31" s="134">
        <v>649.41892099999995</v>
      </c>
      <c r="C31" s="134">
        <v>22.165967999999999</v>
      </c>
      <c r="D31" s="135">
        <v>671.58488899999998</v>
      </c>
      <c r="E31" s="135">
        <v>10.484656812959489</v>
      </c>
      <c r="F31" s="136">
        <v>8.9391673710713E-3</v>
      </c>
      <c r="G31" s="137">
        <v>0.11566426055696444</v>
      </c>
      <c r="H31" s="135"/>
      <c r="I31" s="134">
        <v>10.138605894879582</v>
      </c>
      <c r="J31" s="134">
        <v>0.3460509180799064</v>
      </c>
      <c r="K31" s="136">
        <v>1.0376737672134416E-2</v>
      </c>
      <c r="L31" s="136">
        <v>1.7670240789058207E-3</v>
      </c>
      <c r="M31" s="137">
        <v>0.11998438214003726</v>
      </c>
      <c r="N31" s="137">
        <v>2.3835019176954297E-3</v>
      </c>
      <c r="P31" s="134">
        <v>579.846408</v>
      </c>
      <c r="Q31" s="134">
        <v>22.113261000000001</v>
      </c>
      <c r="R31" s="135">
        <v>601.95966899999996</v>
      </c>
    </row>
    <row r="32" spans="1:18" s="114" customFormat="1" ht="12.75" x14ac:dyDescent="0.25">
      <c r="A32" s="32" t="s">
        <v>91</v>
      </c>
      <c r="B32" s="116">
        <v>6789.4825719999999</v>
      </c>
      <c r="C32" s="116">
        <v>9.1665999999999997E-2</v>
      </c>
      <c r="D32" s="117">
        <v>6789.5742380000002</v>
      </c>
      <c r="E32" s="118">
        <v>105.99755437847699</v>
      </c>
      <c r="F32" s="119">
        <v>9.03729989847879E-2</v>
      </c>
      <c r="G32" s="120">
        <v>5.6210612866627985E-2</v>
      </c>
      <c r="H32" s="117"/>
      <c r="I32" s="116">
        <v>105.99612330614769</v>
      </c>
      <c r="J32" s="116">
        <v>1.4310723292893278E-3</v>
      </c>
      <c r="K32" s="122">
        <v>0.10848572054335397</v>
      </c>
      <c r="L32" s="122">
        <v>7.3074196090593008E-6</v>
      </c>
      <c r="M32" s="121">
        <v>5.6196352973644226E-2</v>
      </c>
      <c r="N32" s="121"/>
      <c r="P32" s="116">
        <v>6428.238985</v>
      </c>
      <c r="Q32" s="116">
        <v>0</v>
      </c>
      <c r="R32" s="117">
        <v>6428.238985</v>
      </c>
    </row>
    <row r="33" spans="1:18" ht="12.75" x14ac:dyDescent="0.25">
      <c r="A33" s="32" t="s">
        <v>92</v>
      </c>
      <c r="B33" s="134">
        <v>131.92966999999999</v>
      </c>
      <c r="C33" s="134"/>
      <c r="D33" s="135"/>
      <c r="E33" s="135"/>
      <c r="F33" s="136"/>
      <c r="G33" s="137"/>
      <c r="H33" s="135"/>
      <c r="I33" s="134">
        <v>2.0596611628005186</v>
      </c>
      <c r="J33" s="134"/>
      <c r="K33" s="122">
        <v>2.1080377126265798E-3</v>
      </c>
      <c r="L33" s="122"/>
      <c r="M33" s="121">
        <v>-6.2436458644866355E-2</v>
      </c>
      <c r="N33" s="121"/>
      <c r="O33" s="3"/>
      <c r="P33" s="134">
        <v>140.71544399999999</v>
      </c>
      <c r="Q33" s="134">
        <v>0</v>
      </c>
      <c r="R33" s="117">
        <v>140.71544399999999</v>
      </c>
    </row>
    <row r="34" spans="1:18" s="139" customFormat="1" ht="12" x14ac:dyDescent="0.25">
      <c r="A34" s="55" t="s">
        <v>93</v>
      </c>
      <c r="B34" s="134">
        <v>4062.256472</v>
      </c>
      <c r="C34" s="134">
        <v>0</v>
      </c>
      <c r="D34" s="135">
        <v>4062.256472</v>
      </c>
      <c r="E34" s="135">
        <v>63.419183029211347</v>
      </c>
      <c r="F34" s="136">
        <v>5.4070886796599167E-2</v>
      </c>
      <c r="G34" s="137">
        <v>6.6712679221910154E-2</v>
      </c>
      <c r="H34" s="135"/>
      <c r="I34" s="134">
        <v>63.419183029211347</v>
      </c>
      <c r="J34" s="134">
        <v>0</v>
      </c>
      <c r="K34" s="136">
        <v>6.4908749042860495E-2</v>
      </c>
      <c r="L34" s="136">
        <v>0</v>
      </c>
      <c r="M34" s="137">
        <v>6.6712679221910154E-2</v>
      </c>
      <c r="N34" s="137"/>
      <c r="P34" s="134">
        <v>3808.2011689999999</v>
      </c>
      <c r="Q34" s="134">
        <v>0</v>
      </c>
      <c r="R34" s="140">
        <v>3808.2011689999999</v>
      </c>
    </row>
    <row r="35" spans="1:18" s="139" customFormat="1" ht="12" x14ac:dyDescent="0.25">
      <c r="A35" s="55" t="s">
        <v>94</v>
      </c>
      <c r="B35" s="134">
        <v>211.51340999999999</v>
      </c>
      <c r="C35" s="134">
        <v>0</v>
      </c>
      <c r="D35" s="135">
        <v>211.51340999999999</v>
      </c>
      <c r="E35" s="135">
        <v>3.3021075243233975</v>
      </c>
      <c r="F35" s="136">
        <v>2.8153608042482715E-3</v>
      </c>
      <c r="G35" s="137">
        <v>3.8326782045816188E-2</v>
      </c>
      <c r="H35" s="135"/>
      <c r="I35" s="134">
        <v>3.3021075243233975</v>
      </c>
      <c r="J35" s="134">
        <v>0</v>
      </c>
      <c r="K35" s="136">
        <v>3.3796661888584123E-3</v>
      </c>
      <c r="L35" s="136">
        <v>0</v>
      </c>
      <c r="M35" s="137">
        <v>3.8326782045816188E-2</v>
      </c>
      <c r="N35" s="137"/>
      <c r="P35" s="134">
        <v>203.70601400000001</v>
      </c>
      <c r="Q35" s="134">
        <v>0</v>
      </c>
      <c r="R35" s="140">
        <v>203.70601400000001</v>
      </c>
    </row>
    <row r="36" spans="1:18" s="139" customFormat="1" ht="12" x14ac:dyDescent="0.25">
      <c r="A36" s="55" t="s">
        <v>95</v>
      </c>
      <c r="B36" s="134">
        <v>2383.783019</v>
      </c>
      <c r="C36" s="134"/>
      <c r="D36" s="135"/>
      <c r="E36" s="135"/>
      <c r="F36" s="136"/>
      <c r="G36" s="137"/>
      <c r="H36" s="135"/>
      <c r="I36" s="134">
        <v>37.215171574200639</v>
      </c>
      <c r="J36" s="134"/>
      <c r="K36" s="136">
        <v>3.8089267583029988E-2</v>
      </c>
      <c r="L36" s="136"/>
      <c r="M36" s="137">
        <v>4.7532908047001277E-2</v>
      </c>
      <c r="N36" s="137"/>
      <c r="P36" s="134">
        <v>2275.616356</v>
      </c>
      <c r="Q36" s="134">
        <v>0</v>
      </c>
      <c r="R36" s="140">
        <v>2275.616356</v>
      </c>
    </row>
    <row r="37" spans="1:18" ht="12.75" x14ac:dyDescent="0.25">
      <c r="A37" s="32" t="s">
        <v>96</v>
      </c>
      <c r="B37" s="116">
        <v>10344.853435000001</v>
      </c>
      <c r="C37" s="116">
        <v>36.938411000000002</v>
      </c>
      <c r="D37" s="117">
        <v>10381.791846</v>
      </c>
      <c r="E37" s="118">
        <v>162.07857918150862</v>
      </c>
      <c r="F37" s="119">
        <v>0.13818740779174574</v>
      </c>
      <c r="G37" s="120">
        <v>1.2234417389418217E-2</v>
      </c>
      <c r="H37" s="117"/>
      <c r="I37" s="116">
        <v>161.50190366528651</v>
      </c>
      <c r="J37" s="116">
        <v>0.57667551622211644</v>
      </c>
      <c r="K37" s="122">
        <v>0.16529519987865218</v>
      </c>
      <c r="L37" s="122">
        <v>2.9446519851296206E-3</v>
      </c>
      <c r="M37" s="121">
        <v>9.9103022438908894E-3</v>
      </c>
      <c r="N37" s="121">
        <v>1.847331013385884</v>
      </c>
      <c r="O37" s="3"/>
      <c r="P37" s="116">
        <v>10243.338851</v>
      </c>
      <c r="Q37" s="116">
        <v>12.972994999999999</v>
      </c>
      <c r="R37" s="117">
        <v>10256.311846000001</v>
      </c>
    </row>
    <row r="38" spans="1:18" s="139" customFormat="1" ht="12.75" x14ac:dyDescent="0.25">
      <c r="A38" s="32" t="s">
        <v>97</v>
      </c>
      <c r="B38" s="134">
        <v>581.79698099999996</v>
      </c>
      <c r="C38" s="134">
        <v>3.405233</v>
      </c>
      <c r="D38" s="135">
        <v>585.20221399999991</v>
      </c>
      <c r="E38" s="135">
        <v>9.136066758604624</v>
      </c>
      <c r="F38" s="136">
        <v>7.7893660541660638E-3</v>
      </c>
      <c r="G38" s="137">
        <v>-7.3119004980441993E-3</v>
      </c>
      <c r="H38" s="135"/>
      <c r="I38" s="134">
        <v>9.0829049022884032</v>
      </c>
      <c r="J38" s="134">
        <v>5.3161856316222868E-2</v>
      </c>
      <c r="K38" s="136">
        <v>9.2962407701034176E-3</v>
      </c>
      <c r="L38" s="136">
        <v>2.7145797130469126E-4</v>
      </c>
      <c r="M38" s="137">
        <v>-1.0197403150775552E-2</v>
      </c>
      <c r="N38" s="137">
        <v>0.97777435748511698</v>
      </c>
      <c r="P38" s="134">
        <v>587.79092200000002</v>
      </c>
      <c r="Q38" s="134">
        <v>1.7217499999999999</v>
      </c>
      <c r="R38" s="140">
        <v>589.51267200000007</v>
      </c>
    </row>
    <row r="39" spans="1:18" s="139" customFormat="1" ht="12" x14ac:dyDescent="0.25">
      <c r="A39" s="55" t="s">
        <v>98</v>
      </c>
      <c r="B39" s="134">
        <v>528.03202699999997</v>
      </c>
      <c r="C39" s="134">
        <v>2.6706490000000001</v>
      </c>
      <c r="D39" s="135">
        <v>530.702676</v>
      </c>
      <c r="E39" s="135">
        <v>8.2852302348024267</v>
      </c>
      <c r="F39" s="136">
        <v>7.0639469748989903E-3</v>
      </c>
      <c r="G39" s="137">
        <v>3.9499054944992729E-2</v>
      </c>
      <c r="H39" s="135"/>
      <c r="I39" s="134">
        <v>8.2435365655559885</v>
      </c>
      <c r="J39" s="134">
        <v>4.1693669246440489E-2</v>
      </c>
      <c r="K39" s="136">
        <v>8.4371576643120279E-3</v>
      </c>
      <c r="L39" s="136">
        <v>2.1289848876916863E-4</v>
      </c>
      <c r="M39" s="137">
        <v>4.0359746637880001E-2</v>
      </c>
      <c r="N39" s="137">
        <v>-0.10663066850604741</v>
      </c>
      <c r="P39" s="134">
        <v>507.54753699999998</v>
      </c>
      <c r="Q39" s="134">
        <v>2.9894120000000002</v>
      </c>
      <c r="R39" s="140">
        <v>510.53694899999999</v>
      </c>
    </row>
    <row r="40" spans="1:18" s="139" customFormat="1" ht="12" x14ac:dyDescent="0.25">
      <c r="A40" s="55" t="s">
        <v>99</v>
      </c>
      <c r="B40" s="134">
        <v>8901.6047629999994</v>
      </c>
      <c r="C40" s="134">
        <v>0</v>
      </c>
      <c r="D40" s="135">
        <v>8901.6047629999994</v>
      </c>
      <c r="E40" s="135">
        <v>138.97017719328196</v>
      </c>
      <c r="F40" s="136">
        <v>0.1184852967226046</v>
      </c>
      <c r="G40" s="137">
        <v>1.3377457212586652E-2</v>
      </c>
      <c r="H40" s="135"/>
      <c r="I40" s="134">
        <v>138.97017719328196</v>
      </c>
      <c r="J40" s="134">
        <v>0</v>
      </c>
      <c r="K40" s="136">
        <v>0.14223425665584088</v>
      </c>
      <c r="L40" s="136">
        <v>0</v>
      </c>
      <c r="M40" s="137">
        <v>1.3377457212586652E-2</v>
      </c>
      <c r="N40" s="137" t="e">
        <v>#DIV/0!</v>
      </c>
      <c r="P40" s="134">
        <v>8784.0958960000007</v>
      </c>
      <c r="Q40" s="134">
        <v>0</v>
      </c>
      <c r="R40" s="140">
        <v>8784.0958960000007</v>
      </c>
    </row>
    <row r="41" spans="1:18" s="139" customFormat="1" ht="12" x14ac:dyDescent="0.25">
      <c r="A41" s="1013" t="s">
        <v>100</v>
      </c>
      <c r="B41" s="141">
        <v>333.41966200000002</v>
      </c>
      <c r="C41" s="141">
        <v>30.862527</v>
      </c>
      <c r="D41" s="142">
        <v>364.28218900000002</v>
      </c>
      <c r="E41" s="142">
        <v>5.6871049323723639</v>
      </c>
      <c r="F41" s="143">
        <v>4.8487979868338414E-3</v>
      </c>
      <c r="G41" s="144">
        <v>-2.1184444828036386E-2</v>
      </c>
      <c r="H41" s="142"/>
      <c r="I41" s="141">
        <v>5.2052849729365347</v>
      </c>
      <c r="J41" s="141">
        <v>0.48181995943582978</v>
      </c>
      <c r="K41" s="143">
        <v>5.3275447564388474E-3</v>
      </c>
      <c r="L41" s="143">
        <v>2.4602953656199912E-3</v>
      </c>
      <c r="M41" s="144">
        <v>-8.3771518358880082E-2</v>
      </c>
      <c r="N41" s="144">
        <v>2.7355548987197995</v>
      </c>
      <c r="P41" s="141">
        <v>363.904494</v>
      </c>
      <c r="Q41" s="141">
        <v>8.2618320000000001</v>
      </c>
      <c r="R41" s="145">
        <v>372.16632600000003</v>
      </c>
    </row>
    <row r="42" spans="1:18" s="114" customFormat="1" ht="12.75" x14ac:dyDescent="0.25">
      <c r="A42" s="45" t="s">
        <v>49</v>
      </c>
      <c r="B42" s="107">
        <v>252.824714</v>
      </c>
      <c r="C42" s="107">
        <v>1486.0914090000001</v>
      </c>
      <c r="D42" s="108">
        <v>1738.9161230000002</v>
      </c>
      <c r="E42" s="109">
        <v>27.147631036375291</v>
      </c>
      <c r="F42" s="110">
        <v>2.3145938097114349E-2</v>
      </c>
      <c r="G42" s="111">
        <v>6.0670451548288096E-2</v>
      </c>
      <c r="H42" s="108"/>
      <c r="I42" s="107">
        <v>3.9470518225502165</v>
      </c>
      <c r="J42" s="107">
        <v>23.200579213825073</v>
      </c>
      <c r="K42" s="113">
        <v>4.0397586971606106E-3</v>
      </c>
      <c r="L42" s="113">
        <v>0.11846806343661953</v>
      </c>
      <c r="M42" s="112">
        <v>0.11147998361975819</v>
      </c>
      <c r="N42" s="112">
        <v>5.2485171624492732E-2</v>
      </c>
      <c r="P42" s="107">
        <v>227.46672699999999</v>
      </c>
      <c r="Q42" s="107">
        <v>1411.9832269999999</v>
      </c>
      <c r="R42" s="108">
        <v>1639.4499539999999</v>
      </c>
    </row>
    <row r="43" spans="1:18" ht="12.75" x14ac:dyDescent="0.25">
      <c r="A43" s="32" t="s">
        <v>50</v>
      </c>
      <c r="B43" s="116">
        <v>35.451107</v>
      </c>
      <c r="C43" s="116">
        <v>23.549444000000001</v>
      </c>
      <c r="D43" s="117">
        <v>59.000551000000002</v>
      </c>
      <c r="E43" s="118">
        <v>0.92110549111910378</v>
      </c>
      <c r="F43" s="119">
        <v>7.8533005881022469E-4</v>
      </c>
      <c r="G43" s="120">
        <v>0.89231758309040798</v>
      </c>
      <c r="H43" s="117"/>
      <c r="I43" s="116">
        <v>0.5534560062659567</v>
      </c>
      <c r="J43" s="116">
        <v>0.36764948485314713</v>
      </c>
      <c r="K43" s="122">
        <v>5.664553736120173E-4</v>
      </c>
      <c r="L43" s="122">
        <v>1.8773118590103626E-3</v>
      </c>
      <c r="M43" s="121">
        <v>0.43981842364990964</v>
      </c>
      <c r="N43" s="121">
        <v>2.5914633095528625</v>
      </c>
      <c r="O43" s="3"/>
      <c r="P43" s="116">
        <v>24.621929000000002</v>
      </c>
      <c r="Q43" s="116">
        <v>6.557061</v>
      </c>
      <c r="R43" s="117">
        <v>31.178990000000002</v>
      </c>
    </row>
    <row r="44" spans="1:18" ht="12.75" x14ac:dyDescent="0.25">
      <c r="A44" s="32" t="s">
        <v>51</v>
      </c>
      <c r="B44" s="116">
        <v>127.118295</v>
      </c>
      <c r="C44" s="116">
        <v>1001.497915</v>
      </c>
      <c r="D44" s="117">
        <v>1128.6162100000001</v>
      </c>
      <c r="E44" s="118">
        <v>17.619743727427764</v>
      </c>
      <c r="F44" s="119">
        <v>1.5022507748672941E-2</v>
      </c>
      <c r="G44" s="120">
        <v>9.1018100635142929E-2</v>
      </c>
      <c r="H44" s="117"/>
      <c r="I44" s="116">
        <v>1.9845468823875581</v>
      </c>
      <c r="J44" s="116">
        <v>15.635196845040202</v>
      </c>
      <c r="K44" s="122">
        <v>2.0311591761336995E-3</v>
      </c>
      <c r="L44" s="122">
        <v>7.9837295207634287E-2</v>
      </c>
      <c r="M44" s="121">
        <v>0.10836883316065693</v>
      </c>
      <c r="N44" s="121">
        <v>8.8854578210589397E-2</v>
      </c>
      <c r="O44" s="3"/>
      <c r="P44" s="116">
        <v>114.689525</v>
      </c>
      <c r="Q44" s="116">
        <v>919.77196500000002</v>
      </c>
      <c r="R44" s="117">
        <v>1034.4614900000001</v>
      </c>
    </row>
    <row r="45" spans="1:18" ht="12.75" x14ac:dyDescent="0.25">
      <c r="A45" s="132" t="s">
        <v>55</v>
      </c>
      <c r="B45" s="124">
        <v>90.255311000000006</v>
      </c>
      <c r="C45" s="124">
        <v>461.04405000000003</v>
      </c>
      <c r="D45" s="125">
        <v>551.29936100000009</v>
      </c>
      <c r="E45" s="126">
        <v>8.6067818022166129</v>
      </c>
      <c r="F45" s="127">
        <v>7.3381002763206289E-3</v>
      </c>
      <c r="G45" s="128">
        <v>-3.9229239280418216E-2</v>
      </c>
      <c r="H45" s="125"/>
      <c r="I45" s="124">
        <v>1.4090489182848895</v>
      </c>
      <c r="J45" s="124">
        <v>7.1977328839317236</v>
      </c>
      <c r="K45" s="129">
        <v>1.4421441314363982E-3</v>
      </c>
      <c r="L45" s="129">
        <v>3.6753456369974874E-2</v>
      </c>
      <c r="M45" s="130">
        <v>2.3822058240851041E-2</v>
      </c>
      <c r="N45" s="130">
        <v>-5.0674222627281273E-2</v>
      </c>
      <c r="O45" s="3"/>
      <c r="P45" s="124">
        <v>88.155270999999999</v>
      </c>
      <c r="Q45" s="124">
        <v>485.65419900000001</v>
      </c>
      <c r="R45" s="125">
        <v>573.80947000000003</v>
      </c>
    </row>
    <row r="46" spans="1:18" s="114" customFormat="1" ht="12.75" x14ac:dyDescent="0.25">
      <c r="A46" s="45" t="s">
        <v>56</v>
      </c>
      <c r="B46" s="107">
        <v>551.39977099999999</v>
      </c>
      <c r="C46" s="107">
        <v>608.66476599999999</v>
      </c>
      <c r="D46" s="108">
        <v>1160.064537</v>
      </c>
      <c r="E46" s="109">
        <v>18.110709086144652</v>
      </c>
      <c r="F46" s="110">
        <v>1.5441102424041193E-2</v>
      </c>
      <c r="G46" s="111">
        <v>3.7077502496886572E-2</v>
      </c>
      <c r="H46" s="108"/>
      <c r="I46" s="107">
        <v>8.6083493842272159</v>
      </c>
      <c r="J46" s="107">
        <v>9.5023597019174346</v>
      </c>
      <c r="K46" s="113">
        <v>8.8105390698063613E-3</v>
      </c>
      <c r="L46" s="113">
        <v>4.8521467571530238E-2</v>
      </c>
      <c r="M46" s="112">
        <v>4.1007122664689755E-2</v>
      </c>
      <c r="N46" s="112">
        <v>3.3543117204529072E-2</v>
      </c>
      <c r="P46" s="107">
        <v>529.67915300000004</v>
      </c>
      <c r="Q46" s="107">
        <v>588.91085999999996</v>
      </c>
      <c r="R46" s="108">
        <v>1118.590013</v>
      </c>
    </row>
    <row r="47" spans="1:18" ht="12.75" x14ac:dyDescent="0.25">
      <c r="A47" s="32" t="s">
        <v>57</v>
      </c>
      <c r="B47" s="116">
        <v>291.661382</v>
      </c>
      <c r="C47" s="116">
        <v>150.422889</v>
      </c>
      <c r="D47" s="117">
        <v>442.084271</v>
      </c>
      <c r="E47" s="118">
        <v>6.9017363847243738</v>
      </c>
      <c r="F47" s="119">
        <v>5.8843868516330515E-3</v>
      </c>
      <c r="G47" s="120">
        <v>0.17180093747834424</v>
      </c>
      <c r="H47" s="117"/>
      <c r="I47" s="116">
        <v>4.5533625695730633</v>
      </c>
      <c r="J47" s="116">
        <v>2.3483738151513101</v>
      </c>
      <c r="K47" s="122">
        <v>4.6603102438806015E-3</v>
      </c>
      <c r="L47" s="122">
        <v>1.1991394505377681E-2</v>
      </c>
      <c r="M47" s="121">
        <v>0.15387476974885428</v>
      </c>
      <c r="N47" s="121">
        <v>0.2081950241521513</v>
      </c>
      <c r="O47" s="3"/>
      <c r="P47" s="116">
        <v>252.766929</v>
      </c>
      <c r="Q47" s="116">
        <v>124.50215900000001</v>
      </c>
      <c r="R47" s="117">
        <v>377.26908800000001</v>
      </c>
    </row>
    <row r="48" spans="1:18" ht="12.75" x14ac:dyDescent="0.25">
      <c r="A48" s="3" t="s">
        <v>101</v>
      </c>
      <c r="B48" s="116">
        <v>6.5151289999999999</v>
      </c>
      <c r="C48" s="116">
        <v>6.98759</v>
      </c>
      <c r="D48" s="117">
        <v>13.502718999999999</v>
      </c>
      <c r="E48" s="118">
        <v>0.21080190617098227</v>
      </c>
      <c r="F48" s="119">
        <v>1.7972867925196052E-4</v>
      </c>
      <c r="G48" s="120">
        <v>-0.11559371142145125</v>
      </c>
      <c r="H48" s="117"/>
      <c r="I48" s="116">
        <v>0.10171296700685585</v>
      </c>
      <c r="J48" s="116">
        <v>0.10908893916412643</v>
      </c>
      <c r="K48" s="122">
        <v>1.0410196307340949E-4</v>
      </c>
      <c r="L48" s="122">
        <v>5.5703589319995063E-4</v>
      </c>
      <c r="M48" s="121">
        <v>-8.7511165592797369E-3</v>
      </c>
      <c r="N48" s="121">
        <v>-0.1963580970694907</v>
      </c>
      <c r="O48" s="3"/>
      <c r="P48" s="116">
        <v>6.5726469999999999</v>
      </c>
      <c r="Q48" s="116">
        <v>8.6949050000000003</v>
      </c>
      <c r="R48" s="117">
        <v>15.267552</v>
      </c>
    </row>
    <row r="49" spans="1:18" ht="12.75" x14ac:dyDescent="0.25">
      <c r="A49" s="32" t="s">
        <v>60</v>
      </c>
      <c r="B49" s="116">
        <v>66.225915999999998</v>
      </c>
      <c r="C49" s="116">
        <v>218.237358</v>
      </c>
      <c r="D49" s="117">
        <v>284.46327400000001</v>
      </c>
      <c r="E49" s="118">
        <v>4.4409870630380759</v>
      </c>
      <c r="F49" s="119">
        <v>3.7863639561564275E-3</v>
      </c>
      <c r="G49" s="120">
        <v>0.13897863468679761</v>
      </c>
      <c r="H49" s="117"/>
      <c r="I49" s="116">
        <v>1.0339065288050024</v>
      </c>
      <c r="J49" s="116">
        <v>3.4070805342330734</v>
      </c>
      <c r="K49" s="122">
        <v>1.0581905380437928E-3</v>
      </c>
      <c r="L49" s="122">
        <v>1.7397420518823713E-2</v>
      </c>
      <c r="M49" s="121">
        <v>5.7900941107481119E-2</v>
      </c>
      <c r="N49" s="121">
        <v>0.16609868983026366</v>
      </c>
      <c r="O49" s="3"/>
      <c r="P49" s="116">
        <v>62.601244999999999</v>
      </c>
      <c r="Q49" s="116">
        <v>187.15170499999999</v>
      </c>
      <c r="R49" s="117">
        <v>249.75295</v>
      </c>
    </row>
    <row r="50" spans="1:18" ht="12.75" x14ac:dyDescent="0.25">
      <c r="A50" s="132" t="s">
        <v>61</v>
      </c>
      <c r="B50" s="124">
        <v>186.997342</v>
      </c>
      <c r="C50" s="124">
        <v>233.01692700000001</v>
      </c>
      <c r="D50" s="125">
        <v>420.01426900000001</v>
      </c>
      <c r="E50" s="126">
        <v>6.5571836697639725</v>
      </c>
      <c r="F50" s="127">
        <v>5.5906228837575359E-3</v>
      </c>
      <c r="G50" s="128">
        <v>-0.11817363293528071</v>
      </c>
      <c r="H50" s="125"/>
      <c r="I50" s="124">
        <v>2.9193672876186705</v>
      </c>
      <c r="J50" s="124">
        <v>3.6378163821453016</v>
      </c>
      <c r="K50" s="129">
        <v>2.9879362928515651E-3</v>
      </c>
      <c r="L50" s="129">
        <v>1.8575616494693123E-2</v>
      </c>
      <c r="M50" s="130">
        <v>-9.9841896775419769E-2</v>
      </c>
      <c r="N50" s="130">
        <v>-0.1323536100435978</v>
      </c>
      <c r="O50" s="3"/>
      <c r="P50" s="124">
        <v>207.73833099999999</v>
      </c>
      <c r="Q50" s="124">
        <v>268.56208900000001</v>
      </c>
      <c r="R50" s="125">
        <v>476.30042000000003</v>
      </c>
    </row>
    <row r="51" spans="1:18" s="114" customFormat="1" ht="12.75" x14ac:dyDescent="0.25">
      <c r="A51" s="45" t="s">
        <v>62</v>
      </c>
      <c r="B51" s="107">
        <v>3002.3268659999999</v>
      </c>
      <c r="C51" s="107">
        <v>4306.2554030000001</v>
      </c>
      <c r="D51" s="108">
        <v>7308.5822690000005</v>
      </c>
      <c r="E51" s="109">
        <v>114.10021001789661</v>
      </c>
      <c r="F51" s="110">
        <v>9.7281283748233735E-2</v>
      </c>
      <c r="G51" s="111">
        <v>1.6299680083767365E-2</v>
      </c>
      <c r="H51" s="108"/>
      <c r="I51" s="107">
        <v>46.87176162824327</v>
      </c>
      <c r="J51" s="107">
        <v>67.228448389653337</v>
      </c>
      <c r="K51" s="113">
        <v>4.7972668006824919E-2</v>
      </c>
      <c r="L51" s="113">
        <v>0.34328557124233372</v>
      </c>
      <c r="M51" s="112">
        <v>1.8818061917073026E-2</v>
      </c>
      <c r="N51" s="112">
        <v>1.4551214430039039E-2</v>
      </c>
      <c r="P51" s="107">
        <v>2946.8724379999999</v>
      </c>
      <c r="Q51" s="107">
        <v>4244.4928769999997</v>
      </c>
      <c r="R51" s="108">
        <v>7191.3653149999991</v>
      </c>
    </row>
    <row r="52" spans="1:18" ht="12.75" x14ac:dyDescent="0.25">
      <c r="A52" s="3" t="s">
        <v>1564</v>
      </c>
      <c r="B52" s="116">
        <v>378.52615600000001</v>
      </c>
      <c r="C52" s="116">
        <v>22.970614000000001</v>
      </c>
      <c r="D52" s="117">
        <v>401.49677000000003</v>
      </c>
      <c r="E52" s="118">
        <v>6.2680919626256353</v>
      </c>
      <c r="F52" s="119">
        <v>5.3441447012285573E-3</v>
      </c>
      <c r="G52" s="120">
        <v>1.1425085640865196</v>
      </c>
      <c r="H52" s="117"/>
      <c r="I52" s="116">
        <v>5.9094790627261515</v>
      </c>
      <c r="J52" s="116">
        <v>0.35861289989948336</v>
      </c>
      <c r="K52" s="122">
        <v>6.0482786932126191E-3</v>
      </c>
      <c r="L52" s="122">
        <v>1.8311687558716658E-3</v>
      </c>
      <c r="M52" s="121">
        <v>1.1588478013098427</v>
      </c>
      <c r="N52" s="121">
        <v>0.90492765988007018</v>
      </c>
      <c r="O52" s="3"/>
      <c r="P52" s="116">
        <v>175.33712</v>
      </c>
      <c r="Q52" s="116">
        <v>12.058522999999999</v>
      </c>
      <c r="R52" s="117">
        <v>187.39564300000001</v>
      </c>
    </row>
    <row r="53" spans="1:18" ht="12.75" x14ac:dyDescent="0.25">
      <c r="A53" s="32" t="s">
        <v>64</v>
      </c>
      <c r="B53" s="116">
        <v>269.924868</v>
      </c>
      <c r="C53" s="116">
        <v>1.4149E-2</v>
      </c>
      <c r="D53" s="117">
        <v>269.93901699999998</v>
      </c>
      <c r="E53" s="118">
        <v>4.2142370979890194</v>
      </c>
      <c r="F53" s="119">
        <v>3.5930380395224485E-3</v>
      </c>
      <c r="G53" s="120">
        <v>6.2084929017419466E-2</v>
      </c>
      <c r="H53" s="117"/>
      <c r="I53" s="116">
        <v>4.2140162064655851</v>
      </c>
      <c r="J53" s="116">
        <v>2.2089152343414897E-4</v>
      </c>
      <c r="K53" s="122">
        <v>4.3129934405183581E-3</v>
      </c>
      <c r="L53" s="122">
        <v>1.1279283490997759E-6</v>
      </c>
      <c r="M53" s="121">
        <v>6.2062246096962204E-2</v>
      </c>
      <c r="N53" s="121">
        <v>0.79237395490245754</v>
      </c>
      <c r="O53" s="3"/>
      <c r="P53" s="116">
        <v>254.151646</v>
      </c>
      <c r="Q53" s="116">
        <v>7.894E-3</v>
      </c>
      <c r="R53" s="117">
        <v>254.15953999999999</v>
      </c>
    </row>
    <row r="54" spans="1:18" ht="12.75" x14ac:dyDescent="0.25">
      <c r="A54" s="32" t="s">
        <v>65</v>
      </c>
      <c r="B54" s="116">
        <v>438.342152</v>
      </c>
      <c r="C54" s="116">
        <v>165.878287</v>
      </c>
      <c r="D54" s="117">
        <v>604.22043899999994</v>
      </c>
      <c r="E54" s="118">
        <v>9.4329757057573165</v>
      </c>
      <c r="F54" s="119">
        <v>8.042509177485644E-3</v>
      </c>
      <c r="G54" s="120">
        <v>-0.13429312859503451</v>
      </c>
      <c r="H54" s="117"/>
      <c r="I54" s="116">
        <v>6.8433151276191451</v>
      </c>
      <c r="J54" s="116">
        <v>2.5896605781381714</v>
      </c>
      <c r="K54" s="122">
        <v>7.0040483497752458E-3</v>
      </c>
      <c r="L54" s="122">
        <v>1.3223466139473375E-2</v>
      </c>
      <c r="M54" s="121">
        <v>6.832002367365142E-4</v>
      </c>
      <c r="N54" s="121">
        <v>-0.36177952434446503</v>
      </c>
      <c r="O54" s="3"/>
      <c r="P54" s="116">
        <v>438.04288100000002</v>
      </c>
      <c r="Q54" s="116">
        <v>259.90749799999998</v>
      </c>
      <c r="R54" s="117">
        <v>697.950379</v>
      </c>
    </row>
    <row r="55" spans="1:18" ht="12.75" x14ac:dyDescent="0.25">
      <c r="A55" s="32" t="s">
        <v>66</v>
      </c>
      <c r="B55" s="116">
        <v>1852.1520860000001</v>
      </c>
      <c r="C55" s="116">
        <v>3901.640308</v>
      </c>
      <c r="D55" s="117">
        <v>5753.7923940000001</v>
      </c>
      <c r="E55" s="118">
        <v>89.827123290301714</v>
      </c>
      <c r="F55" s="119">
        <v>7.6586168138698285E-2</v>
      </c>
      <c r="G55" s="120">
        <v>-1.3593255446266106E-2</v>
      </c>
      <c r="H55" s="117"/>
      <c r="I55" s="116">
        <v>28.915449565925286</v>
      </c>
      <c r="J55" s="116">
        <v>60.911673724376435</v>
      </c>
      <c r="K55" s="122">
        <v>2.9594604813367526E-2</v>
      </c>
      <c r="L55" s="122">
        <v>0.31103051179472618</v>
      </c>
      <c r="M55" s="121">
        <v>-8.4665725083145515E-2</v>
      </c>
      <c r="N55" s="121">
        <v>2.415679607580512E-2</v>
      </c>
      <c r="O55" s="3"/>
      <c r="P55" s="116">
        <v>2023.4707000000001</v>
      </c>
      <c r="Q55" s="116">
        <v>3809.6122810000002</v>
      </c>
      <c r="R55" s="117">
        <v>5833.0829810000005</v>
      </c>
    </row>
    <row r="56" spans="1:18" ht="12.75" x14ac:dyDescent="0.25">
      <c r="A56" s="32" t="s">
        <v>102</v>
      </c>
      <c r="B56" s="134">
        <v>1251.092498</v>
      </c>
      <c r="C56" s="134">
        <v>3482.1328789999998</v>
      </c>
      <c r="D56" s="135">
        <v>4733.2253769999998</v>
      </c>
      <c r="E56" s="135">
        <v>73.894223215966079</v>
      </c>
      <c r="F56" s="136">
        <v>6.3001855078971339E-2</v>
      </c>
      <c r="G56" s="137">
        <v>3.2181308987248247E-2</v>
      </c>
      <c r="H56" s="135"/>
      <c r="I56" s="134">
        <v>19.531820470722664</v>
      </c>
      <c r="J56" s="134">
        <v>54.362402745243408</v>
      </c>
      <c r="K56" s="136">
        <v>1.9990576553160441E-2</v>
      </c>
      <c r="L56" s="136">
        <v>0.27758826698399314</v>
      </c>
      <c r="M56" s="137">
        <v>2.7692059249707857E-2</v>
      </c>
      <c r="N56" s="137">
        <v>3.3803839923466361E-2</v>
      </c>
      <c r="O56" s="139"/>
      <c r="P56" s="134">
        <v>1217.380719</v>
      </c>
      <c r="Q56" s="134">
        <v>3368.27234</v>
      </c>
      <c r="R56" s="140">
        <v>4585.6530590000002</v>
      </c>
    </row>
    <row r="57" spans="1:18" ht="12.75" x14ac:dyDescent="0.25">
      <c r="A57" s="55" t="s">
        <v>103</v>
      </c>
      <c r="B57" s="134">
        <v>601.05958799999996</v>
      </c>
      <c r="C57" s="134">
        <v>419.507429</v>
      </c>
      <c r="D57" s="135">
        <v>1020.567017</v>
      </c>
      <c r="E57" s="135">
        <v>15.93290007433564</v>
      </c>
      <c r="F57" s="136">
        <v>1.3584313059726943E-2</v>
      </c>
      <c r="G57" s="137">
        <v>-0.18186424758685904</v>
      </c>
      <c r="H57" s="135"/>
      <c r="I57" s="134">
        <v>9.3836290952026218</v>
      </c>
      <c r="J57" s="134">
        <v>6.5492709791330181</v>
      </c>
      <c r="K57" s="136">
        <v>9.6040282602070839E-3</v>
      </c>
      <c r="L57" s="136">
        <v>3.3442244810733011E-2</v>
      </c>
      <c r="M57" s="137">
        <v>-0.25435174370980274</v>
      </c>
      <c r="N57" s="137">
        <v>-4.9468697418437402E-2</v>
      </c>
      <c r="O57" s="139"/>
      <c r="P57" s="134">
        <v>806.08997999999997</v>
      </c>
      <c r="Q57" s="134">
        <v>441.33994100000001</v>
      </c>
      <c r="R57" s="140">
        <v>1247.4299209999999</v>
      </c>
    </row>
    <row r="58" spans="1:18" ht="12.75" x14ac:dyDescent="0.25">
      <c r="A58" s="132" t="s">
        <v>104</v>
      </c>
      <c r="B58" s="124">
        <v>63.381602000000001</v>
      </c>
      <c r="C58" s="124">
        <v>215.75204199999999</v>
      </c>
      <c r="D58" s="125">
        <v>279.133644</v>
      </c>
      <c r="E58" s="126">
        <v>4.357781883163856</v>
      </c>
      <c r="F58" s="127">
        <v>3.7154236247460186E-3</v>
      </c>
      <c r="G58" s="128">
        <v>0.27588339396202888</v>
      </c>
      <c r="H58" s="125"/>
      <c r="I58" s="124">
        <v>0.98950163428347615</v>
      </c>
      <c r="J58" s="124">
        <v>3.3682802488803794</v>
      </c>
      <c r="K58" s="129">
        <v>1.0127426779941789E-3</v>
      </c>
      <c r="L58" s="129">
        <v>1.7199296384759734E-2</v>
      </c>
      <c r="M58" s="130">
        <v>0.13444605395205289</v>
      </c>
      <c r="N58" s="130">
        <v>0.32439040958161325</v>
      </c>
      <c r="O58" s="3"/>
      <c r="P58" s="124">
        <v>55.870089</v>
      </c>
      <c r="Q58" s="124">
        <v>162.906678</v>
      </c>
      <c r="R58" s="125">
        <v>218.77676700000001</v>
      </c>
    </row>
    <row r="59" spans="1:18" s="114" customFormat="1" ht="12.75" x14ac:dyDescent="0.25">
      <c r="A59" s="45" t="s">
        <v>68</v>
      </c>
      <c r="B59" s="107">
        <v>645.27356199999997</v>
      </c>
      <c r="C59" s="107">
        <v>481.33981199999999</v>
      </c>
      <c r="D59" s="108">
        <v>1126.613374</v>
      </c>
      <c r="E59" s="109">
        <v>17.588475828973543</v>
      </c>
      <c r="F59" s="110">
        <v>1.4995848890628254E-2</v>
      </c>
      <c r="G59" s="111">
        <v>-9.4970181734717052E-3</v>
      </c>
      <c r="H59" s="108"/>
      <c r="I59" s="107">
        <v>10.073889330833257</v>
      </c>
      <c r="J59" s="107">
        <v>7.5145864981402823</v>
      </c>
      <c r="K59" s="110">
        <v>1.0310501069675121E-2</v>
      </c>
      <c r="L59" s="110">
        <v>3.8371391582808424E-2</v>
      </c>
      <c r="M59" s="111">
        <v>3.1053390565627392E-3</v>
      </c>
      <c r="N59" s="111">
        <v>-2.5902900119955441E-2</v>
      </c>
      <c r="P59" s="107">
        <v>643.27597200000002</v>
      </c>
      <c r="Q59" s="107">
        <v>494.13945699999999</v>
      </c>
      <c r="R59" s="108">
        <v>1137.4154290000001</v>
      </c>
    </row>
    <row r="60" spans="1:18" ht="12.75" x14ac:dyDescent="0.25">
      <c r="A60" s="3" t="s">
        <v>69</v>
      </c>
      <c r="B60" s="116">
        <v>200.92940100000001</v>
      </c>
      <c r="C60" s="116">
        <v>139.392709</v>
      </c>
      <c r="D60" s="117">
        <v>340.32211000000001</v>
      </c>
      <c r="E60" s="118">
        <v>5.3130446912307603</v>
      </c>
      <c r="F60" s="119">
        <v>4.5298760457460775E-3</v>
      </c>
      <c r="G60" s="120">
        <v>-7.7308287128120545E-3</v>
      </c>
      <c r="H60" s="117"/>
      <c r="I60" s="116">
        <v>3.1368719690155498</v>
      </c>
      <c r="J60" s="116">
        <v>2.1761727222152101</v>
      </c>
      <c r="K60" s="119">
        <v>3.2105496427260747E-3</v>
      </c>
      <c r="L60" s="119">
        <v>1.1112091889102796E-2</v>
      </c>
      <c r="M60" s="120">
        <v>3.4075007313840722E-3</v>
      </c>
      <c r="N60" s="120">
        <v>-2.3358041495315285E-2</v>
      </c>
      <c r="O60" s="3"/>
      <c r="P60" s="116">
        <v>200.24705900000001</v>
      </c>
      <c r="Q60" s="116">
        <v>142.72652099999999</v>
      </c>
      <c r="R60" s="117">
        <v>342.97357999999997</v>
      </c>
    </row>
    <row r="61" spans="1:18" ht="12.75" x14ac:dyDescent="0.25">
      <c r="A61" s="32" t="s">
        <v>71</v>
      </c>
      <c r="B61" s="116">
        <v>190.729916</v>
      </c>
      <c r="C61" s="116">
        <v>118.31442699999999</v>
      </c>
      <c r="D61" s="117">
        <v>309.04434300000003</v>
      </c>
      <c r="E61" s="117">
        <v>4.8247420831136951</v>
      </c>
      <c r="F61" s="119">
        <v>4.1135516185799225E-3</v>
      </c>
      <c r="G61" s="120">
        <v>5.472999847248694E-3</v>
      </c>
      <c r="H61" s="117"/>
      <c r="I61" s="116">
        <v>2.9776395299814307</v>
      </c>
      <c r="J61" s="116">
        <v>1.847102553132264</v>
      </c>
      <c r="K61" s="119">
        <v>3.0475772118136865E-3</v>
      </c>
      <c r="L61" s="119">
        <v>9.4317758372178904E-3</v>
      </c>
      <c r="M61" s="120">
        <v>2.9036783918786835E-2</v>
      </c>
      <c r="N61" s="120">
        <v>-3.0322033812735683E-2</v>
      </c>
      <c r="O61" s="3"/>
      <c r="P61" s="116">
        <v>185.348006</v>
      </c>
      <c r="Q61" s="116">
        <v>122.014144</v>
      </c>
      <c r="R61" s="117">
        <v>307.36214999999999</v>
      </c>
    </row>
    <row r="62" spans="1:18" ht="12.75" x14ac:dyDescent="0.25">
      <c r="A62" s="32" t="s">
        <v>72</v>
      </c>
      <c r="B62" s="116">
        <v>24.361602000000001</v>
      </c>
      <c r="C62" s="116">
        <v>75.098189000000005</v>
      </c>
      <c r="D62" s="117">
        <v>99.45979100000001</v>
      </c>
      <c r="E62" s="117">
        <v>1.5527475266401907</v>
      </c>
      <c r="F62" s="119">
        <v>1.3238649841640067E-3</v>
      </c>
      <c r="G62" s="120">
        <v>-0.10454264239289668</v>
      </c>
      <c r="H62" s="117"/>
      <c r="I62" s="116">
        <v>0.38032874260205035</v>
      </c>
      <c r="J62" s="116">
        <v>1.1724187840381404</v>
      </c>
      <c r="K62" s="119">
        <v>3.8926176163405185E-4</v>
      </c>
      <c r="L62" s="119">
        <v>5.9866687638103714E-3</v>
      </c>
      <c r="M62" s="120">
        <v>3.2714069223155562E-2</v>
      </c>
      <c r="N62" s="120">
        <v>-0.14155464065605183</v>
      </c>
      <c r="O62" s="3"/>
      <c r="P62" s="116">
        <v>23.589880999999998</v>
      </c>
      <c r="Q62" s="116">
        <v>87.481617999999997</v>
      </c>
      <c r="R62" s="117">
        <v>111.07149899999999</v>
      </c>
    </row>
    <row r="63" spans="1:18" ht="12.75" x14ac:dyDescent="0.25">
      <c r="A63" s="146" t="s">
        <v>73</v>
      </c>
      <c r="B63" s="124">
        <v>229.25264100000001</v>
      </c>
      <c r="C63" s="124">
        <v>148.53448499999999</v>
      </c>
      <c r="D63" s="125">
        <v>377.787126</v>
      </c>
      <c r="E63" s="125">
        <v>5.8979414655416482</v>
      </c>
      <c r="F63" s="127">
        <v>5.028556188896029E-3</v>
      </c>
      <c r="G63" s="128">
        <v>4.7310910086355573E-3</v>
      </c>
      <c r="H63" s="125"/>
      <c r="I63" s="124">
        <v>3.5790490580106042</v>
      </c>
      <c r="J63" s="124">
        <v>2.318892407531044</v>
      </c>
      <c r="K63" s="127">
        <v>3.6631124215443164E-3</v>
      </c>
      <c r="L63" s="127">
        <v>1.18408549332416E-2</v>
      </c>
      <c r="M63" s="128">
        <v>-2.0668814620295684E-2</v>
      </c>
      <c r="N63" s="128">
        <v>4.6627993686345404E-2</v>
      </c>
      <c r="O63" s="3"/>
      <c r="P63" s="124">
        <v>234.091025</v>
      </c>
      <c r="Q63" s="124">
        <v>141.91717199999999</v>
      </c>
      <c r="R63" s="125">
        <v>376.008197</v>
      </c>
    </row>
    <row r="64" spans="1:18" ht="12.75" x14ac:dyDescent="0.25">
      <c r="A64" s="56" t="s">
        <v>11</v>
      </c>
      <c r="B64" s="57"/>
      <c r="C64" s="57"/>
      <c r="D64" s="58"/>
      <c r="E64" s="59"/>
      <c r="F64" s="147"/>
      <c r="G64" s="61"/>
      <c r="H64" s="58"/>
      <c r="I64" s="148"/>
      <c r="J64" s="148"/>
      <c r="K64" s="149"/>
      <c r="L64" s="149"/>
      <c r="M64" s="128"/>
      <c r="N64" s="128"/>
      <c r="O64" s="3"/>
      <c r="P64" s="124">
        <v>4.4473729999999998</v>
      </c>
      <c r="Q64" s="124">
        <v>176.236636</v>
      </c>
      <c r="R64" s="125">
        <v>180.684009</v>
      </c>
    </row>
    <row r="65" spans="1:18" s="114" customFormat="1" ht="17.45" customHeight="1" x14ac:dyDescent="0.25">
      <c r="A65" s="150" t="s">
        <v>105</v>
      </c>
      <c r="B65" s="57">
        <v>62584.112803000004</v>
      </c>
      <c r="C65" s="57">
        <v>12544.23653</v>
      </c>
      <c r="D65" s="58">
        <v>75128.349333000006</v>
      </c>
      <c r="E65" s="59">
        <v>1172.8896414770866</v>
      </c>
      <c r="F65" s="147">
        <v>1</v>
      </c>
      <c r="G65" s="61">
        <v>5.5530580309086863E-2</v>
      </c>
      <c r="H65" s="58"/>
      <c r="I65" s="57">
        <v>977.05138312455279</v>
      </c>
      <c r="J65" s="57">
        <v>195.8382583525339</v>
      </c>
      <c r="K65" s="151">
        <v>1</v>
      </c>
      <c r="L65" s="151">
        <v>1</v>
      </c>
      <c r="M65" s="152">
        <v>6.2001937291129572E-2</v>
      </c>
      <c r="N65" s="152">
        <v>2.4388013664175645E-2</v>
      </c>
      <c r="P65" s="57">
        <v>58930.318868000002</v>
      </c>
      <c r="Q65" s="57">
        <v>12245.590892</v>
      </c>
      <c r="R65" s="58">
        <v>71175.90976000001</v>
      </c>
    </row>
    <row r="66" spans="1:18" s="114" customFormat="1" ht="14.1" customHeight="1" x14ac:dyDescent="0.25">
      <c r="A66" s="153" t="s">
        <v>106</v>
      </c>
      <c r="B66" s="154">
        <v>749.462942</v>
      </c>
      <c r="C66" s="154"/>
      <c r="D66" s="155">
        <v>749.462942</v>
      </c>
      <c r="E66" s="156">
        <v>11.700474310256499</v>
      </c>
      <c r="F66" s="157"/>
      <c r="G66" s="158">
        <v>0.30812395247711466</v>
      </c>
      <c r="H66" s="155"/>
      <c r="I66" s="107"/>
      <c r="J66" s="107"/>
      <c r="K66" s="113"/>
      <c r="L66" s="113"/>
      <c r="M66" s="112"/>
      <c r="N66" s="112"/>
      <c r="P66" s="154">
        <v>572.92960700000003</v>
      </c>
      <c r="Q66" s="57"/>
      <c r="R66" s="58">
        <v>572.92960700000003</v>
      </c>
    </row>
    <row r="67" spans="1:18" s="162" customFormat="1" ht="12.75" x14ac:dyDescent="0.2">
      <c r="A67" s="82" t="s">
        <v>107</v>
      </c>
      <c r="B67" s="159"/>
      <c r="C67" s="159"/>
      <c r="D67" s="159"/>
      <c r="E67" s="159"/>
      <c r="F67" s="160"/>
      <c r="G67" s="160"/>
      <c r="H67" s="159"/>
      <c r="I67" s="159"/>
      <c r="J67" s="159"/>
      <c r="K67" s="159"/>
      <c r="L67" s="161"/>
      <c r="P67" s="82"/>
      <c r="Q67" s="82"/>
    </row>
    <row r="68" spans="1:18" ht="26.45" customHeight="1" thickBot="1" x14ac:dyDescent="0.3">
      <c r="A68" s="1044" t="s">
        <v>108</v>
      </c>
      <c r="B68" s="1044"/>
      <c r="C68" s="1044"/>
      <c r="D68" s="1044"/>
      <c r="E68" s="1044"/>
      <c r="F68" s="1044"/>
      <c r="G68" s="1044"/>
      <c r="H68" s="159"/>
      <c r="I68" s="163"/>
      <c r="J68" s="163"/>
      <c r="K68" s="163"/>
      <c r="L68" s="163"/>
      <c r="O68" s="3"/>
      <c r="P68" s="164"/>
      <c r="Q68" s="164"/>
    </row>
    <row r="69" spans="1:18" x14ac:dyDescent="0.25">
      <c r="A69" s="159"/>
      <c r="B69" s="159"/>
      <c r="C69" s="159"/>
      <c r="D69" s="159"/>
      <c r="E69" s="159"/>
      <c r="F69" s="159"/>
      <c r="G69" s="159"/>
      <c r="H69" s="166"/>
      <c r="I69" s="1046"/>
      <c r="J69" s="1047"/>
      <c r="K69" s="1028">
        <v>2021</v>
      </c>
      <c r="L69" s="1028">
        <v>2022</v>
      </c>
      <c r="O69" s="165"/>
      <c r="Q69" s="3"/>
    </row>
    <row r="70" spans="1:18" x14ac:dyDescent="0.25">
      <c r="A70" s="165"/>
      <c r="B70" s="166"/>
      <c r="C70" s="166"/>
      <c r="D70" s="166"/>
      <c r="E70" s="166"/>
      <c r="F70" s="166"/>
      <c r="G70" s="166"/>
      <c r="H70" s="166"/>
      <c r="I70" s="1048" t="s">
        <v>109</v>
      </c>
      <c r="J70" s="167" t="s">
        <v>81</v>
      </c>
      <c r="K70" s="168">
        <v>62431098</v>
      </c>
      <c r="L70" s="168">
        <v>62681301</v>
      </c>
      <c r="O70" s="165"/>
      <c r="Q70" s="3"/>
    </row>
    <row r="71" spans="1:18" x14ac:dyDescent="0.25">
      <c r="A71" s="165"/>
      <c r="B71" s="166"/>
      <c r="C71" s="166"/>
      <c r="D71" s="166"/>
      <c r="E71" s="166"/>
      <c r="F71" s="166"/>
      <c r="G71" s="166"/>
      <c r="H71" s="166"/>
      <c r="I71" s="1048"/>
      <c r="J71" s="167" t="s">
        <v>82</v>
      </c>
      <c r="K71" s="168">
        <v>63632423</v>
      </c>
      <c r="L71" s="168">
        <v>63882728</v>
      </c>
      <c r="O71" s="165"/>
      <c r="Q71" s="3"/>
    </row>
    <row r="72" spans="1:18" ht="12.75" x14ac:dyDescent="0.25">
      <c r="A72" s="165"/>
      <c r="B72" s="166"/>
      <c r="C72" s="166"/>
      <c r="D72" s="166"/>
      <c r="E72" s="166"/>
      <c r="F72" s="166"/>
      <c r="G72" s="166"/>
      <c r="H72" s="166"/>
      <c r="I72" s="166"/>
      <c r="J72" s="166"/>
      <c r="K72" s="166"/>
      <c r="O72" s="3"/>
    </row>
    <row r="73" spans="1:18" ht="12.75" x14ac:dyDescent="0.25">
      <c r="A73" s="165"/>
      <c r="B73" s="166"/>
      <c r="C73" s="166"/>
      <c r="D73" s="166"/>
      <c r="E73" s="166"/>
      <c r="F73" s="166"/>
      <c r="G73" s="166"/>
      <c r="H73" s="166"/>
      <c r="I73" s="166"/>
      <c r="J73" s="166"/>
      <c r="K73" s="166"/>
      <c r="O73" s="3"/>
    </row>
    <row r="74" spans="1:18" ht="12.75" x14ac:dyDescent="0.25">
      <c r="A74" s="165"/>
      <c r="B74" s="166"/>
      <c r="C74" s="166"/>
      <c r="D74" s="166"/>
      <c r="E74" s="166"/>
      <c r="F74" s="166"/>
      <c r="G74" s="166"/>
      <c r="H74" s="166"/>
      <c r="I74" s="166"/>
      <c r="J74" s="166"/>
      <c r="K74" s="166"/>
      <c r="O74" s="3"/>
    </row>
    <row r="75" spans="1:18" ht="12.75" x14ac:dyDescent="0.25">
      <c r="A75" s="165"/>
      <c r="B75" s="166"/>
      <c r="C75" s="166"/>
      <c r="D75" s="166"/>
      <c r="E75" s="166"/>
      <c r="F75" s="166"/>
      <c r="G75" s="166"/>
      <c r="H75" s="166"/>
      <c r="I75" s="166"/>
      <c r="J75" s="166"/>
      <c r="K75" s="166"/>
      <c r="O75" s="3"/>
    </row>
    <row r="76" spans="1:18" ht="12.75" x14ac:dyDescent="0.25">
      <c r="A76" s="165"/>
      <c r="B76" s="166"/>
      <c r="C76" s="166"/>
      <c r="D76" s="166"/>
      <c r="E76" s="166"/>
      <c r="F76" s="166"/>
      <c r="G76" s="166"/>
      <c r="H76" s="166"/>
      <c r="I76" s="166"/>
      <c r="J76" s="166"/>
      <c r="K76" s="166"/>
      <c r="O76" s="3"/>
    </row>
    <row r="77" spans="1:18" ht="12.75" x14ac:dyDescent="0.25">
      <c r="A77" s="165"/>
      <c r="B77" s="166"/>
      <c r="C77" s="166"/>
      <c r="D77" s="166"/>
      <c r="E77" s="166"/>
      <c r="F77" s="166"/>
      <c r="G77" s="166"/>
      <c r="H77" s="166"/>
      <c r="I77" s="166"/>
      <c r="J77" s="166"/>
      <c r="K77" s="166"/>
      <c r="O77" s="3"/>
    </row>
    <row r="78" spans="1:18" ht="12.75" x14ac:dyDescent="0.25">
      <c r="A78" s="165"/>
      <c r="B78" s="166"/>
      <c r="C78" s="166"/>
      <c r="D78" s="166"/>
      <c r="E78" s="166"/>
      <c r="F78" s="166"/>
      <c r="G78" s="166"/>
      <c r="H78" s="166"/>
      <c r="I78" s="166"/>
      <c r="J78" s="166"/>
      <c r="K78" s="166"/>
      <c r="O78" s="3"/>
    </row>
    <row r="79" spans="1:18" ht="12.75" x14ac:dyDescent="0.25">
      <c r="A79" s="165"/>
      <c r="B79" s="166"/>
      <c r="C79" s="166"/>
      <c r="D79" s="166"/>
      <c r="E79" s="166"/>
      <c r="F79" s="166"/>
      <c r="G79" s="166"/>
      <c r="H79" s="166"/>
      <c r="I79" s="166"/>
      <c r="J79" s="166"/>
      <c r="K79" s="166"/>
      <c r="O79" s="3"/>
    </row>
    <row r="80" spans="1:18" ht="12.75" x14ac:dyDescent="0.25">
      <c r="A80" s="165"/>
      <c r="B80" s="166"/>
      <c r="C80" s="166"/>
      <c r="D80" s="166"/>
      <c r="E80" s="166"/>
      <c r="F80" s="166"/>
      <c r="G80" s="166"/>
      <c r="H80" s="166"/>
      <c r="I80" s="166"/>
      <c r="J80" s="166"/>
      <c r="K80" s="166"/>
      <c r="O80" s="3"/>
    </row>
    <row r="81" spans="1:17" ht="12.75" x14ac:dyDescent="0.25">
      <c r="A81" s="165"/>
      <c r="B81" s="166"/>
      <c r="C81" s="166"/>
      <c r="D81" s="166"/>
      <c r="E81" s="166"/>
      <c r="F81" s="166"/>
      <c r="G81" s="166"/>
      <c r="H81" s="166"/>
      <c r="I81" s="166"/>
      <c r="J81" s="166"/>
      <c r="K81" s="166"/>
      <c r="O81" s="3"/>
    </row>
    <row r="82" spans="1:17" ht="12.75" x14ac:dyDescent="0.25">
      <c r="A82" s="165"/>
      <c r="B82" s="166"/>
      <c r="C82" s="166"/>
      <c r="D82" s="166"/>
      <c r="E82" s="166"/>
      <c r="F82" s="166"/>
      <c r="G82" s="166"/>
      <c r="H82" s="166"/>
      <c r="I82" s="166"/>
      <c r="J82" s="166"/>
      <c r="K82" s="166"/>
      <c r="O82" s="3"/>
    </row>
    <row r="83" spans="1:17" s="166" customFormat="1" ht="12.75" x14ac:dyDescent="0.25">
      <c r="A83" s="165"/>
      <c r="P83" s="165"/>
      <c r="Q83" s="165"/>
    </row>
    <row r="84" spans="1:17" s="166" customFormat="1" ht="12.75" x14ac:dyDescent="0.25">
      <c r="A84" s="165"/>
      <c r="P84" s="165"/>
      <c r="Q84" s="165"/>
    </row>
    <row r="85" spans="1:17" s="166" customFormat="1" ht="12.75" x14ac:dyDescent="0.25">
      <c r="A85" s="165"/>
      <c r="P85" s="165"/>
      <c r="Q85" s="165"/>
    </row>
    <row r="86" spans="1:17" s="166" customFormat="1" ht="12.75" x14ac:dyDescent="0.25">
      <c r="A86" s="165"/>
      <c r="P86" s="165"/>
      <c r="Q86" s="165"/>
    </row>
    <row r="87" spans="1:17" s="166" customFormat="1" ht="12.75" x14ac:dyDescent="0.25">
      <c r="A87" s="165"/>
      <c r="P87" s="165"/>
      <c r="Q87" s="165"/>
    </row>
    <row r="88" spans="1:17" s="166" customFormat="1" ht="12.75" x14ac:dyDescent="0.25">
      <c r="A88" s="165"/>
      <c r="P88" s="165"/>
      <c r="Q88" s="165"/>
    </row>
    <row r="89" spans="1:17" s="166" customFormat="1" ht="12.75" x14ac:dyDescent="0.25">
      <c r="A89" s="165"/>
      <c r="P89" s="165"/>
      <c r="Q89" s="165"/>
    </row>
    <row r="90" spans="1:17" s="166" customFormat="1" ht="12.75" x14ac:dyDescent="0.25">
      <c r="A90" s="165"/>
      <c r="P90" s="165"/>
      <c r="Q90" s="165"/>
    </row>
    <row r="91" spans="1:17" s="166" customFormat="1" ht="12.75" x14ac:dyDescent="0.25">
      <c r="A91" s="165"/>
      <c r="P91" s="165"/>
      <c r="Q91" s="165"/>
    </row>
    <row r="92" spans="1:17" s="166" customFormat="1" ht="12.75" x14ac:dyDescent="0.25">
      <c r="A92" s="165"/>
      <c r="P92" s="165"/>
      <c r="Q92" s="165"/>
    </row>
    <row r="93" spans="1:17" s="166" customFormat="1" ht="12.75" x14ac:dyDescent="0.25">
      <c r="A93" s="165"/>
      <c r="P93" s="165"/>
      <c r="Q93" s="165"/>
    </row>
    <row r="94" spans="1:17" s="166" customFormat="1" ht="12.75" x14ac:dyDescent="0.25">
      <c r="A94" s="165"/>
      <c r="P94" s="165"/>
      <c r="Q94" s="165"/>
    </row>
    <row r="95" spans="1:17" s="166" customFormat="1" ht="12.75" x14ac:dyDescent="0.25">
      <c r="A95" s="165"/>
      <c r="P95" s="165"/>
      <c r="Q95" s="165"/>
    </row>
    <row r="96" spans="1:17" s="166" customFormat="1" ht="12.75" x14ac:dyDescent="0.25">
      <c r="A96" s="165"/>
      <c r="P96" s="165"/>
      <c r="Q96" s="165"/>
    </row>
    <row r="97" spans="1:17" s="166" customFormat="1" ht="12.75" x14ac:dyDescent="0.25">
      <c r="A97" s="165"/>
      <c r="P97" s="165"/>
      <c r="Q97" s="165"/>
    </row>
    <row r="98" spans="1:17" s="166" customFormat="1" ht="12.75" x14ac:dyDescent="0.25">
      <c r="A98" s="165"/>
      <c r="P98" s="165"/>
      <c r="Q98" s="165"/>
    </row>
    <row r="99" spans="1:17" s="166" customFormat="1" ht="12.75" x14ac:dyDescent="0.25">
      <c r="A99" s="165"/>
      <c r="P99" s="165"/>
      <c r="Q99" s="165"/>
    </row>
    <row r="100" spans="1:17" s="166" customFormat="1" ht="12.75" x14ac:dyDescent="0.25">
      <c r="A100" s="165"/>
      <c r="P100" s="165"/>
      <c r="Q100" s="165"/>
    </row>
    <row r="101" spans="1:17" s="166" customFormat="1" ht="12.75" x14ac:dyDescent="0.25">
      <c r="A101" s="165"/>
      <c r="P101" s="165"/>
      <c r="Q101" s="165"/>
    </row>
    <row r="102" spans="1:17" s="166" customFormat="1" ht="12.75" x14ac:dyDescent="0.25">
      <c r="A102" s="165"/>
      <c r="P102" s="165"/>
      <c r="Q102" s="165"/>
    </row>
    <row r="103" spans="1:17" s="166" customFormat="1" ht="12.75" x14ac:dyDescent="0.25">
      <c r="A103" s="165"/>
      <c r="P103" s="165"/>
      <c r="Q103" s="165"/>
    </row>
    <row r="104" spans="1:17" s="166" customFormat="1" ht="12.75" x14ac:dyDescent="0.25">
      <c r="A104" s="165"/>
      <c r="P104" s="165"/>
      <c r="Q104" s="165"/>
    </row>
    <row r="105" spans="1:17" s="166" customFormat="1" ht="12.75" x14ac:dyDescent="0.25">
      <c r="A105" s="165"/>
      <c r="P105" s="165"/>
      <c r="Q105" s="165"/>
    </row>
    <row r="106" spans="1:17" s="166" customFormat="1" ht="12.75" x14ac:dyDescent="0.25">
      <c r="A106" s="165"/>
      <c r="P106" s="165"/>
      <c r="Q106" s="165"/>
    </row>
    <row r="107" spans="1:17" s="166" customFormat="1" ht="12.75" x14ac:dyDescent="0.25">
      <c r="A107" s="165"/>
      <c r="P107" s="165"/>
      <c r="Q107" s="165"/>
    </row>
    <row r="108" spans="1:17" s="166" customFormat="1" ht="12.75" x14ac:dyDescent="0.25">
      <c r="A108" s="165"/>
      <c r="P108" s="165"/>
      <c r="Q108" s="165"/>
    </row>
    <row r="109" spans="1:17" s="166" customFormat="1" ht="12.75" x14ac:dyDescent="0.25">
      <c r="A109" s="165"/>
      <c r="P109" s="165"/>
      <c r="Q109" s="165"/>
    </row>
    <row r="110" spans="1:17" s="166" customFormat="1" ht="12.75" x14ac:dyDescent="0.25">
      <c r="A110" s="165"/>
      <c r="P110" s="165"/>
      <c r="Q110" s="165"/>
    </row>
    <row r="111" spans="1:17" s="166" customFormat="1" ht="12.75" x14ac:dyDescent="0.25">
      <c r="A111" s="165"/>
      <c r="P111" s="165"/>
      <c r="Q111" s="165"/>
    </row>
    <row r="112" spans="1:17" s="166" customFormat="1" ht="12.75" x14ac:dyDescent="0.25">
      <c r="A112" s="165"/>
      <c r="P112" s="165"/>
      <c r="Q112" s="165"/>
    </row>
    <row r="113" spans="1:17" s="166" customFormat="1" ht="12.75" x14ac:dyDescent="0.25">
      <c r="A113" s="165"/>
      <c r="P113" s="165"/>
      <c r="Q113" s="165"/>
    </row>
    <row r="114" spans="1:17" s="166" customFormat="1" ht="12.75" x14ac:dyDescent="0.25">
      <c r="A114" s="165"/>
      <c r="P114" s="165"/>
      <c r="Q114" s="165"/>
    </row>
    <row r="115" spans="1:17" s="166" customFormat="1" ht="12.75" x14ac:dyDescent="0.25">
      <c r="A115" s="165"/>
      <c r="P115" s="165"/>
      <c r="Q115" s="165"/>
    </row>
    <row r="116" spans="1:17" ht="12.75" x14ac:dyDescent="0.25">
      <c r="O116" s="3"/>
    </row>
    <row r="117" spans="1:17" ht="12.75" x14ac:dyDescent="0.25">
      <c r="O117" s="3"/>
    </row>
    <row r="118" spans="1:17" ht="12.75" x14ac:dyDescent="0.25">
      <c r="O118" s="3"/>
    </row>
    <row r="119" spans="1:17" ht="12.75" x14ac:dyDescent="0.25">
      <c r="O119" s="3"/>
    </row>
    <row r="120" spans="1:17" ht="12.75" x14ac:dyDescent="0.25">
      <c r="O120" s="3"/>
    </row>
    <row r="121" spans="1:17" ht="12.75" x14ac:dyDescent="0.25">
      <c r="O121" s="3"/>
    </row>
  </sheetData>
  <mergeCells count="8">
    <mergeCell ref="I69:J69"/>
    <mergeCell ref="I70:I71"/>
    <mergeCell ref="A1:G1"/>
    <mergeCell ref="A68:G68"/>
    <mergeCell ref="P1:R1"/>
    <mergeCell ref="I3:J3"/>
    <mergeCell ref="K3:L3"/>
    <mergeCell ref="M3:N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233"/>
  <sheetViews>
    <sheetView workbookViewId="0">
      <selection sqref="A1:XFD1048576"/>
    </sheetView>
  </sheetViews>
  <sheetFormatPr baseColWidth="10" defaultColWidth="11.42578125" defaultRowHeight="12.75" x14ac:dyDescent="0.25"/>
  <cols>
    <col min="1" max="1" width="42.42578125" style="245" customWidth="1"/>
    <col min="2" max="2" width="11" style="166" customWidth="1"/>
    <col min="3" max="12" width="11" style="3" customWidth="1"/>
    <col min="13" max="16384" width="11.42578125" style="3"/>
  </cols>
  <sheetData>
    <row r="1" spans="1:12" ht="21.95" customHeight="1" x14ac:dyDescent="0.25">
      <c r="A1" s="207" t="s">
        <v>191</v>
      </c>
      <c r="B1" s="230"/>
      <c r="C1" s="207"/>
      <c r="D1" s="207"/>
      <c r="E1" s="207"/>
      <c r="F1" s="207"/>
      <c r="G1" s="207"/>
      <c r="H1" s="207"/>
      <c r="I1" s="207"/>
      <c r="J1" s="207"/>
      <c r="K1" s="207"/>
      <c r="L1" s="207"/>
    </row>
    <row r="2" spans="1:12" s="188" customFormat="1" x14ac:dyDescent="0.25">
      <c r="A2" s="231"/>
      <c r="B2" s="231"/>
      <c r="L2" s="188" t="s">
        <v>1565</v>
      </c>
    </row>
    <row r="3" spans="1:12" s="188" customFormat="1" x14ac:dyDescent="0.25">
      <c r="A3" s="231"/>
      <c r="B3" s="231"/>
      <c r="J3" s="188" t="s">
        <v>172</v>
      </c>
    </row>
    <row r="4" spans="1:12" s="188" customFormat="1" x14ac:dyDescent="0.25">
      <c r="A4" s="231"/>
      <c r="B4" s="231"/>
      <c r="I4" s="188" t="s">
        <v>173</v>
      </c>
    </row>
    <row r="5" spans="1:12" s="188" customFormat="1" x14ac:dyDescent="0.25">
      <c r="A5" s="231"/>
      <c r="B5" s="231"/>
      <c r="H5" s="188" t="s">
        <v>174</v>
      </c>
    </row>
    <row r="6" spans="1:12" x14ac:dyDescent="0.25">
      <c r="A6" s="199"/>
      <c r="B6" s="199"/>
      <c r="C6" s="10"/>
      <c r="D6" s="188"/>
      <c r="E6" s="188"/>
      <c r="F6" s="188"/>
      <c r="G6" s="188"/>
      <c r="H6" s="188" t="s">
        <v>175</v>
      </c>
      <c r="I6" s="10"/>
      <c r="J6" s="10"/>
      <c r="K6" s="10"/>
      <c r="L6" s="10"/>
    </row>
    <row r="7" spans="1:12" ht="15.75" x14ac:dyDescent="0.25">
      <c r="A7" s="11"/>
      <c r="B7" s="9"/>
      <c r="C7" s="10"/>
      <c r="D7" s="188"/>
      <c r="E7" s="188"/>
      <c r="F7" s="188"/>
      <c r="G7" s="188" t="s">
        <v>176</v>
      </c>
      <c r="H7" s="188"/>
      <c r="I7" s="10"/>
      <c r="J7" s="10"/>
      <c r="K7" s="10"/>
      <c r="L7" s="10"/>
    </row>
    <row r="8" spans="1:12" ht="15.75" x14ac:dyDescent="0.25">
      <c r="A8" s="11"/>
      <c r="B8" s="9"/>
      <c r="C8" s="10"/>
      <c r="D8" s="188"/>
      <c r="E8" s="188"/>
      <c r="F8" s="188" t="s">
        <v>177</v>
      </c>
      <c r="G8" s="188"/>
      <c r="H8" s="188"/>
      <c r="I8" s="10"/>
      <c r="J8" s="10"/>
      <c r="K8" s="10"/>
      <c r="L8" s="10"/>
    </row>
    <row r="9" spans="1:12" ht="15.75" x14ac:dyDescent="0.25">
      <c r="A9" s="11"/>
      <c r="B9" s="9"/>
      <c r="C9" s="10"/>
      <c r="D9" s="188"/>
      <c r="E9" s="188" t="s">
        <v>178</v>
      </c>
      <c r="F9" s="188"/>
      <c r="G9" s="188"/>
      <c r="H9" s="188"/>
      <c r="I9" s="10"/>
      <c r="J9" s="10"/>
      <c r="K9" s="10"/>
      <c r="L9" s="10"/>
    </row>
    <row r="10" spans="1:12" ht="16.5" thickBot="1" x14ac:dyDescent="0.3">
      <c r="A10" s="11"/>
      <c r="B10" s="9"/>
      <c r="C10" s="10"/>
      <c r="D10" s="188" t="s">
        <v>179</v>
      </c>
      <c r="E10" s="188"/>
      <c r="F10" s="188"/>
      <c r="G10" s="188"/>
      <c r="H10" s="188"/>
      <c r="I10" s="10"/>
      <c r="J10" s="10"/>
      <c r="K10" s="10"/>
      <c r="L10" s="10"/>
    </row>
    <row r="11" spans="1:12" ht="14.1" customHeight="1" x14ac:dyDescent="0.2">
      <c r="A11" s="208" t="s">
        <v>180</v>
      </c>
      <c r="B11" s="19">
        <v>2013</v>
      </c>
      <c r="C11" s="19">
        <v>2014</v>
      </c>
      <c r="D11" s="19">
        <v>2015</v>
      </c>
      <c r="E11" s="19">
        <v>2016</v>
      </c>
      <c r="F11" s="19">
        <v>2017</v>
      </c>
      <c r="G11" s="19">
        <v>2018</v>
      </c>
      <c r="H11" s="19">
        <v>2019</v>
      </c>
      <c r="I11" s="19">
        <v>2020</v>
      </c>
      <c r="J11" s="19">
        <v>2021</v>
      </c>
      <c r="K11" s="19">
        <v>2022</v>
      </c>
      <c r="L11" s="19">
        <v>2023</v>
      </c>
    </row>
    <row r="12" spans="1:12" ht="14.1" customHeight="1" x14ac:dyDescent="0.2">
      <c r="A12" s="15" t="s">
        <v>151</v>
      </c>
      <c r="B12" s="216">
        <v>66.295651000000007</v>
      </c>
      <c r="C12" s="210">
        <v>66.630022999999994</v>
      </c>
      <c r="D12" s="210">
        <v>65.606097000000005</v>
      </c>
      <c r="E12" s="210">
        <v>65.262527000000006</v>
      </c>
      <c r="F12" s="210">
        <v>65.555026999999995</v>
      </c>
      <c r="G12" s="210">
        <v>65.499762000000004</v>
      </c>
      <c r="H12" s="210">
        <v>63.413606000000001</v>
      </c>
      <c r="I12" s="210">
        <v>63.427819999999997</v>
      </c>
      <c r="J12" s="210">
        <v>63.632423000000003</v>
      </c>
      <c r="K12" s="210">
        <v>63.882728</v>
      </c>
      <c r="L12" s="210">
        <v>64.054064999999994</v>
      </c>
    </row>
    <row r="13" spans="1:12" ht="14.45" customHeight="1" x14ac:dyDescent="0.2">
      <c r="A13" s="15" t="s">
        <v>181</v>
      </c>
      <c r="B13" s="232">
        <v>101</v>
      </c>
      <c r="C13" s="232">
        <v>101</v>
      </c>
      <c r="D13" s="232">
        <v>101</v>
      </c>
      <c r="E13" s="232">
        <v>99</v>
      </c>
      <c r="F13" s="232">
        <v>99</v>
      </c>
      <c r="G13" s="232">
        <v>97</v>
      </c>
      <c r="H13" s="232">
        <v>96</v>
      </c>
      <c r="I13" s="232">
        <v>96</v>
      </c>
      <c r="J13" s="232">
        <v>95</v>
      </c>
      <c r="K13" s="232">
        <v>95</v>
      </c>
      <c r="L13" s="232">
        <v>95</v>
      </c>
    </row>
    <row r="14" spans="1:12" ht="25.5" x14ac:dyDescent="0.25">
      <c r="A14" s="212" t="s">
        <v>153</v>
      </c>
      <c r="B14" s="212"/>
      <c r="C14" s="212"/>
      <c r="D14" s="212"/>
      <c r="E14" s="212"/>
      <c r="F14" s="212"/>
      <c r="G14" s="212"/>
      <c r="H14" s="212"/>
      <c r="I14" s="212"/>
      <c r="J14" s="212"/>
      <c r="K14" s="212"/>
      <c r="L14" s="212"/>
    </row>
    <row r="15" spans="1:12" s="114" customFormat="1" x14ac:dyDescent="0.25">
      <c r="A15" s="106" t="s">
        <v>15</v>
      </c>
      <c r="B15" s="107">
        <v>4883.5124619999997</v>
      </c>
      <c r="C15" s="107">
        <v>4998.9047579999997</v>
      </c>
      <c r="D15" s="107">
        <v>4885.0935790000003</v>
      </c>
      <c r="E15" s="107">
        <v>4560.7365449999998</v>
      </c>
      <c r="F15" s="107">
        <v>4643.9927440000001</v>
      </c>
      <c r="G15" s="107">
        <v>4731.4271429999999</v>
      </c>
      <c r="H15" s="107">
        <v>4657.5247019999997</v>
      </c>
      <c r="I15" s="107">
        <v>4912.2621689999996</v>
      </c>
      <c r="J15" s="107">
        <v>4897.407381</v>
      </c>
      <c r="K15" s="107">
        <v>5244.7664059999997</v>
      </c>
      <c r="L15" s="107">
        <v>5843.2286560000002</v>
      </c>
    </row>
    <row r="16" spans="1:12" s="114" customFormat="1" x14ac:dyDescent="0.25">
      <c r="A16" s="115" t="s">
        <v>16</v>
      </c>
      <c r="B16" s="116">
        <v>317.65171900000001</v>
      </c>
      <c r="C16" s="116">
        <v>362.33705800000001</v>
      </c>
      <c r="D16" s="116">
        <v>331.90796399999999</v>
      </c>
      <c r="E16" s="116">
        <v>247.344109</v>
      </c>
      <c r="F16" s="116">
        <v>351.25030500000003</v>
      </c>
      <c r="G16" s="116">
        <v>324.01923900000003</v>
      </c>
      <c r="H16" s="116">
        <v>319.42336399999999</v>
      </c>
      <c r="I16" s="116">
        <v>325.773909</v>
      </c>
      <c r="J16" s="116">
        <v>212.726967</v>
      </c>
      <c r="K16" s="116">
        <v>220.22650100000001</v>
      </c>
      <c r="L16" s="116">
        <v>252.166267</v>
      </c>
    </row>
    <row r="17" spans="1:12" s="114" customFormat="1" x14ac:dyDescent="0.25">
      <c r="A17" s="115" t="s">
        <v>17</v>
      </c>
      <c r="B17" s="116">
        <v>4296.8743439999998</v>
      </c>
      <c r="C17" s="116">
        <v>4370.9092090000004</v>
      </c>
      <c r="D17" s="116">
        <v>4277.1098469999997</v>
      </c>
      <c r="E17" s="116">
        <v>4041.6128560000002</v>
      </c>
      <c r="F17" s="116">
        <v>4000.833412</v>
      </c>
      <c r="G17" s="116">
        <v>4111.3830019999996</v>
      </c>
      <c r="H17" s="116">
        <v>4038.0979809999999</v>
      </c>
      <c r="I17" s="116">
        <v>4306.8704889999999</v>
      </c>
      <c r="J17" s="116">
        <v>4398.7682779999996</v>
      </c>
      <c r="K17" s="116">
        <v>4721.8247929999998</v>
      </c>
      <c r="L17" s="116">
        <v>5265.0711689999998</v>
      </c>
    </row>
    <row r="18" spans="1:12" s="114" customFormat="1" x14ac:dyDescent="0.25">
      <c r="A18" s="115" t="s">
        <v>18</v>
      </c>
      <c r="B18" s="116">
        <v>219.25081900000001</v>
      </c>
      <c r="C18" s="116">
        <v>219.95196100000001</v>
      </c>
      <c r="D18" s="116">
        <v>217.74225999999999</v>
      </c>
      <c r="E18" s="116">
        <v>215.54021299999999</v>
      </c>
      <c r="F18" s="116">
        <v>218.34657300000001</v>
      </c>
      <c r="G18" s="116">
        <v>216.383531</v>
      </c>
      <c r="H18" s="116">
        <v>206.13869500000001</v>
      </c>
      <c r="I18" s="116">
        <v>199.01647199999999</v>
      </c>
      <c r="J18" s="116">
        <v>198.24897100000001</v>
      </c>
      <c r="K18" s="116">
        <v>208.107675</v>
      </c>
      <c r="L18" s="116">
        <v>214.266379</v>
      </c>
    </row>
    <row r="19" spans="1:12" s="114" customFormat="1" ht="25.5" x14ac:dyDescent="0.25">
      <c r="A19" s="123" t="s">
        <v>19</v>
      </c>
      <c r="B19" s="124">
        <v>49.735577999999997</v>
      </c>
      <c r="C19" s="124">
        <v>45.706529000000003</v>
      </c>
      <c r="D19" s="124">
        <v>58.333506999999997</v>
      </c>
      <c r="E19" s="124">
        <v>56.239365999999997</v>
      </c>
      <c r="F19" s="124">
        <v>73.562451999999993</v>
      </c>
      <c r="G19" s="124">
        <v>79.641368999999997</v>
      </c>
      <c r="H19" s="124">
        <v>93.864660000000001</v>
      </c>
      <c r="I19" s="124">
        <v>80.601297000000002</v>
      </c>
      <c r="J19" s="124">
        <v>87.663162999999997</v>
      </c>
      <c r="K19" s="124">
        <v>94.607434999999995</v>
      </c>
      <c r="L19" s="124">
        <v>111.72484</v>
      </c>
    </row>
    <row r="20" spans="1:12" s="114" customFormat="1" x14ac:dyDescent="0.25">
      <c r="A20" s="131" t="s">
        <v>20</v>
      </c>
      <c r="B20" s="107">
        <v>2597.1118860000001</v>
      </c>
      <c r="C20" s="107">
        <v>2636.4645030000001</v>
      </c>
      <c r="D20" s="107">
        <v>2593.6052279999999</v>
      </c>
      <c r="E20" s="107">
        <v>2590.688999</v>
      </c>
      <c r="F20" s="107">
        <v>2605.1191130000002</v>
      </c>
      <c r="G20" s="107">
        <v>2581.0161819999998</v>
      </c>
      <c r="H20" s="107">
        <v>2591.1986659999998</v>
      </c>
      <c r="I20" s="107">
        <v>2650.03359</v>
      </c>
      <c r="J20" s="107">
        <v>2717.2429299999999</v>
      </c>
      <c r="K20" s="107">
        <v>2835.941836</v>
      </c>
      <c r="L20" s="107">
        <v>2962.6579409999999</v>
      </c>
    </row>
    <row r="21" spans="1:12" s="114" customFormat="1" x14ac:dyDescent="0.25">
      <c r="A21" s="115" t="s">
        <v>23</v>
      </c>
      <c r="B21" s="116">
        <v>2555.3955599999999</v>
      </c>
      <c r="C21" s="116">
        <v>2593.3188220000002</v>
      </c>
      <c r="D21" s="116">
        <v>2548.334253</v>
      </c>
      <c r="E21" s="116">
        <v>2548.286149</v>
      </c>
      <c r="F21" s="116">
        <v>2560.21324</v>
      </c>
      <c r="G21" s="116">
        <v>2543.0859890000002</v>
      </c>
      <c r="H21" s="116">
        <v>2557.1997270000002</v>
      </c>
      <c r="I21" s="116">
        <v>2613.8286560000001</v>
      </c>
      <c r="J21" s="116">
        <v>2677.0226250000001</v>
      </c>
      <c r="K21" s="116">
        <v>2798.0249720000002</v>
      </c>
      <c r="L21" s="116">
        <v>2879.3384959999999</v>
      </c>
    </row>
    <row r="22" spans="1:12" s="114" customFormat="1" x14ac:dyDescent="0.25">
      <c r="A22" s="123" t="s">
        <v>182</v>
      </c>
      <c r="B22" s="124">
        <v>41.716326000000002</v>
      </c>
      <c r="C22" s="124">
        <v>43.145679999999999</v>
      </c>
      <c r="D22" s="124">
        <v>45.270974000000002</v>
      </c>
      <c r="E22" s="124">
        <v>42.402850000000001</v>
      </c>
      <c r="F22" s="124">
        <v>44.905872000000002</v>
      </c>
      <c r="G22" s="124">
        <v>37.930193000000003</v>
      </c>
      <c r="H22" s="124">
        <v>33.998939</v>
      </c>
      <c r="I22" s="124">
        <v>36.204932999999997</v>
      </c>
      <c r="J22" s="124">
        <v>40.220305000000003</v>
      </c>
      <c r="K22" s="124">
        <v>37.916862999999999</v>
      </c>
      <c r="L22" s="124">
        <v>83.319444000000004</v>
      </c>
    </row>
    <row r="23" spans="1:12" s="114" customFormat="1" x14ac:dyDescent="0.25">
      <c r="A23" s="131" t="s">
        <v>26</v>
      </c>
      <c r="B23" s="107">
        <v>3124.0820269999999</v>
      </c>
      <c r="C23" s="107">
        <v>3195.4824309999999</v>
      </c>
      <c r="D23" s="107">
        <v>3182.5049949999998</v>
      </c>
      <c r="E23" s="107">
        <v>3128.3103689999998</v>
      </c>
      <c r="F23" s="107">
        <v>3235.9603189999998</v>
      </c>
      <c r="G23" s="107">
        <v>3249.3826819999999</v>
      </c>
      <c r="H23" s="107">
        <v>3222.757838</v>
      </c>
      <c r="I23" s="107">
        <v>3256.5845709999999</v>
      </c>
      <c r="J23" s="107">
        <v>3383.9869180000001</v>
      </c>
      <c r="K23" s="107">
        <v>3588.8408030000001</v>
      </c>
      <c r="L23" s="107">
        <v>3943.1510899999998</v>
      </c>
    </row>
    <row r="24" spans="1:12" s="114" customFormat="1" x14ac:dyDescent="0.25">
      <c r="A24" s="115" t="s">
        <v>27</v>
      </c>
      <c r="B24" s="116">
        <v>694.04357000000005</v>
      </c>
      <c r="C24" s="116">
        <v>709.30916500000001</v>
      </c>
      <c r="D24" s="116">
        <v>717.96727699999997</v>
      </c>
      <c r="E24" s="116">
        <v>694.59707100000003</v>
      </c>
      <c r="F24" s="116">
        <v>703.65064700000005</v>
      </c>
      <c r="G24" s="116">
        <v>697.32233900000006</v>
      </c>
      <c r="H24" s="116">
        <v>651.25630799999999</v>
      </c>
      <c r="I24" s="116">
        <v>657.85822299999995</v>
      </c>
      <c r="J24" s="116">
        <v>655.14747399999999</v>
      </c>
      <c r="K24" s="116">
        <v>645.46156099999996</v>
      </c>
      <c r="L24" s="116">
        <v>603.76901599999997</v>
      </c>
    </row>
    <row r="25" spans="1:12" s="114" customFormat="1" x14ac:dyDescent="0.25">
      <c r="A25" s="115" t="s">
        <v>28</v>
      </c>
      <c r="B25" s="116">
        <v>10.265669000000001</v>
      </c>
      <c r="C25" s="116">
        <v>9.1816099999999992</v>
      </c>
      <c r="D25" s="116">
        <v>6.9908000000000001</v>
      </c>
      <c r="E25" s="116">
        <v>5.5825170000000002</v>
      </c>
      <c r="F25" s="116">
        <v>5.9025610000000004</v>
      </c>
      <c r="G25" s="116">
        <v>6.232545</v>
      </c>
      <c r="H25" s="116">
        <v>6.7548149999999998</v>
      </c>
      <c r="I25" s="116">
        <v>5.8757609999999998</v>
      </c>
      <c r="J25" s="116">
        <v>2.578147</v>
      </c>
      <c r="K25" s="116">
        <v>3.6414689999999998</v>
      </c>
      <c r="L25" s="116">
        <v>3.4657460000000002</v>
      </c>
    </row>
    <row r="26" spans="1:12" s="114" customFormat="1" x14ac:dyDescent="0.25">
      <c r="A26" s="115" t="s">
        <v>29</v>
      </c>
      <c r="B26" s="116">
        <v>2208.4154910000002</v>
      </c>
      <c r="C26" s="116">
        <v>2262.3927450000001</v>
      </c>
      <c r="D26" s="116">
        <v>2260.7049440000001</v>
      </c>
      <c r="E26" s="116">
        <v>2241.5838669999998</v>
      </c>
      <c r="F26" s="116">
        <v>2343.7063149999999</v>
      </c>
      <c r="G26" s="116">
        <v>2345.5178780000001</v>
      </c>
      <c r="H26" s="116">
        <v>2397.326262</v>
      </c>
      <c r="I26" s="116">
        <v>2418.9141709999999</v>
      </c>
      <c r="J26" s="116">
        <v>2543.3632579999999</v>
      </c>
      <c r="K26" s="116">
        <v>2752.1302150000001</v>
      </c>
      <c r="L26" s="116">
        <v>3134.8580849999998</v>
      </c>
    </row>
    <row r="27" spans="1:12" s="114" customFormat="1" ht="25.5" x14ac:dyDescent="0.25">
      <c r="A27" s="115" t="s">
        <v>30</v>
      </c>
      <c r="B27" s="116">
        <v>66.779662000000002</v>
      </c>
      <c r="C27" s="116">
        <v>67.385526999999996</v>
      </c>
      <c r="D27" s="116">
        <v>57.939993000000001</v>
      </c>
      <c r="E27" s="116">
        <v>58.332332000000001</v>
      </c>
      <c r="F27" s="116">
        <v>73.170812999999995</v>
      </c>
      <c r="G27" s="116">
        <v>96.728059999999999</v>
      </c>
      <c r="H27" s="116">
        <v>74.349732000000003</v>
      </c>
      <c r="I27" s="116">
        <v>79.819006999999999</v>
      </c>
      <c r="J27" s="116">
        <v>88.906732000000005</v>
      </c>
      <c r="K27" s="116">
        <v>91.459271999999999</v>
      </c>
      <c r="L27" s="116">
        <v>92.500977000000006</v>
      </c>
    </row>
    <row r="28" spans="1:12" s="114" customFormat="1" x14ac:dyDescent="0.25">
      <c r="A28" s="123" t="s">
        <v>32</v>
      </c>
      <c r="B28" s="124">
        <v>144.57763199999999</v>
      </c>
      <c r="C28" s="124">
        <v>147.213382</v>
      </c>
      <c r="D28" s="124">
        <v>138.90197900000001</v>
      </c>
      <c r="E28" s="124">
        <v>128.21458000000001</v>
      </c>
      <c r="F28" s="124">
        <v>109.52998100000001</v>
      </c>
      <c r="G28" s="124">
        <v>103.581858</v>
      </c>
      <c r="H28" s="124">
        <v>93.070717999999999</v>
      </c>
      <c r="I28" s="124">
        <v>94.117407999999998</v>
      </c>
      <c r="J28" s="124">
        <v>93.991304999999997</v>
      </c>
      <c r="K28" s="124">
        <v>96.148284000000004</v>
      </c>
      <c r="L28" s="124">
        <v>108.557264</v>
      </c>
    </row>
    <row r="29" spans="1:12" s="114" customFormat="1" x14ac:dyDescent="0.25">
      <c r="A29" s="131" t="s">
        <v>33</v>
      </c>
      <c r="B29" s="107">
        <v>1468.360443</v>
      </c>
      <c r="C29" s="107">
        <v>1447.73188</v>
      </c>
      <c r="D29" s="107">
        <v>1379.893746</v>
      </c>
      <c r="E29" s="107">
        <v>1310.210922</v>
      </c>
      <c r="F29" s="107">
        <v>1315.8984350000001</v>
      </c>
      <c r="G29" s="107">
        <v>1298.4317100000001</v>
      </c>
      <c r="H29" s="107">
        <v>1296.007824</v>
      </c>
      <c r="I29" s="107">
        <v>1297.5545569999999</v>
      </c>
      <c r="J29" s="107">
        <v>1313.1002249999999</v>
      </c>
      <c r="K29" s="107">
        <v>1403.1168849999999</v>
      </c>
      <c r="L29" s="107">
        <v>1483.960096</v>
      </c>
    </row>
    <row r="30" spans="1:12" s="114" customFormat="1" x14ac:dyDescent="0.25">
      <c r="A30" s="115" t="s">
        <v>34</v>
      </c>
      <c r="B30" s="116">
        <v>341.669693</v>
      </c>
      <c r="C30" s="116">
        <v>335.60129799999999</v>
      </c>
      <c r="D30" s="116">
        <v>319.781342</v>
      </c>
      <c r="E30" s="116">
        <v>308.93346500000001</v>
      </c>
      <c r="F30" s="116">
        <v>311.76160599999997</v>
      </c>
      <c r="G30" s="116">
        <v>302.42134700000003</v>
      </c>
      <c r="H30" s="116">
        <v>301.65536300000002</v>
      </c>
      <c r="I30" s="116">
        <v>304.35977400000002</v>
      </c>
      <c r="J30" s="116">
        <v>315.00478700000002</v>
      </c>
      <c r="K30" s="116">
        <v>329.05953299999999</v>
      </c>
      <c r="L30" s="116">
        <v>346.08728500000001</v>
      </c>
    </row>
    <row r="31" spans="1:12" s="114" customFormat="1" x14ac:dyDescent="0.25">
      <c r="A31" s="115" t="s">
        <v>35</v>
      </c>
      <c r="B31" s="116">
        <v>720.35848499999997</v>
      </c>
      <c r="C31" s="116">
        <v>714.34423600000002</v>
      </c>
      <c r="D31" s="116">
        <v>676.029267</v>
      </c>
      <c r="E31" s="116">
        <v>649.10581000000002</v>
      </c>
      <c r="F31" s="116">
        <v>653.99348099999997</v>
      </c>
      <c r="G31" s="116">
        <v>648.03926799999999</v>
      </c>
      <c r="H31" s="116">
        <v>654.18501100000003</v>
      </c>
      <c r="I31" s="116">
        <v>646.03265199999998</v>
      </c>
      <c r="J31" s="116">
        <v>666.52955199999997</v>
      </c>
      <c r="K31" s="116">
        <v>700.684485</v>
      </c>
      <c r="L31" s="116">
        <v>735.45750899999996</v>
      </c>
    </row>
    <row r="32" spans="1:12" s="114" customFormat="1" x14ac:dyDescent="0.25">
      <c r="A32" s="115" t="s">
        <v>38</v>
      </c>
      <c r="B32" s="116">
        <v>306.36165899999997</v>
      </c>
      <c r="C32" s="116">
        <v>299.11081999999999</v>
      </c>
      <c r="D32" s="116">
        <v>293.58292599999999</v>
      </c>
      <c r="E32" s="116">
        <v>281.80288400000001</v>
      </c>
      <c r="F32" s="116">
        <v>278.29332900000003</v>
      </c>
      <c r="G32" s="116">
        <v>275.44650100000001</v>
      </c>
      <c r="H32" s="116">
        <v>266.50238300000001</v>
      </c>
      <c r="I32" s="116">
        <v>265.023079</v>
      </c>
      <c r="J32" s="116">
        <v>252.70459500000001</v>
      </c>
      <c r="K32" s="116">
        <v>290.28068400000001</v>
      </c>
      <c r="L32" s="116">
        <v>315.25878799999998</v>
      </c>
    </row>
    <row r="33" spans="1:12" s="114" customFormat="1" x14ac:dyDescent="0.25">
      <c r="A33" s="132" t="s">
        <v>39</v>
      </c>
      <c r="B33" s="124">
        <v>99.970606000000004</v>
      </c>
      <c r="C33" s="124">
        <v>98.675523999999996</v>
      </c>
      <c r="D33" s="124">
        <v>90.500208999999998</v>
      </c>
      <c r="E33" s="124">
        <v>70.368762000000004</v>
      </c>
      <c r="F33" s="124">
        <v>71.850018000000006</v>
      </c>
      <c r="G33" s="124">
        <v>72.524592999999996</v>
      </c>
      <c r="H33" s="124">
        <v>73.665064999999998</v>
      </c>
      <c r="I33" s="124">
        <v>82.139050999999995</v>
      </c>
      <c r="J33" s="124">
        <v>78.861289999999997</v>
      </c>
      <c r="K33" s="124">
        <v>83.092181999999994</v>
      </c>
      <c r="L33" s="124">
        <v>87.156512000000006</v>
      </c>
    </row>
    <row r="34" spans="1:12" s="114" customFormat="1" x14ac:dyDescent="0.25">
      <c r="A34" s="233" t="s">
        <v>40</v>
      </c>
      <c r="B34" s="107">
        <v>36970.879031999997</v>
      </c>
      <c r="C34" s="107">
        <v>38316.604269000003</v>
      </c>
      <c r="D34" s="107">
        <v>38618.031483999999</v>
      </c>
      <c r="E34" s="107">
        <v>38582.898574999999</v>
      </c>
      <c r="F34" s="107">
        <v>39368.175447000001</v>
      </c>
      <c r="G34" s="107">
        <v>39865.094584999999</v>
      </c>
      <c r="H34" s="107">
        <v>39264.275063000001</v>
      </c>
      <c r="I34" s="107">
        <v>40041.302071999999</v>
      </c>
      <c r="J34" s="107">
        <v>40619.347949000003</v>
      </c>
      <c r="K34" s="107">
        <v>41505.911271999998</v>
      </c>
      <c r="L34" s="107">
        <v>43899.290102999999</v>
      </c>
    </row>
    <row r="35" spans="1:12" s="114" customFormat="1" x14ac:dyDescent="0.25">
      <c r="A35" s="199" t="s">
        <v>42</v>
      </c>
      <c r="B35" s="116">
        <v>976.41117399999996</v>
      </c>
      <c r="C35" s="116">
        <v>975.79411600000003</v>
      </c>
      <c r="D35" s="116">
        <v>967.86191199999996</v>
      </c>
      <c r="E35" s="116">
        <v>929.55621599999995</v>
      </c>
      <c r="F35" s="116">
        <v>959.37631399999998</v>
      </c>
      <c r="G35" s="116">
        <v>962.93529000000001</v>
      </c>
      <c r="H35" s="116">
        <v>860.62114199999996</v>
      </c>
      <c r="I35" s="116">
        <v>877.76975100000004</v>
      </c>
      <c r="J35" s="116">
        <v>831.85339999999997</v>
      </c>
      <c r="K35" s="116">
        <v>863.65184399999998</v>
      </c>
      <c r="L35" s="116">
        <v>964.74503200000004</v>
      </c>
    </row>
    <row r="36" spans="1:12" s="114" customFormat="1" x14ac:dyDescent="0.25">
      <c r="A36" s="199" t="s">
        <v>43</v>
      </c>
      <c r="B36" s="116">
        <v>20353.522402999999</v>
      </c>
      <c r="C36" s="116">
        <v>20783.425575000001</v>
      </c>
      <c r="D36" s="116">
        <v>20758.204372</v>
      </c>
      <c r="E36" s="116">
        <v>20754.445036000001</v>
      </c>
      <c r="F36" s="116">
        <v>21285.982951999998</v>
      </c>
      <c r="G36" s="116">
        <v>21570.695914</v>
      </c>
      <c r="H36" s="116">
        <v>21283.307564999999</v>
      </c>
      <c r="I36" s="116">
        <v>21943.996788</v>
      </c>
      <c r="J36" s="116">
        <v>22421.768354</v>
      </c>
      <c r="K36" s="116">
        <v>23970.681591</v>
      </c>
      <c r="L36" s="116">
        <v>25800.209062999998</v>
      </c>
    </row>
    <row r="37" spans="1:12" s="114" customFormat="1" x14ac:dyDescent="0.25">
      <c r="A37" s="234" t="s">
        <v>44</v>
      </c>
      <c r="B37" s="134">
        <v>2307.2302719999998</v>
      </c>
      <c r="C37" s="134">
        <v>2382.079436</v>
      </c>
      <c r="D37" s="134">
        <v>2382.0268809999998</v>
      </c>
      <c r="E37" s="134">
        <v>2307.8863689999998</v>
      </c>
      <c r="F37" s="134">
        <v>2321.6031889999999</v>
      </c>
      <c r="G37" s="134">
        <v>2279.0153009999999</v>
      </c>
      <c r="H37" s="134">
        <v>2306.8185490000001</v>
      </c>
      <c r="I37" s="134">
        <v>2428.3464819999999</v>
      </c>
      <c r="J37" s="134">
        <v>2388.7790150000001</v>
      </c>
      <c r="K37" s="134">
        <v>2637.6644729999998</v>
      </c>
      <c r="L37" s="134">
        <v>2772.7288130000002</v>
      </c>
    </row>
    <row r="38" spans="1:12" s="138" customFormat="1" ht="12" x14ac:dyDescent="0.25">
      <c r="A38" s="235" t="s">
        <v>45</v>
      </c>
      <c r="B38" s="134">
        <v>7452.4092119999996</v>
      </c>
      <c r="C38" s="134">
        <v>7547.3107879999998</v>
      </c>
      <c r="D38" s="134">
        <v>7606.0127060000004</v>
      </c>
      <c r="E38" s="134">
        <v>7596.7715600000001</v>
      </c>
      <c r="F38" s="134">
        <v>7862.2951419999999</v>
      </c>
      <c r="G38" s="134">
        <v>8120.7353560000001</v>
      </c>
      <c r="H38" s="134">
        <v>8071.2514680000004</v>
      </c>
      <c r="I38" s="134">
        <v>8335.7326909999992</v>
      </c>
      <c r="J38" s="134">
        <v>8608.0348849999991</v>
      </c>
      <c r="K38" s="134">
        <v>9249.6359950000005</v>
      </c>
      <c r="L38" s="134">
        <v>10209.495639999999</v>
      </c>
    </row>
    <row r="39" spans="1:12" s="138" customFormat="1" ht="12" x14ac:dyDescent="0.25">
      <c r="A39" s="235" t="s">
        <v>46</v>
      </c>
      <c r="B39" s="134">
        <v>2620.044484</v>
      </c>
      <c r="C39" s="134">
        <v>2634.4662669999998</v>
      </c>
      <c r="D39" s="134">
        <v>2575.599541</v>
      </c>
      <c r="E39" s="134">
        <v>2503.3242879999998</v>
      </c>
      <c r="F39" s="134">
        <v>2557.6050959999998</v>
      </c>
      <c r="G39" s="134">
        <v>2520.9468280000001</v>
      </c>
      <c r="H39" s="134">
        <v>2359.3572300000001</v>
      </c>
      <c r="I39" s="134">
        <v>2375.7856609999999</v>
      </c>
      <c r="J39" s="134">
        <v>2281.8832149999998</v>
      </c>
      <c r="K39" s="134">
        <v>2370.4023179999999</v>
      </c>
      <c r="L39" s="134">
        <v>2476.7314860000001</v>
      </c>
    </row>
    <row r="40" spans="1:12" s="138" customFormat="1" ht="12" x14ac:dyDescent="0.25">
      <c r="A40" s="235" t="s">
        <v>47</v>
      </c>
      <c r="B40" s="134">
        <v>7427.6021979999996</v>
      </c>
      <c r="C40" s="134">
        <v>7681.1808339999998</v>
      </c>
      <c r="D40" s="134">
        <v>7681.9080059999997</v>
      </c>
      <c r="E40" s="134">
        <v>7846.2511910000003</v>
      </c>
      <c r="F40" s="134">
        <v>8043.8025100000004</v>
      </c>
      <c r="G40" s="134">
        <v>8128.8900359999998</v>
      </c>
      <c r="H40" s="134">
        <v>8077.3072609999999</v>
      </c>
      <c r="I40" s="134">
        <v>8202.019918</v>
      </c>
      <c r="J40" s="134">
        <v>8572.7848040000008</v>
      </c>
      <c r="K40" s="134">
        <v>9133.1323950000005</v>
      </c>
      <c r="L40" s="134">
        <v>9691.8342009999997</v>
      </c>
    </row>
    <row r="41" spans="1:12" s="138" customFormat="1" ht="12" x14ac:dyDescent="0.25">
      <c r="A41" s="235" t="s">
        <v>48</v>
      </c>
      <c r="B41" s="134">
        <v>546.23623599999996</v>
      </c>
      <c r="C41" s="134">
        <v>538.38824899999997</v>
      </c>
      <c r="D41" s="134">
        <v>512.65723700000001</v>
      </c>
      <c r="E41" s="134">
        <v>500.21162600000002</v>
      </c>
      <c r="F41" s="134">
        <v>500.67701299999999</v>
      </c>
      <c r="G41" s="134">
        <v>521.10839099999998</v>
      </c>
      <c r="H41" s="134">
        <v>468.57305500000001</v>
      </c>
      <c r="I41" s="134">
        <v>602.11203399999999</v>
      </c>
      <c r="J41" s="134">
        <v>570.28643399999999</v>
      </c>
      <c r="K41" s="134">
        <v>579.846408</v>
      </c>
      <c r="L41" s="134">
        <v>649.41892099999995</v>
      </c>
    </row>
    <row r="42" spans="1:12" s="114" customFormat="1" x14ac:dyDescent="0.25">
      <c r="A42" s="199" t="s">
        <v>91</v>
      </c>
      <c r="B42" s="116">
        <v>5591.5381459999999</v>
      </c>
      <c r="C42" s="116">
        <v>5676.9344110000002</v>
      </c>
      <c r="D42" s="116">
        <v>5635.8773119999996</v>
      </c>
      <c r="E42" s="116">
        <v>5727.430985</v>
      </c>
      <c r="F42" s="116">
        <v>5892.871333</v>
      </c>
      <c r="G42" s="116">
        <v>5912.0109599999996</v>
      </c>
      <c r="H42" s="116">
        <v>5899.4790739999999</v>
      </c>
      <c r="I42" s="116">
        <v>6024.2864689999997</v>
      </c>
      <c r="J42" s="116">
        <v>6146.0850819999996</v>
      </c>
      <c r="K42" s="116">
        <v>6428.238985</v>
      </c>
      <c r="L42" s="116">
        <v>6789.4825719999999</v>
      </c>
    </row>
    <row r="43" spans="1:12" x14ac:dyDescent="0.25">
      <c r="A43" s="234" t="s">
        <v>92</v>
      </c>
      <c r="B43" s="134">
        <v>122.854674</v>
      </c>
      <c r="C43" s="134">
        <v>122.972007</v>
      </c>
      <c r="D43" s="134">
        <v>125.58586200000001</v>
      </c>
      <c r="E43" s="134">
        <v>132.97996800000001</v>
      </c>
      <c r="F43" s="134">
        <v>137.61577199999999</v>
      </c>
      <c r="G43" s="134">
        <v>126.131742</v>
      </c>
      <c r="H43" s="134">
        <v>128.845922</v>
      </c>
      <c r="I43" s="134">
        <v>131.67882900000001</v>
      </c>
      <c r="J43" s="134">
        <v>136.74503200000001</v>
      </c>
      <c r="K43" s="134">
        <v>140.71544399999999</v>
      </c>
      <c r="L43" s="134">
        <v>131.92966999999999</v>
      </c>
    </row>
    <row r="44" spans="1:12" s="139" customFormat="1" ht="12" x14ac:dyDescent="0.25">
      <c r="A44" s="235" t="s">
        <v>93</v>
      </c>
      <c r="B44" s="134">
        <v>3236.7216549999998</v>
      </c>
      <c r="C44" s="134">
        <v>3270.6235849999998</v>
      </c>
      <c r="D44" s="134">
        <v>3197.5625439999999</v>
      </c>
      <c r="E44" s="134">
        <v>3246.0100480000001</v>
      </c>
      <c r="F44" s="134">
        <v>3362.635448</v>
      </c>
      <c r="G44" s="134">
        <v>3395.393184</v>
      </c>
      <c r="H44" s="134">
        <v>3408.176692</v>
      </c>
      <c r="I44" s="134">
        <v>3503.3949010000001</v>
      </c>
      <c r="J44" s="134">
        <v>3575.8289020000002</v>
      </c>
      <c r="K44" s="134">
        <v>3808.2011689999999</v>
      </c>
      <c r="L44" s="134">
        <v>4062.256472</v>
      </c>
    </row>
    <row r="45" spans="1:12" s="139" customFormat="1" ht="12" x14ac:dyDescent="0.25">
      <c r="A45" s="235" t="s">
        <v>94</v>
      </c>
      <c r="B45" s="134">
        <v>425.37061999999997</v>
      </c>
      <c r="C45" s="134">
        <v>430.87872099999998</v>
      </c>
      <c r="D45" s="134">
        <v>430.76016600000003</v>
      </c>
      <c r="E45" s="134">
        <v>421.35986300000002</v>
      </c>
      <c r="F45" s="134">
        <v>350.32718999999997</v>
      </c>
      <c r="G45" s="134">
        <v>288.06142899999998</v>
      </c>
      <c r="H45" s="134">
        <v>213.51763600000001</v>
      </c>
      <c r="I45" s="134">
        <v>199.268282</v>
      </c>
      <c r="J45" s="134">
        <v>204.58231900000001</v>
      </c>
      <c r="K45" s="134">
        <v>203.70601400000001</v>
      </c>
      <c r="L45" s="134">
        <v>211.51340999999999</v>
      </c>
    </row>
    <row r="46" spans="1:12" s="139" customFormat="1" ht="12" x14ac:dyDescent="0.25">
      <c r="A46" s="235" t="s">
        <v>95</v>
      </c>
      <c r="B46" s="134">
        <v>1806.5911960000001</v>
      </c>
      <c r="C46" s="134">
        <v>1852.4600969999999</v>
      </c>
      <c r="D46" s="134">
        <v>1881.968738</v>
      </c>
      <c r="E46" s="134">
        <v>1927.081105</v>
      </c>
      <c r="F46" s="134">
        <v>2042.2929220000001</v>
      </c>
      <c r="G46" s="134">
        <v>2102.4246039999998</v>
      </c>
      <c r="H46" s="134">
        <v>2148.938823</v>
      </c>
      <c r="I46" s="134">
        <v>2189.9444560000002</v>
      </c>
      <c r="J46" s="134">
        <v>2228.9288270000002</v>
      </c>
      <c r="K46" s="134">
        <v>2275.616356</v>
      </c>
      <c r="L46" s="134">
        <v>2383.783019</v>
      </c>
    </row>
    <row r="47" spans="1:12" x14ac:dyDescent="0.25">
      <c r="A47" s="231" t="s">
        <v>96</v>
      </c>
      <c r="B47" s="116">
        <v>10049.407305999999</v>
      </c>
      <c r="C47" s="116">
        <v>10880.450166000001</v>
      </c>
      <c r="D47" s="116">
        <v>11256.087885999999</v>
      </c>
      <c r="E47" s="116">
        <v>11171.466336</v>
      </c>
      <c r="F47" s="116">
        <v>11229.944846</v>
      </c>
      <c r="G47" s="116">
        <v>11419.45242</v>
      </c>
      <c r="H47" s="116">
        <v>11220.86728</v>
      </c>
      <c r="I47" s="116">
        <v>11195.249062999999</v>
      </c>
      <c r="J47" s="116">
        <v>11219.641111999999</v>
      </c>
      <c r="K47" s="116">
        <v>10243.338851</v>
      </c>
      <c r="L47" s="116">
        <v>10344.853435000001</v>
      </c>
    </row>
    <row r="48" spans="1:12" s="139" customFormat="1" ht="12" x14ac:dyDescent="0.25">
      <c r="A48" s="236" t="s">
        <v>97</v>
      </c>
      <c r="B48" s="134">
        <v>965.38496499999997</v>
      </c>
      <c r="C48" s="134">
        <v>962.96005000000002</v>
      </c>
      <c r="D48" s="134">
        <v>1010.166597</v>
      </c>
      <c r="E48" s="134">
        <v>1024.4353510000001</v>
      </c>
      <c r="F48" s="134">
        <v>1014.169559</v>
      </c>
      <c r="G48" s="134">
        <v>675.31193599999995</v>
      </c>
      <c r="H48" s="134">
        <v>662.93289000000004</v>
      </c>
      <c r="I48" s="134">
        <v>615.55043899999998</v>
      </c>
      <c r="J48" s="134">
        <v>629.90212199999996</v>
      </c>
      <c r="K48" s="134">
        <v>587.79092200000002</v>
      </c>
      <c r="L48" s="134">
        <v>581.79698099999996</v>
      </c>
    </row>
    <row r="49" spans="1:12" s="139" customFormat="1" ht="12" x14ac:dyDescent="0.25">
      <c r="A49" s="235" t="s">
        <v>98</v>
      </c>
      <c r="B49" s="134">
        <v>548.40619400000003</v>
      </c>
      <c r="C49" s="134">
        <v>551.61179300000003</v>
      </c>
      <c r="D49" s="134">
        <v>526.73999900000001</v>
      </c>
      <c r="E49" s="134">
        <v>492.24760099999997</v>
      </c>
      <c r="F49" s="134">
        <v>485.68076200000002</v>
      </c>
      <c r="G49" s="134">
        <v>446.43063899999999</v>
      </c>
      <c r="H49" s="134">
        <v>432.10940499999998</v>
      </c>
      <c r="I49" s="134">
        <v>433.683627</v>
      </c>
      <c r="J49" s="134">
        <v>471.88698699999998</v>
      </c>
      <c r="K49" s="134">
        <v>507.54753699999998</v>
      </c>
      <c r="L49" s="134">
        <v>528.03202699999997</v>
      </c>
    </row>
    <row r="50" spans="1:12" s="139" customFormat="1" ht="12" x14ac:dyDescent="0.25">
      <c r="A50" s="235" t="s">
        <v>99</v>
      </c>
      <c r="B50" s="134">
        <v>8214.5371950000008</v>
      </c>
      <c r="C50" s="134">
        <v>9047.1445070000009</v>
      </c>
      <c r="D50" s="134">
        <v>9423.0619160000006</v>
      </c>
      <c r="E50" s="134">
        <v>9383.8029580000002</v>
      </c>
      <c r="F50" s="134">
        <v>9471.7860920000003</v>
      </c>
      <c r="G50" s="134">
        <v>10042.737964</v>
      </c>
      <c r="H50" s="134">
        <v>9841.3087620000006</v>
      </c>
      <c r="I50" s="134">
        <v>9859.3508189999993</v>
      </c>
      <c r="J50" s="134">
        <v>9770.952045</v>
      </c>
      <c r="K50" s="134">
        <v>8784.0958960000007</v>
      </c>
      <c r="L50" s="134">
        <v>8901.6047629999994</v>
      </c>
    </row>
    <row r="51" spans="1:12" s="139" customFormat="1" ht="12" x14ac:dyDescent="0.25">
      <c r="A51" s="237" t="s">
        <v>100</v>
      </c>
      <c r="B51" s="141">
        <v>321.07895000000002</v>
      </c>
      <c r="C51" s="141">
        <v>318.733814</v>
      </c>
      <c r="D51" s="141">
        <v>296.119372</v>
      </c>
      <c r="E51" s="141">
        <v>267.54447499999998</v>
      </c>
      <c r="F51" s="141">
        <v>256.03306600000002</v>
      </c>
      <c r="G51" s="141">
        <v>254.97188</v>
      </c>
      <c r="H51" s="141">
        <v>284.516077</v>
      </c>
      <c r="I51" s="141">
        <v>286.664177</v>
      </c>
      <c r="J51" s="141">
        <v>346.89995599999997</v>
      </c>
      <c r="K51" s="141">
        <v>363.904494</v>
      </c>
      <c r="L51" s="141">
        <v>333.41966200000002</v>
      </c>
    </row>
    <row r="52" spans="1:12" s="114" customFormat="1" x14ac:dyDescent="0.25">
      <c r="A52" s="233" t="s">
        <v>49</v>
      </c>
      <c r="B52" s="107">
        <v>232.40931499999999</v>
      </c>
      <c r="C52" s="107">
        <v>238.86751699999999</v>
      </c>
      <c r="D52" s="107">
        <v>228.74948599999999</v>
      </c>
      <c r="E52" s="107">
        <v>203.66090299999999</v>
      </c>
      <c r="F52" s="107">
        <v>203.21770100000001</v>
      </c>
      <c r="G52" s="107">
        <v>193.972917</v>
      </c>
      <c r="H52" s="107">
        <v>194.506417</v>
      </c>
      <c r="I52" s="107">
        <v>192.693668</v>
      </c>
      <c r="J52" s="107">
        <v>249.91712000000001</v>
      </c>
      <c r="K52" s="107">
        <v>227.46672699999999</v>
      </c>
      <c r="L52" s="107">
        <v>252.824714</v>
      </c>
    </row>
    <row r="53" spans="1:12" x14ac:dyDescent="0.25">
      <c r="A53" s="199" t="s">
        <v>50</v>
      </c>
      <c r="B53" s="116">
        <v>0</v>
      </c>
      <c r="C53" s="116">
        <v>0</v>
      </c>
      <c r="D53" s="116">
        <v>0</v>
      </c>
      <c r="E53" s="116">
        <v>0</v>
      </c>
      <c r="F53" s="116">
        <v>0</v>
      </c>
      <c r="G53" s="116">
        <v>0</v>
      </c>
      <c r="H53" s="116">
        <v>14.026842</v>
      </c>
      <c r="I53" s="116">
        <v>14.453386</v>
      </c>
      <c r="J53" s="116">
        <v>59.718063000000001</v>
      </c>
      <c r="K53" s="116">
        <v>24.621929000000002</v>
      </c>
      <c r="L53" s="116">
        <v>35.451107</v>
      </c>
    </row>
    <row r="54" spans="1:12" x14ac:dyDescent="0.25">
      <c r="A54" s="199" t="s">
        <v>51</v>
      </c>
      <c r="B54" s="116">
        <v>101.106189</v>
      </c>
      <c r="C54" s="116">
        <v>101.218065</v>
      </c>
      <c r="D54" s="116">
        <v>97.036244999999994</v>
      </c>
      <c r="E54" s="116">
        <v>96.417483000000004</v>
      </c>
      <c r="F54" s="116">
        <v>93.499240999999998</v>
      </c>
      <c r="G54" s="116">
        <v>94.735647999999998</v>
      </c>
      <c r="H54" s="116">
        <v>88.448683000000003</v>
      </c>
      <c r="I54" s="116">
        <v>93.662972999999994</v>
      </c>
      <c r="J54" s="116">
        <v>102.69004700000001</v>
      </c>
      <c r="K54" s="116">
        <v>114.689525</v>
      </c>
      <c r="L54" s="116">
        <v>127.118295</v>
      </c>
    </row>
    <row r="55" spans="1:12" x14ac:dyDescent="0.25">
      <c r="A55" s="186" t="s">
        <v>55</v>
      </c>
      <c r="B55" s="124">
        <v>131.30312599999999</v>
      </c>
      <c r="C55" s="124">
        <v>137.649451</v>
      </c>
      <c r="D55" s="124">
        <v>131.71324000000001</v>
      </c>
      <c r="E55" s="124">
        <v>107.24342</v>
      </c>
      <c r="F55" s="124">
        <v>109.718459</v>
      </c>
      <c r="G55" s="124">
        <v>99.237268999999998</v>
      </c>
      <c r="H55" s="124">
        <v>92.030891999999994</v>
      </c>
      <c r="I55" s="124">
        <v>84.577309</v>
      </c>
      <c r="J55" s="124">
        <v>87.509009000000006</v>
      </c>
      <c r="K55" s="124">
        <v>88.155270999999999</v>
      </c>
      <c r="L55" s="124">
        <v>90.255311000000006</v>
      </c>
    </row>
    <row r="56" spans="1:12" s="114" customFormat="1" x14ac:dyDescent="0.25">
      <c r="A56" s="233" t="s">
        <v>56</v>
      </c>
      <c r="B56" s="107">
        <v>570.22348</v>
      </c>
      <c r="C56" s="107">
        <v>577.87239999999997</v>
      </c>
      <c r="D56" s="107">
        <v>564.68474100000003</v>
      </c>
      <c r="E56" s="107">
        <v>546.01420299999995</v>
      </c>
      <c r="F56" s="107">
        <v>563.91145800000004</v>
      </c>
      <c r="G56" s="107">
        <v>536.64527899999996</v>
      </c>
      <c r="H56" s="107">
        <v>522.22233300000005</v>
      </c>
      <c r="I56" s="107">
        <v>524.17929400000003</v>
      </c>
      <c r="J56" s="107">
        <v>517.61940500000003</v>
      </c>
      <c r="K56" s="107">
        <v>529.67915300000004</v>
      </c>
      <c r="L56" s="107">
        <v>551.39977099999999</v>
      </c>
    </row>
    <row r="57" spans="1:12" x14ac:dyDescent="0.25">
      <c r="A57" s="199" t="s">
        <v>57</v>
      </c>
      <c r="B57" s="116">
        <v>239.29281499999999</v>
      </c>
      <c r="C57" s="116">
        <v>242.558436</v>
      </c>
      <c r="D57" s="116">
        <v>238.81724199999999</v>
      </c>
      <c r="E57" s="116">
        <v>239.072158</v>
      </c>
      <c r="F57" s="116">
        <v>251.348151</v>
      </c>
      <c r="G57" s="116">
        <v>244.067556</v>
      </c>
      <c r="H57" s="116">
        <v>245.613225</v>
      </c>
      <c r="I57" s="116">
        <v>252.82294099999999</v>
      </c>
      <c r="J57" s="116">
        <v>240.04113100000001</v>
      </c>
      <c r="K57" s="116">
        <v>252.766929</v>
      </c>
      <c r="L57" s="116">
        <v>291.661382</v>
      </c>
    </row>
    <row r="58" spans="1:12" x14ac:dyDescent="0.25">
      <c r="A58" s="199" t="s">
        <v>101</v>
      </c>
      <c r="B58" s="116">
        <v>17.136043000000001</v>
      </c>
      <c r="C58" s="116">
        <v>15.299025</v>
      </c>
      <c r="D58" s="116">
        <v>15.403567000000001</v>
      </c>
      <c r="E58" s="116">
        <v>13.827496999999999</v>
      </c>
      <c r="F58" s="116">
        <v>10.158405999999999</v>
      </c>
      <c r="G58" s="116">
        <v>8.2201850000000007</v>
      </c>
      <c r="H58" s="116">
        <v>6.6893770000000004</v>
      </c>
      <c r="I58" s="116">
        <v>6.0407109999999999</v>
      </c>
      <c r="J58" s="116">
        <v>6.1779089999999997</v>
      </c>
      <c r="K58" s="116">
        <v>6.5726469999999999</v>
      </c>
      <c r="L58" s="116">
        <v>6.5151289999999999</v>
      </c>
    </row>
    <row r="59" spans="1:12" x14ac:dyDescent="0.25">
      <c r="A59" s="199" t="s">
        <v>60</v>
      </c>
      <c r="B59" s="116">
        <v>86.846017000000003</v>
      </c>
      <c r="C59" s="116">
        <v>90.266531000000001</v>
      </c>
      <c r="D59" s="116">
        <v>84.908045000000001</v>
      </c>
      <c r="E59" s="116">
        <v>80.8001</v>
      </c>
      <c r="F59" s="116">
        <v>82.715269000000006</v>
      </c>
      <c r="G59" s="116">
        <v>74.181009000000003</v>
      </c>
      <c r="H59" s="116">
        <v>68.916285000000002</v>
      </c>
      <c r="I59" s="116">
        <v>70.582187000000005</v>
      </c>
      <c r="J59" s="116">
        <v>67.971974000000003</v>
      </c>
      <c r="K59" s="116">
        <v>62.601244999999999</v>
      </c>
      <c r="L59" s="116">
        <v>66.225915999999998</v>
      </c>
    </row>
    <row r="60" spans="1:12" x14ac:dyDescent="0.25">
      <c r="A60" s="186" t="s">
        <v>61</v>
      </c>
      <c r="B60" s="124">
        <v>226.94860299999999</v>
      </c>
      <c r="C60" s="124">
        <v>229.74840599999999</v>
      </c>
      <c r="D60" s="124">
        <v>225.55588499999999</v>
      </c>
      <c r="E60" s="124">
        <v>212.314447</v>
      </c>
      <c r="F60" s="124">
        <v>219.68962999999999</v>
      </c>
      <c r="G60" s="124">
        <v>210.17652799999999</v>
      </c>
      <c r="H60" s="124">
        <v>201.003445</v>
      </c>
      <c r="I60" s="124">
        <v>194.73345399999999</v>
      </c>
      <c r="J60" s="124">
        <v>203.42838900000001</v>
      </c>
      <c r="K60" s="124">
        <v>207.73833099999999</v>
      </c>
      <c r="L60" s="124">
        <v>186.997342</v>
      </c>
    </row>
    <row r="61" spans="1:12" s="114" customFormat="1" x14ac:dyDescent="0.25">
      <c r="A61" s="233" t="s">
        <v>62</v>
      </c>
      <c r="B61" s="107">
        <v>6104.4547839999996</v>
      </c>
      <c r="C61" s="107">
        <v>6084.4094260000002</v>
      </c>
      <c r="D61" s="107">
        <v>5982.2032200000003</v>
      </c>
      <c r="E61" s="107">
        <v>5806.1798740000004</v>
      </c>
      <c r="F61" s="107">
        <v>4791.8252210000001</v>
      </c>
      <c r="G61" s="107">
        <v>3481.0202770000001</v>
      </c>
      <c r="H61" s="107">
        <v>2978.3087909999999</v>
      </c>
      <c r="I61" s="107">
        <v>2847.7025100000001</v>
      </c>
      <c r="J61" s="107">
        <v>2915.3972210000002</v>
      </c>
      <c r="K61" s="107">
        <v>2946.8724379999999</v>
      </c>
      <c r="L61" s="107">
        <v>3002.3268659999999</v>
      </c>
    </row>
    <row r="62" spans="1:12" x14ac:dyDescent="0.25">
      <c r="A62" s="199" t="s">
        <v>63</v>
      </c>
      <c r="B62" s="116">
        <v>297.15908100000001</v>
      </c>
      <c r="C62" s="116">
        <v>298.10366399999998</v>
      </c>
      <c r="D62" s="116">
        <v>293.41548699999998</v>
      </c>
      <c r="E62" s="116">
        <v>280.48002400000001</v>
      </c>
      <c r="F62" s="116">
        <v>191.878592</v>
      </c>
      <c r="G62" s="116">
        <v>38.417335999999999</v>
      </c>
      <c r="H62" s="116">
        <v>42.914568000000003</v>
      </c>
      <c r="I62" s="116">
        <v>42.980037000000003</v>
      </c>
      <c r="J62" s="116">
        <v>101.605705</v>
      </c>
      <c r="K62" s="116">
        <v>175.33712</v>
      </c>
      <c r="L62" s="116">
        <v>378.52615600000001</v>
      </c>
    </row>
    <row r="63" spans="1:12" x14ac:dyDescent="0.25">
      <c r="A63" s="199" t="s">
        <v>64</v>
      </c>
      <c r="B63" s="116">
        <v>1931.6036200000001</v>
      </c>
      <c r="C63" s="116">
        <v>1976.4514569999999</v>
      </c>
      <c r="D63" s="116">
        <v>1859.3088809999999</v>
      </c>
      <c r="E63" s="116">
        <v>1809.920171</v>
      </c>
      <c r="F63" s="116">
        <v>1198.4958059999999</v>
      </c>
      <c r="G63" s="116">
        <v>411.96428800000001</v>
      </c>
      <c r="H63" s="116">
        <v>375.20916699999998</v>
      </c>
      <c r="I63" s="116">
        <v>300.60978299999999</v>
      </c>
      <c r="J63" s="116">
        <v>270.14544799999999</v>
      </c>
      <c r="K63" s="116">
        <v>254.151646</v>
      </c>
      <c r="L63" s="116">
        <v>269.924868</v>
      </c>
    </row>
    <row r="64" spans="1:12" x14ac:dyDescent="0.25">
      <c r="A64" s="199" t="s">
        <v>65</v>
      </c>
      <c r="B64" s="116">
        <v>1480.363396</v>
      </c>
      <c r="C64" s="116">
        <v>1469.7757710000001</v>
      </c>
      <c r="D64" s="116">
        <v>1527.948257</v>
      </c>
      <c r="E64" s="116">
        <v>1522.996007</v>
      </c>
      <c r="F64" s="116">
        <v>1178.250822</v>
      </c>
      <c r="G64" s="116">
        <v>852.20645500000001</v>
      </c>
      <c r="H64" s="116">
        <v>430.73259000000002</v>
      </c>
      <c r="I64" s="116">
        <v>413.24892999999997</v>
      </c>
      <c r="J64" s="116">
        <v>432.857305</v>
      </c>
      <c r="K64" s="116">
        <v>438.04288100000002</v>
      </c>
      <c r="L64" s="116">
        <v>438.342152</v>
      </c>
    </row>
    <row r="65" spans="1:12" x14ac:dyDescent="0.25">
      <c r="A65" s="199" t="s">
        <v>66</v>
      </c>
      <c r="B65" s="116">
        <v>2344.0310030000001</v>
      </c>
      <c r="C65" s="116">
        <v>2288.6418349999999</v>
      </c>
      <c r="D65" s="116">
        <v>2251.5248660000002</v>
      </c>
      <c r="E65" s="116">
        <v>2144.772281</v>
      </c>
      <c r="F65" s="116">
        <v>2178.896326</v>
      </c>
      <c r="G65" s="116">
        <v>2131.8697200000001</v>
      </c>
      <c r="H65" s="116">
        <v>2084.3142699999999</v>
      </c>
      <c r="I65" s="116">
        <v>2041.404974</v>
      </c>
      <c r="J65" s="116">
        <v>2064.218656</v>
      </c>
      <c r="K65" s="116">
        <v>2023.4707000000001</v>
      </c>
      <c r="L65" s="116">
        <v>1852.1520860000001</v>
      </c>
    </row>
    <row r="66" spans="1:12" x14ac:dyDescent="0.25">
      <c r="A66" s="234" t="s">
        <v>102</v>
      </c>
      <c r="B66" s="134">
        <v>1125.2610749999999</v>
      </c>
      <c r="C66" s="134">
        <v>1145.308264</v>
      </c>
      <c r="D66" s="134">
        <v>1105.4516020000001</v>
      </c>
      <c r="E66" s="134">
        <v>1035.4527860000001</v>
      </c>
      <c r="F66" s="134">
        <v>1011.759586</v>
      </c>
      <c r="G66" s="134">
        <v>982.85134000000005</v>
      </c>
      <c r="H66" s="134">
        <v>1054.7239360000001</v>
      </c>
      <c r="I66" s="134">
        <v>1038.1706670000001</v>
      </c>
      <c r="J66" s="134">
        <v>1145.6205829999999</v>
      </c>
      <c r="K66" s="134">
        <v>1217.380719</v>
      </c>
      <c r="L66" s="134">
        <v>1251.092498</v>
      </c>
    </row>
    <row r="67" spans="1:12" x14ac:dyDescent="0.25">
      <c r="A67" s="235" t="s">
        <v>103</v>
      </c>
      <c r="B67" s="134">
        <v>1218.7699270000001</v>
      </c>
      <c r="C67" s="134">
        <v>1143.3335709999999</v>
      </c>
      <c r="D67" s="134">
        <v>1146.0732640000001</v>
      </c>
      <c r="E67" s="134">
        <v>1109.319495</v>
      </c>
      <c r="F67" s="134">
        <v>1167.1367399999999</v>
      </c>
      <c r="G67" s="134">
        <v>1149.0183790000001</v>
      </c>
      <c r="H67" s="134">
        <v>1029.5903330000001</v>
      </c>
      <c r="I67" s="134">
        <v>1003.2343069999999</v>
      </c>
      <c r="J67" s="134">
        <v>918.598072</v>
      </c>
      <c r="K67" s="134">
        <v>806.08997999999997</v>
      </c>
      <c r="L67" s="134">
        <v>601.05958799999996</v>
      </c>
    </row>
    <row r="68" spans="1:12" x14ac:dyDescent="0.25">
      <c r="A68" s="186" t="s">
        <v>104</v>
      </c>
      <c r="B68" s="124">
        <v>51.297682999999999</v>
      </c>
      <c r="C68" s="124">
        <v>51.436697000000002</v>
      </c>
      <c r="D68" s="124">
        <v>50.005727</v>
      </c>
      <c r="E68" s="124">
        <v>48.011389000000001</v>
      </c>
      <c r="F68" s="124">
        <v>44.303674000000001</v>
      </c>
      <c r="G68" s="124">
        <v>46.562477000000001</v>
      </c>
      <c r="H68" s="124">
        <v>45.138196000000001</v>
      </c>
      <c r="I68" s="124">
        <v>49.458784000000001</v>
      </c>
      <c r="J68" s="124">
        <v>46.570106000000003</v>
      </c>
      <c r="K68" s="124">
        <v>55.870089</v>
      </c>
      <c r="L68" s="124">
        <v>63.381602000000001</v>
      </c>
    </row>
    <row r="69" spans="1:12" s="114" customFormat="1" x14ac:dyDescent="0.25">
      <c r="A69" s="233" t="s">
        <v>68</v>
      </c>
      <c r="B69" s="107">
        <v>826.15160400000002</v>
      </c>
      <c r="C69" s="107">
        <v>849.68760099999997</v>
      </c>
      <c r="D69" s="107">
        <v>807.35858800000005</v>
      </c>
      <c r="E69" s="107">
        <v>740.09085200000004</v>
      </c>
      <c r="F69" s="107">
        <v>652.83595000000003</v>
      </c>
      <c r="G69" s="107">
        <v>609.79207299999996</v>
      </c>
      <c r="H69" s="107">
        <v>592.7002</v>
      </c>
      <c r="I69" s="107">
        <v>678.40398400000004</v>
      </c>
      <c r="J69" s="107">
        <v>615.46616300000005</v>
      </c>
      <c r="K69" s="107">
        <v>643.27597200000002</v>
      </c>
      <c r="L69" s="107">
        <v>645.27356199999997</v>
      </c>
    </row>
    <row r="70" spans="1:12" x14ac:dyDescent="0.25">
      <c r="A70" s="199" t="s">
        <v>69</v>
      </c>
      <c r="B70" s="116">
        <v>325.55094100000002</v>
      </c>
      <c r="C70" s="116">
        <v>328.283164</v>
      </c>
      <c r="D70" s="116">
        <v>314.35782799999998</v>
      </c>
      <c r="E70" s="116">
        <v>271.88850100000002</v>
      </c>
      <c r="F70" s="116">
        <v>209.65068600000001</v>
      </c>
      <c r="G70" s="116">
        <v>178.48190099999999</v>
      </c>
      <c r="H70" s="116">
        <v>166.168441</v>
      </c>
      <c r="I70" s="116">
        <v>192.26718500000001</v>
      </c>
      <c r="J70" s="116">
        <v>178.19207800000001</v>
      </c>
      <c r="K70" s="116">
        <v>200.24705900000001</v>
      </c>
      <c r="L70" s="116">
        <v>200.92940100000001</v>
      </c>
    </row>
    <row r="71" spans="1:12" x14ac:dyDescent="0.25">
      <c r="A71" s="199" t="s">
        <v>71</v>
      </c>
      <c r="B71" s="116">
        <v>201.112402</v>
      </c>
      <c r="C71" s="116">
        <v>229.919376</v>
      </c>
      <c r="D71" s="116">
        <v>214.23342600000001</v>
      </c>
      <c r="E71" s="116">
        <v>203.087818</v>
      </c>
      <c r="F71" s="116">
        <v>191.88160500000001</v>
      </c>
      <c r="G71" s="116">
        <v>180.83637999999999</v>
      </c>
      <c r="H71" s="116">
        <v>178.79705799999999</v>
      </c>
      <c r="I71" s="116">
        <v>181.88072299999999</v>
      </c>
      <c r="J71" s="116">
        <v>174.14744099999999</v>
      </c>
      <c r="K71" s="116">
        <v>185.348006</v>
      </c>
      <c r="L71" s="116">
        <v>190.729916</v>
      </c>
    </row>
    <row r="72" spans="1:12" x14ac:dyDescent="0.25">
      <c r="A72" s="231" t="s">
        <v>72</v>
      </c>
      <c r="B72" s="116">
        <v>44.938111999999997</v>
      </c>
      <c r="C72" s="116">
        <v>42.383046</v>
      </c>
      <c r="D72" s="116">
        <v>38.001694999999998</v>
      </c>
      <c r="E72" s="116">
        <v>33.242260999999999</v>
      </c>
      <c r="F72" s="116">
        <v>21.703856999999999</v>
      </c>
      <c r="G72" s="116">
        <v>18.609559999999998</v>
      </c>
      <c r="H72" s="116">
        <v>23.915068000000002</v>
      </c>
      <c r="I72" s="116">
        <v>34.045788999999999</v>
      </c>
      <c r="J72" s="116">
        <v>22.429351</v>
      </c>
      <c r="K72" s="116">
        <v>23.589880999999998</v>
      </c>
      <c r="L72" s="116">
        <v>24.361602000000001</v>
      </c>
    </row>
    <row r="73" spans="1:12" x14ac:dyDescent="0.25">
      <c r="A73" s="189" t="s">
        <v>73</v>
      </c>
      <c r="B73" s="124">
        <v>254.55014700000001</v>
      </c>
      <c r="C73" s="124">
        <v>249.102013</v>
      </c>
      <c r="D73" s="124">
        <v>240.765638</v>
      </c>
      <c r="E73" s="124">
        <v>231.87226999999999</v>
      </c>
      <c r="F73" s="124">
        <v>229.59980100000001</v>
      </c>
      <c r="G73" s="124">
        <v>231.86422999999999</v>
      </c>
      <c r="H73" s="124">
        <v>223.81963099999999</v>
      </c>
      <c r="I73" s="124">
        <v>270.210286</v>
      </c>
      <c r="J73" s="124">
        <v>240.69729100000001</v>
      </c>
      <c r="K73" s="124">
        <v>234.091025</v>
      </c>
      <c r="L73" s="124">
        <v>229.25264100000001</v>
      </c>
    </row>
    <row r="74" spans="1:12" x14ac:dyDescent="0.25">
      <c r="A74" s="238" t="s">
        <v>11</v>
      </c>
      <c r="B74" s="57">
        <v>0</v>
      </c>
      <c r="C74" s="57">
        <v>0</v>
      </c>
      <c r="D74" s="57">
        <v>0</v>
      </c>
      <c r="E74" s="57">
        <v>0</v>
      </c>
      <c r="F74" s="57">
        <v>0</v>
      </c>
      <c r="G74" s="57">
        <v>0</v>
      </c>
      <c r="H74" s="57">
        <v>0</v>
      </c>
      <c r="I74" s="57">
        <v>0</v>
      </c>
      <c r="J74" s="57">
        <v>28.006692999999999</v>
      </c>
      <c r="K74" s="57">
        <v>4.4473729999999998</v>
      </c>
      <c r="L74" s="57">
        <v>0</v>
      </c>
    </row>
    <row r="75" spans="1:12" s="114" customFormat="1" x14ac:dyDescent="0.25">
      <c r="A75" s="150" t="s">
        <v>105</v>
      </c>
      <c r="B75" s="57">
        <v>56777.185038000003</v>
      </c>
      <c r="C75" s="57">
        <v>58346.024788000002</v>
      </c>
      <c r="D75" s="57">
        <v>58242.125070000002</v>
      </c>
      <c r="E75" s="57">
        <v>57468.791246000001</v>
      </c>
      <c r="F75" s="57">
        <v>57380.936391000003</v>
      </c>
      <c r="G75" s="57">
        <v>56546.782852999997</v>
      </c>
      <c r="H75" s="57">
        <v>55319.501837999996</v>
      </c>
      <c r="I75" s="57">
        <v>56400.716418999997</v>
      </c>
      <c r="J75" s="57">
        <v>57257.492010000002</v>
      </c>
      <c r="K75" s="57">
        <v>58930.318868000002</v>
      </c>
      <c r="L75" s="57">
        <v>62584.112803000004</v>
      </c>
    </row>
    <row r="76" spans="1:12" s="114" customFormat="1" ht="13.5" thickBot="1" x14ac:dyDescent="0.3">
      <c r="A76" s="239" t="s">
        <v>106</v>
      </c>
      <c r="B76" s="240">
        <v>919.30842399999995</v>
      </c>
      <c r="C76" s="240">
        <v>948.97157300000003</v>
      </c>
      <c r="D76" s="240">
        <v>905.74778600000002</v>
      </c>
      <c r="E76" s="240">
        <v>839.51671699999997</v>
      </c>
      <c r="F76" s="240">
        <v>805.62201000000005</v>
      </c>
      <c r="G76" s="240">
        <v>733.10714299999995</v>
      </c>
      <c r="H76" s="240">
        <v>689.39263400000004</v>
      </c>
      <c r="I76" s="240">
        <v>630.51600699999995</v>
      </c>
      <c r="J76" s="240">
        <v>576.56176000000005</v>
      </c>
      <c r="K76" s="240">
        <v>572.92960700000003</v>
      </c>
      <c r="L76" s="240">
        <v>749.462942</v>
      </c>
    </row>
    <row r="77" spans="1:12" s="162" customFormat="1" x14ac:dyDescent="0.2">
      <c r="A77" s="241" t="s">
        <v>107</v>
      </c>
      <c r="B77" s="159"/>
      <c r="C77" s="201"/>
      <c r="D77" s="201"/>
      <c r="E77" s="201"/>
      <c r="F77" s="201"/>
      <c r="G77" s="201"/>
      <c r="H77" s="201"/>
      <c r="I77" s="201"/>
      <c r="J77" s="201"/>
      <c r="K77" s="201"/>
      <c r="L77" s="201"/>
    </row>
    <row r="78" spans="1:12" x14ac:dyDescent="0.25">
      <c r="A78" s="229" t="s">
        <v>108</v>
      </c>
      <c r="B78" s="229"/>
      <c r="C78" s="10"/>
      <c r="D78" s="10"/>
      <c r="E78" s="10"/>
      <c r="F78" s="10"/>
      <c r="G78" s="10"/>
      <c r="H78" s="10"/>
      <c r="I78" s="10"/>
      <c r="J78" s="10"/>
      <c r="K78" s="10"/>
      <c r="L78" s="10"/>
    </row>
    <row r="79" spans="1:12" x14ac:dyDescent="0.25">
      <c r="A79" s="98"/>
      <c r="B79" s="199"/>
      <c r="C79" s="10"/>
      <c r="D79" s="10"/>
      <c r="E79" s="10"/>
      <c r="F79" s="10"/>
      <c r="G79" s="10"/>
      <c r="H79" s="10"/>
      <c r="I79" s="10"/>
      <c r="J79" s="10"/>
      <c r="K79" s="10"/>
      <c r="L79" s="10"/>
    </row>
    <row r="80" spans="1:12" x14ac:dyDescent="0.25">
      <c r="A80" s="98"/>
      <c r="B80" s="199"/>
      <c r="C80" s="10"/>
      <c r="D80" s="10"/>
      <c r="E80" s="10"/>
      <c r="F80" s="10"/>
      <c r="G80" s="10"/>
      <c r="H80" s="10"/>
      <c r="I80" s="10"/>
      <c r="J80" s="10"/>
      <c r="K80" s="10"/>
      <c r="L80" s="188" t="s">
        <v>1565</v>
      </c>
    </row>
    <row r="81" spans="1:12" x14ac:dyDescent="0.25">
      <c r="A81" s="98"/>
      <c r="B81" s="199"/>
      <c r="C81" s="10"/>
      <c r="D81" s="10"/>
      <c r="E81" s="10"/>
      <c r="F81" s="10"/>
      <c r="G81" s="10"/>
      <c r="H81" s="10"/>
      <c r="I81" s="10"/>
      <c r="J81" s="188" t="s">
        <v>172</v>
      </c>
      <c r="K81" s="188" t="s">
        <v>172</v>
      </c>
      <c r="L81" s="188" t="s">
        <v>172</v>
      </c>
    </row>
    <row r="82" spans="1:12" x14ac:dyDescent="0.25">
      <c r="A82" s="231"/>
      <c r="B82" s="231"/>
      <c r="C82" s="188"/>
      <c r="D82" s="188"/>
      <c r="E82" s="188"/>
      <c r="F82" s="188"/>
      <c r="G82" s="188"/>
      <c r="H82" s="188"/>
      <c r="I82" s="188" t="s">
        <v>173</v>
      </c>
      <c r="J82" s="188"/>
      <c r="K82" s="188"/>
      <c r="L82" s="188"/>
    </row>
    <row r="83" spans="1:12" x14ac:dyDescent="0.25">
      <c r="A83" s="231"/>
      <c r="B83" s="231"/>
      <c r="C83" s="188"/>
      <c r="D83" s="188"/>
      <c r="E83" s="188"/>
      <c r="F83" s="188"/>
      <c r="G83" s="188"/>
      <c r="H83" s="188" t="s">
        <v>174</v>
      </c>
      <c r="I83" s="188"/>
      <c r="J83" s="188"/>
      <c r="K83" s="188"/>
      <c r="L83" s="188"/>
    </row>
    <row r="84" spans="1:12" x14ac:dyDescent="0.25">
      <c r="A84" s="199"/>
      <c r="B84" s="199"/>
      <c r="C84" s="10"/>
      <c r="D84" s="188"/>
      <c r="E84" s="188"/>
      <c r="F84" s="188"/>
      <c r="G84" s="188"/>
      <c r="H84" s="188" t="s">
        <v>175</v>
      </c>
      <c r="I84" s="10"/>
      <c r="J84" s="10"/>
      <c r="K84" s="10"/>
      <c r="L84" s="10"/>
    </row>
    <row r="85" spans="1:12" ht="15.75" x14ac:dyDescent="0.25">
      <c r="A85" s="11"/>
      <c r="B85" s="9"/>
      <c r="C85" s="10"/>
      <c r="D85" s="188"/>
      <c r="E85" s="188"/>
      <c r="F85" s="188"/>
      <c r="G85" s="188" t="s">
        <v>176</v>
      </c>
      <c r="H85" s="188"/>
      <c r="I85" s="10"/>
      <c r="J85" s="10"/>
      <c r="K85" s="10"/>
      <c r="L85" s="10"/>
    </row>
    <row r="86" spans="1:12" ht="15.75" x14ac:dyDescent="0.25">
      <c r="A86" s="11"/>
      <c r="B86" s="9"/>
      <c r="C86" s="10"/>
      <c r="D86" s="188"/>
      <c r="E86" s="188"/>
      <c r="F86" s="188" t="s">
        <v>177</v>
      </c>
      <c r="G86" s="188"/>
      <c r="H86" s="188"/>
      <c r="I86" s="10"/>
      <c r="J86" s="10"/>
      <c r="K86" s="10"/>
      <c r="L86" s="10"/>
    </row>
    <row r="87" spans="1:12" ht="15.75" x14ac:dyDescent="0.25">
      <c r="A87" s="11"/>
      <c r="B87" s="9"/>
      <c r="C87" s="10"/>
      <c r="D87" s="188"/>
      <c r="E87" s="188" t="s">
        <v>178</v>
      </c>
      <c r="F87" s="188"/>
      <c r="G87" s="188"/>
      <c r="H87" s="188"/>
      <c r="I87" s="10"/>
      <c r="J87" s="10"/>
      <c r="K87" s="10"/>
      <c r="L87" s="10"/>
    </row>
    <row r="88" spans="1:12" ht="16.5" thickBot="1" x14ac:dyDescent="0.3">
      <c r="A88" s="11"/>
      <c r="B88" s="9"/>
      <c r="C88" s="10"/>
      <c r="D88" s="188" t="s">
        <v>183</v>
      </c>
      <c r="E88" s="188"/>
      <c r="F88" s="188"/>
      <c r="G88" s="188"/>
      <c r="H88" s="188"/>
      <c r="I88" s="10"/>
      <c r="J88" s="10"/>
      <c r="K88" s="10"/>
      <c r="L88" s="10"/>
    </row>
    <row r="89" spans="1:12" x14ac:dyDescent="0.2">
      <c r="A89" s="208" t="s">
        <v>180</v>
      </c>
      <c r="B89" s="19">
        <v>2013</v>
      </c>
      <c r="C89" s="19">
        <v>2014</v>
      </c>
      <c r="D89" s="19">
        <v>2015</v>
      </c>
      <c r="E89" s="19">
        <v>2016</v>
      </c>
      <c r="F89" s="19">
        <v>2017</v>
      </c>
      <c r="G89" s="19">
        <v>2018</v>
      </c>
      <c r="H89" s="19">
        <v>2019</v>
      </c>
      <c r="I89" s="19">
        <v>2020</v>
      </c>
      <c r="J89" s="19">
        <v>2021</v>
      </c>
      <c r="K89" s="19">
        <v>2022</v>
      </c>
      <c r="L89" s="19">
        <v>2023</v>
      </c>
    </row>
    <row r="90" spans="1:12" ht="14.25" x14ac:dyDescent="0.2">
      <c r="A90" s="15" t="s">
        <v>151</v>
      </c>
      <c r="B90" s="216">
        <v>66.295651000000007</v>
      </c>
      <c r="C90" s="210">
        <v>66.630022999999994</v>
      </c>
      <c r="D90" s="210">
        <v>65.606097000000005</v>
      </c>
      <c r="E90" s="210">
        <v>65.262527000000006</v>
      </c>
      <c r="F90" s="210">
        <v>65.555026999999995</v>
      </c>
      <c r="G90" s="210">
        <v>65.499762000000004</v>
      </c>
      <c r="H90" s="210">
        <v>63.413606000000001</v>
      </c>
      <c r="I90" s="210">
        <v>63.427819999999997</v>
      </c>
      <c r="J90" s="210">
        <v>63.632423000000003</v>
      </c>
      <c r="K90" s="210">
        <v>63.882728</v>
      </c>
      <c r="L90" s="210">
        <v>64.054064999999994</v>
      </c>
    </row>
    <row r="91" spans="1:12" x14ac:dyDescent="0.2">
      <c r="A91" s="15" t="s">
        <v>181</v>
      </c>
      <c r="B91" s="232">
        <v>101</v>
      </c>
      <c r="C91" s="232">
        <v>101</v>
      </c>
      <c r="D91" s="232">
        <v>101</v>
      </c>
      <c r="E91" s="232">
        <v>99</v>
      </c>
      <c r="F91" s="232">
        <v>99</v>
      </c>
      <c r="G91" s="232">
        <v>97</v>
      </c>
      <c r="H91" s="232">
        <v>96</v>
      </c>
      <c r="I91" s="232">
        <v>96</v>
      </c>
      <c r="J91" s="232">
        <v>95</v>
      </c>
      <c r="K91" s="232">
        <v>95</v>
      </c>
      <c r="L91" s="232">
        <v>95</v>
      </c>
    </row>
    <row r="92" spans="1:12" ht="25.5" x14ac:dyDescent="0.25">
      <c r="A92" s="222" t="s">
        <v>161</v>
      </c>
      <c r="B92" s="212"/>
      <c r="C92" s="212"/>
      <c r="D92" s="212"/>
      <c r="E92" s="212"/>
      <c r="F92" s="212"/>
      <c r="G92" s="212"/>
      <c r="H92" s="212"/>
      <c r="I92" s="212"/>
      <c r="J92" s="212"/>
      <c r="K92" s="212"/>
      <c r="L92" s="212"/>
    </row>
    <row r="93" spans="1:12" x14ac:dyDescent="0.25">
      <c r="A93" s="106" t="s">
        <v>15</v>
      </c>
      <c r="B93" s="107">
        <v>903.10381800000005</v>
      </c>
      <c r="C93" s="107">
        <v>853.04602799999998</v>
      </c>
      <c r="D93" s="107">
        <v>779.58168599999999</v>
      </c>
      <c r="E93" s="107">
        <v>843.33260600000006</v>
      </c>
      <c r="F93" s="107">
        <v>799.73678199999995</v>
      </c>
      <c r="G93" s="107">
        <v>816.520804</v>
      </c>
      <c r="H93" s="107">
        <v>1159.080379</v>
      </c>
      <c r="I93" s="107">
        <v>1181.8376519999999</v>
      </c>
      <c r="J93" s="107">
        <v>1222.6712600000001</v>
      </c>
      <c r="K93" s="107">
        <v>1401.249039</v>
      </c>
      <c r="L93" s="107">
        <v>1394.46496</v>
      </c>
    </row>
    <row r="94" spans="1:12" s="166" customFormat="1" x14ac:dyDescent="0.25">
      <c r="A94" s="115" t="s">
        <v>16</v>
      </c>
      <c r="B94" s="116">
        <v>257.40809300000001</v>
      </c>
      <c r="C94" s="116">
        <v>238.32151999999999</v>
      </c>
      <c r="D94" s="116">
        <v>246.564246</v>
      </c>
      <c r="E94" s="116">
        <v>208.049398</v>
      </c>
      <c r="F94" s="116">
        <v>199.380573</v>
      </c>
      <c r="G94" s="116">
        <v>172.30634000000001</v>
      </c>
      <c r="H94" s="116">
        <v>287.20919900000001</v>
      </c>
      <c r="I94" s="116">
        <v>296.228994</v>
      </c>
      <c r="J94" s="116">
        <v>293.74415699999997</v>
      </c>
      <c r="K94" s="116">
        <v>237.11516599999999</v>
      </c>
      <c r="L94" s="116">
        <v>248.72281599999999</v>
      </c>
    </row>
    <row r="95" spans="1:12" s="166" customFormat="1" x14ac:dyDescent="0.25">
      <c r="A95" s="115" t="s">
        <v>17</v>
      </c>
      <c r="B95" s="116">
        <v>641.69346099999996</v>
      </c>
      <c r="C95" s="116">
        <v>611.954342</v>
      </c>
      <c r="D95" s="116">
        <v>529.99538299999995</v>
      </c>
      <c r="E95" s="116">
        <v>633.55503399999998</v>
      </c>
      <c r="F95" s="116">
        <v>597.87709800000005</v>
      </c>
      <c r="G95" s="116">
        <v>638.00804400000004</v>
      </c>
      <c r="H95" s="116">
        <v>868.33965899999998</v>
      </c>
      <c r="I95" s="116">
        <v>883.23444400000005</v>
      </c>
      <c r="J95" s="116">
        <v>925.75222099999996</v>
      </c>
      <c r="K95" s="116">
        <v>1160.9722630000001</v>
      </c>
      <c r="L95" s="116">
        <v>1142.456508</v>
      </c>
    </row>
    <row r="96" spans="1:12" s="166" customFormat="1" x14ac:dyDescent="0.25">
      <c r="A96" s="115" t="s">
        <v>18</v>
      </c>
      <c r="B96" s="116">
        <v>9.4814999999999997E-2</v>
      </c>
      <c r="C96" s="116">
        <v>4.5007999999999999E-2</v>
      </c>
      <c r="D96" s="116">
        <v>0.27719700000000003</v>
      </c>
      <c r="E96" s="116">
        <v>3.3182000000000003E-2</v>
      </c>
      <c r="F96" s="116">
        <v>3.7294000000000001E-2</v>
      </c>
      <c r="G96" s="116">
        <v>3.9962629999999999</v>
      </c>
      <c r="H96" s="116">
        <v>0.128361</v>
      </c>
      <c r="I96" s="116">
        <v>0.17357900000000001</v>
      </c>
      <c r="J96" s="116">
        <v>0.57221500000000003</v>
      </c>
      <c r="K96" s="116">
        <v>0.39869399999999999</v>
      </c>
      <c r="L96" s="116">
        <v>0.35853000000000002</v>
      </c>
    </row>
    <row r="97" spans="1:12" s="166" customFormat="1" ht="25.5" x14ac:dyDescent="0.25">
      <c r="A97" s="123" t="s">
        <v>19</v>
      </c>
      <c r="B97" s="124">
        <v>3.907448</v>
      </c>
      <c r="C97" s="124">
        <v>2.7251560000000001</v>
      </c>
      <c r="D97" s="124">
        <v>2.7448589999999999</v>
      </c>
      <c r="E97" s="124">
        <v>1.6949909999999999</v>
      </c>
      <c r="F97" s="124">
        <v>2.4418160000000002</v>
      </c>
      <c r="G97" s="124">
        <v>2.2101540000000002</v>
      </c>
      <c r="H97" s="124">
        <v>3.4031579999999999</v>
      </c>
      <c r="I97" s="124">
        <v>2.2006320000000001</v>
      </c>
      <c r="J97" s="124">
        <v>2.602665</v>
      </c>
      <c r="K97" s="124">
        <v>2.7629130000000002</v>
      </c>
      <c r="L97" s="124">
        <v>2.9271050000000001</v>
      </c>
    </row>
    <row r="98" spans="1:12" s="166" customFormat="1" x14ac:dyDescent="0.25">
      <c r="A98" s="131" t="s">
        <v>20</v>
      </c>
      <c r="B98" s="107">
        <v>161.47032300000001</v>
      </c>
      <c r="C98" s="107">
        <v>145.79759899999999</v>
      </c>
      <c r="D98" s="107">
        <v>136.21884499999999</v>
      </c>
      <c r="E98" s="107">
        <v>118.010356</v>
      </c>
      <c r="F98" s="107">
        <v>125.165425</v>
      </c>
      <c r="G98" s="107">
        <v>136.76310799999999</v>
      </c>
      <c r="H98" s="107">
        <v>177.251778</v>
      </c>
      <c r="I98" s="107">
        <v>183.65230399999999</v>
      </c>
      <c r="J98" s="107">
        <v>201.159989</v>
      </c>
      <c r="K98" s="107">
        <v>209.281432</v>
      </c>
      <c r="L98" s="107">
        <v>265.59929699999998</v>
      </c>
    </row>
    <row r="99" spans="1:12" s="166" customFormat="1" x14ac:dyDescent="0.25">
      <c r="A99" s="115" t="s">
        <v>23</v>
      </c>
      <c r="B99" s="116">
        <v>110.802637</v>
      </c>
      <c r="C99" s="116">
        <v>97.532689000000005</v>
      </c>
      <c r="D99" s="116">
        <v>95.580438999999998</v>
      </c>
      <c r="E99" s="116">
        <v>95.793783000000005</v>
      </c>
      <c r="F99" s="116">
        <v>106.77265300000001</v>
      </c>
      <c r="G99" s="116">
        <v>119.578323</v>
      </c>
      <c r="H99" s="116">
        <v>159.409164</v>
      </c>
      <c r="I99" s="116">
        <v>157.15858700000001</v>
      </c>
      <c r="J99" s="116">
        <v>156.06230500000001</v>
      </c>
      <c r="K99" s="116">
        <v>177.968996</v>
      </c>
      <c r="L99" s="116">
        <v>237.605592</v>
      </c>
    </row>
    <row r="100" spans="1:12" s="166" customFormat="1" x14ac:dyDescent="0.25">
      <c r="A100" s="123" t="s">
        <v>182</v>
      </c>
      <c r="B100" s="124">
        <v>50.667684999999999</v>
      </c>
      <c r="C100" s="124">
        <v>48.264909000000003</v>
      </c>
      <c r="D100" s="124">
        <v>40.638404999999999</v>
      </c>
      <c r="E100" s="124">
        <v>22.216571999999999</v>
      </c>
      <c r="F100" s="124">
        <v>18.392771</v>
      </c>
      <c r="G100" s="124">
        <v>17.184785000000002</v>
      </c>
      <c r="H100" s="124">
        <v>17.842614000000001</v>
      </c>
      <c r="I100" s="124">
        <v>26.493715999999999</v>
      </c>
      <c r="J100" s="124">
        <v>45.097684000000001</v>
      </c>
      <c r="K100" s="124">
        <v>31.312436000000002</v>
      </c>
      <c r="L100" s="124">
        <v>27.993704999999999</v>
      </c>
    </row>
    <row r="101" spans="1:12" s="166" customFormat="1" x14ac:dyDescent="0.25">
      <c r="A101" s="131" t="s">
        <v>26</v>
      </c>
      <c r="B101" s="107">
        <v>2053.652724</v>
      </c>
      <c r="C101" s="107">
        <v>2111.6815000000001</v>
      </c>
      <c r="D101" s="107">
        <v>1898.579923</v>
      </c>
      <c r="E101" s="107">
        <v>1773.1888759999999</v>
      </c>
      <c r="F101" s="107">
        <v>1767.500736</v>
      </c>
      <c r="G101" s="107">
        <v>1882.617571</v>
      </c>
      <c r="H101" s="107">
        <v>2103.3680359999998</v>
      </c>
      <c r="I101" s="107">
        <v>2138.172442</v>
      </c>
      <c r="J101" s="107">
        <v>2546.2205279999998</v>
      </c>
      <c r="K101" s="107">
        <v>2628.1052869999999</v>
      </c>
      <c r="L101" s="107">
        <v>2691.2972030000001</v>
      </c>
    </row>
    <row r="102" spans="1:12" s="166" customFormat="1" x14ac:dyDescent="0.25">
      <c r="A102" s="115" t="s">
        <v>27</v>
      </c>
      <c r="B102" s="116">
        <v>6.2026830000000004</v>
      </c>
      <c r="C102" s="116">
        <v>4.6054449999999996</v>
      </c>
      <c r="D102" s="116">
        <v>5.1095030000000001</v>
      </c>
      <c r="E102" s="116">
        <v>7.445487</v>
      </c>
      <c r="F102" s="116">
        <v>8.8074469999999998</v>
      </c>
      <c r="G102" s="116">
        <v>4.9275089999999997</v>
      </c>
      <c r="H102" s="116">
        <v>5.2121820000000003</v>
      </c>
      <c r="I102" s="116">
        <v>4.7755979999999996</v>
      </c>
      <c r="J102" s="116">
        <v>4.9189299999999996</v>
      </c>
      <c r="K102" s="116">
        <v>5.909173</v>
      </c>
      <c r="L102" s="116">
        <v>5.0795589999999997</v>
      </c>
    </row>
    <row r="103" spans="1:12" s="166" customFormat="1" x14ac:dyDescent="0.25">
      <c r="A103" s="115" t="s">
        <v>28</v>
      </c>
      <c r="B103" s="116">
        <v>82.342455999999999</v>
      </c>
      <c r="C103" s="116">
        <v>84.760518000000005</v>
      </c>
      <c r="D103" s="116">
        <v>60.037571</v>
      </c>
      <c r="E103" s="116">
        <v>60.639462999999999</v>
      </c>
      <c r="F103" s="116">
        <v>63.121178</v>
      </c>
      <c r="G103" s="116">
        <v>75.891531000000001</v>
      </c>
      <c r="H103" s="116">
        <v>81.290171999999998</v>
      </c>
      <c r="I103" s="116">
        <v>72.753798000000003</v>
      </c>
      <c r="J103" s="116">
        <v>81.023208999999994</v>
      </c>
      <c r="K103" s="116">
        <v>75.462086999999997</v>
      </c>
      <c r="L103" s="116">
        <v>77.004761000000002</v>
      </c>
    </row>
    <row r="104" spans="1:12" s="166" customFormat="1" x14ac:dyDescent="0.25">
      <c r="A104" s="115" t="s">
        <v>29</v>
      </c>
      <c r="B104" s="116">
        <v>1834.755171</v>
      </c>
      <c r="C104" s="116">
        <v>1897.883212</v>
      </c>
      <c r="D104" s="116">
        <v>1733.1424669999999</v>
      </c>
      <c r="E104" s="116">
        <v>1621.458243</v>
      </c>
      <c r="F104" s="116">
        <v>1619.409545</v>
      </c>
      <c r="G104" s="116">
        <v>1717.2165050000001</v>
      </c>
      <c r="H104" s="116">
        <v>1938.6859649999999</v>
      </c>
      <c r="I104" s="116">
        <v>2000.6587300000001</v>
      </c>
      <c r="J104" s="116">
        <v>2391.6778979999999</v>
      </c>
      <c r="K104" s="116">
        <v>2477.704377</v>
      </c>
      <c r="L104" s="116">
        <v>2515.9304579999998</v>
      </c>
    </row>
    <row r="105" spans="1:12" s="166" customFormat="1" ht="25.5" x14ac:dyDescent="0.25">
      <c r="A105" s="115" t="s">
        <v>30</v>
      </c>
      <c r="B105" s="116">
        <v>112.31276699999999</v>
      </c>
      <c r="C105" s="116">
        <v>115.326842</v>
      </c>
      <c r="D105" s="116">
        <v>90.965384999999998</v>
      </c>
      <c r="E105" s="116">
        <v>75.440685999999999</v>
      </c>
      <c r="F105" s="116">
        <v>65.207493999999997</v>
      </c>
      <c r="G105" s="116">
        <v>58.399607000000003</v>
      </c>
      <c r="H105" s="116">
        <v>65.523938000000001</v>
      </c>
      <c r="I105" s="116">
        <v>47.739494999999998</v>
      </c>
      <c r="J105" s="116">
        <v>55.451219000000002</v>
      </c>
      <c r="K105" s="116">
        <v>53.074399999999997</v>
      </c>
      <c r="L105" s="116">
        <v>70.332916999999995</v>
      </c>
    </row>
    <row r="106" spans="1:12" s="166" customFormat="1" x14ac:dyDescent="0.25">
      <c r="A106" s="123" t="s">
        <v>32</v>
      </c>
      <c r="B106" s="124">
        <v>18.039643999999999</v>
      </c>
      <c r="C106" s="124">
        <v>9.1054809999999993</v>
      </c>
      <c r="D106" s="124">
        <v>9.3249960000000005</v>
      </c>
      <c r="E106" s="124">
        <v>8.2049959999999995</v>
      </c>
      <c r="F106" s="124">
        <v>10.955069</v>
      </c>
      <c r="G106" s="124">
        <v>26.182417000000001</v>
      </c>
      <c r="H106" s="124">
        <v>12.655775999999999</v>
      </c>
      <c r="I106" s="124">
        <v>12.244818</v>
      </c>
      <c r="J106" s="124">
        <v>13.149269</v>
      </c>
      <c r="K106" s="124">
        <v>15.955247999999999</v>
      </c>
      <c r="L106" s="124">
        <v>22.949506</v>
      </c>
    </row>
    <row r="107" spans="1:12" s="166" customFormat="1" x14ac:dyDescent="0.25">
      <c r="A107" s="131" t="s">
        <v>33</v>
      </c>
      <c r="B107" s="107">
        <v>621.96369700000002</v>
      </c>
      <c r="C107" s="107">
        <v>615.36930800000005</v>
      </c>
      <c r="D107" s="107">
        <v>541.34085300000004</v>
      </c>
      <c r="E107" s="107">
        <v>485.26899400000002</v>
      </c>
      <c r="F107" s="107">
        <v>397.16231599999998</v>
      </c>
      <c r="G107" s="107">
        <v>390.13660199999998</v>
      </c>
      <c r="H107" s="107">
        <v>502.595303</v>
      </c>
      <c r="I107" s="107">
        <v>512.21490400000005</v>
      </c>
      <c r="J107" s="107">
        <v>569.21043099999997</v>
      </c>
      <c r="K107" s="107">
        <v>652.72444700000005</v>
      </c>
      <c r="L107" s="107">
        <v>770.11743999999999</v>
      </c>
    </row>
    <row r="108" spans="1:12" s="166" customFormat="1" x14ac:dyDescent="0.25">
      <c r="A108" s="115" t="s">
        <v>34</v>
      </c>
      <c r="B108" s="116">
        <v>24.221831999999999</v>
      </c>
      <c r="C108" s="116">
        <v>19.566202000000001</v>
      </c>
      <c r="D108" s="116">
        <v>21.102392999999999</v>
      </c>
      <c r="E108" s="116">
        <v>15.504569999999999</v>
      </c>
      <c r="F108" s="116">
        <v>16.796099999999999</v>
      </c>
      <c r="G108" s="116">
        <v>18.891158000000001</v>
      </c>
      <c r="H108" s="116">
        <v>26.397929999999999</v>
      </c>
      <c r="I108" s="116">
        <v>30.488109000000001</v>
      </c>
      <c r="J108" s="116">
        <v>25.874656999999999</v>
      </c>
      <c r="K108" s="116">
        <v>15.270699</v>
      </c>
      <c r="L108" s="116">
        <v>20.831329</v>
      </c>
    </row>
    <row r="109" spans="1:12" s="166" customFormat="1" x14ac:dyDescent="0.25">
      <c r="A109" s="115" t="s">
        <v>35</v>
      </c>
      <c r="B109" s="116">
        <v>373.168769</v>
      </c>
      <c r="C109" s="116">
        <v>369.917079</v>
      </c>
      <c r="D109" s="116">
        <v>329.85594500000002</v>
      </c>
      <c r="E109" s="116">
        <v>313.89487000000003</v>
      </c>
      <c r="F109" s="116">
        <v>229.082694</v>
      </c>
      <c r="G109" s="116">
        <v>218.250055</v>
      </c>
      <c r="H109" s="116">
        <v>278.940021</v>
      </c>
      <c r="I109" s="116">
        <v>281.137001</v>
      </c>
      <c r="J109" s="116">
        <v>326.39721200000002</v>
      </c>
      <c r="K109" s="116">
        <v>343.85020900000001</v>
      </c>
      <c r="L109" s="116">
        <v>380.38654400000001</v>
      </c>
    </row>
    <row r="110" spans="1:12" s="166" customFormat="1" x14ac:dyDescent="0.25">
      <c r="A110" s="115" t="s">
        <v>38</v>
      </c>
      <c r="B110" s="116">
        <v>195.837399</v>
      </c>
      <c r="C110" s="116">
        <v>197.0625</v>
      </c>
      <c r="D110" s="116">
        <v>161.181297</v>
      </c>
      <c r="E110" s="116">
        <v>130.294388</v>
      </c>
      <c r="F110" s="116">
        <v>129.76411200000001</v>
      </c>
      <c r="G110" s="116">
        <v>133.287836</v>
      </c>
      <c r="H110" s="116">
        <v>162.938615</v>
      </c>
      <c r="I110" s="116">
        <v>167.136336</v>
      </c>
      <c r="J110" s="116">
        <v>186.963311</v>
      </c>
      <c r="K110" s="116">
        <v>265.68679700000001</v>
      </c>
      <c r="L110" s="116">
        <v>344.86024099999997</v>
      </c>
    </row>
    <row r="111" spans="1:12" s="166" customFormat="1" x14ac:dyDescent="0.25">
      <c r="A111" s="132" t="s">
        <v>39</v>
      </c>
      <c r="B111" s="124">
        <v>28.735696000000001</v>
      </c>
      <c r="C111" s="124">
        <v>28.823525</v>
      </c>
      <c r="D111" s="124">
        <v>29.201215999999999</v>
      </c>
      <c r="E111" s="124">
        <v>25.575164000000001</v>
      </c>
      <c r="F111" s="124">
        <v>21.519409</v>
      </c>
      <c r="G111" s="124">
        <v>19.707550999999999</v>
      </c>
      <c r="H111" s="124">
        <v>34.318734999999997</v>
      </c>
      <c r="I111" s="124">
        <v>33.453454999999998</v>
      </c>
      <c r="J111" s="124">
        <v>29.975249000000002</v>
      </c>
      <c r="K111" s="124">
        <v>27.916740000000001</v>
      </c>
      <c r="L111" s="124">
        <v>24.039324000000001</v>
      </c>
    </row>
    <row r="112" spans="1:12" s="166" customFormat="1" x14ac:dyDescent="0.25">
      <c r="A112" s="233" t="s">
        <v>40</v>
      </c>
      <c r="B112" s="107">
        <v>548.24192100000005</v>
      </c>
      <c r="C112" s="107">
        <v>481.91952500000002</v>
      </c>
      <c r="D112" s="107">
        <v>407.99841900000001</v>
      </c>
      <c r="E112" s="107">
        <v>359.40672999999998</v>
      </c>
      <c r="F112" s="107">
        <v>373.27143599999999</v>
      </c>
      <c r="G112" s="107">
        <v>417.03827200000001</v>
      </c>
      <c r="H112" s="107">
        <v>450.51444199999997</v>
      </c>
      <c r="I112" s="107">
        <v>403.08601900000002</v>
      </c>
      <c r="J112" s="107">
        <v>403.785347</v>
      </c>
      <c r="K112" s="107">
        <v>438.46762699999999</v>
      </c>
      <c r="L112" s="107">
        <v>540.40623500000004</v>
      </c>
    </row>
    <row r="113" spans="1:12" s="166" customFormat="1" x14ac:dyDescent="0.25">
      <c r="A113" s="199" t="s">
        <v>42</v>
      </c>
      <c r="B113" s="116">
        <v>40.480136000000002</v>
      </c>
      <c r="C113" s="116">
        <v>45.994014</v>
      </c>
      <c r="D113" s="116">
        <v>48.456238999999997</v>
      </c>
      <c r="E113" s="116">
        <v>36.354542000000002</v>
      </c>
      <c r="F113" s="116">
        <v>50.025924000000003</v>
      </c>
      <c r="G113" s="116">
        <v>53.056902000000001</v>
      </c>
      <c r="H113" s="116">
        <v>32.039628999999998</v>
      </c>
      <c r="I113" s="116">
        <v>32.803834000000002</v>
      </c>
      <c r="J113" s="116">
        <v>35.214708999999999</v>
      </c>
      <c r="K113" s="116">
        <v>33.022689</v>
      </c>
      <c r="L113" s="116">
        <v>40.555422</v>
      </c>
    </row>
    <row r="114" spans="1:12" s="166" customFormat="1" x14ac:dyDescent="0.25">
      <c r="A114" s="199" t="s">
        <v>43</v>
      </c>
      <c r="B114" s="116">
        <v>490.46470399999998</v>
      </c>
      <c r="C114" s="116">
        <v>421.99749700000001</v>
      </c>
      <c r="D114" s="116">
        <v>349.33603499999998</v>
      </c>
      <c r="E114" s="116">
        <v>307.88071400000001</v>
      </c>
      <c r="F114" s="116">
        <v>308.611648</v>
      </c>
      <c r="G114" s="116">
        <v>354.00200699999999</v>
      </c>
      <c r="H114" s="116">
        <v>407.44476800000001</v>
      </c>
      <c r="I114" s="116">
        <v>363.12072699999999</v>
      </c>
      <c r="J114" s="116">
        <v>357.94689099999999</v>
      </c>
      <c r="K114" s="116">
        <v>392.11792000000003</v>
      </c>
      <c r="L114" s="116">
        <v>462.82073500000001</v>
      </c>
    </row>
    <row r="115" spans="1:12" s="166" customFormat="1" x14ac:dyDescent="0.25">
      <c r="A115" s="234" t="s">
        <v>44</v>
      </c>
      <c r="B115" s="134">
        <v>142.59755100000001</v>
      </c>
      <c r="C115" s="134">
        <v>120.407894</v>
      </c>
      <c r="D115" s="134">
        <v>93.860608999999997</v>
      </c>
      <c r="E115" s="134">
        <v>67.290899999999993</v>
      </c>
      <c r="F115" s="134">
        <v>67.947210999999996</v>
      </c>
      <c r="G115" s="134">
        <v>109.733844</v>
      </c>
      <c r="H115" s="134">
        <v>126.14341899999999</v>
      </c>
      <c r="I115" s="134">
        <v>98.084849000000006</v>
      </c>
      <c r="J115" s="134">
        <v>112.977165</v>
      </c>
      <c r="K115" s="134">
        <v>113.386641</v>
      </c>
      <c r="L115" s="134">
        <v>149.52893900000001</v>
      </c>
    </row>
    <row r="116" spans="1:12" s="166" customFormat="1" x14ac:dyDescent="0.25">
      <c r="A116" s="235" t="s">
        <v>45</v>
      </c>
      <c r="B116" s="134">
        <v>80.798163000000002</v>
      </c>
      <c r="C116" s="134">
        <v>65.984362000000004</v>
      </c>
      <c r="D116" s="134">
        <v>62.682765000000003</v>
      </c>
      <c r="E116" s="134">
        <v>52.332476</v>
      </c>
      <c r="F116" s="134">
        <v>65.851775000000004</v>
      </c>
      <c r="G116" s="134">
        <v>77.140344999999996</v>
      </c>
      <c r="H116" s="134">
        <v>96.703310000000002</v>
      </c>
      <c r="I116" s="134">
        <v>82.394278</v>
      </c>
      <c r="J116" s="134">
        <v>91.489695999999995</v>
      </c>
      <c r="K116" s="134">
        <v>90.706055000000006</v>
      </c>
      <c r="L116" s="134">
        <v>107.267093</v>
      </c>
    </row>
    <row r="117" spans="1:12" s="166" customFormat="1" x14ac:dyDescent="0.25">
      <c r="A117" s="235" t="s">
        <v>46</v>
      </c>
      <c r="B117" s="134">
        <v>215.085272</v>
      </c>
      <c r="C117" s="134">
        <v>193.54017099999999</v>
      </c>
      <c r="D117" s="134">
        <v>149.158692</v>
      </c>
      <c r="E117" s="134">
        <v>140.85062400000001</v>
      </c>
      <c r="F117" s="134">
        <v>135.15504799999999</v>
      </c>
      <c r="G117" s="134">
        <v>115.40505899999999</v>
      </c>
      <c r="H117" s="134">
        <v>128.25787700000001</v>
      </c>
      <c r="I117" s="134">
        <v>133.34289000000001</v>
      </c>
      <c r="J117" s="134">
        <v>99.896642999999997</v>
      </c>
      <c r="K117" s="134">
        <v>121.087723</v>
      </c>
      <c r="L117" s="134">
        <v>135.609871</v>
      </c>
    </row>
    <row r="118" spans="1:12" s="166" customFormat="1" x14ac:dyDescent="0.25">
      <c r="A118" s="235" t="s">
        <v>47</v>
      </c>
      <c r="B118" s="134">
        <v>32.398142999999997</v>
      </c>
      <c r="C118" s="134">
        <v>20.229336</v>
      </c>
      <c r="D118" s="134">
        <v>16.077590000000001</v>
      </c>
      <c r="E118" s="134">
        <v>18.836040000000001</v>
      </c>
      <c r="F118" s="134">
        <v>18.097328999999998</v>
      </c>
      <c r="G118" s="134">
        <v>28.985095999999999</v>
      </c>
      <c r="H118" s="134">
        <v>37.093349000000003</v>
      </c>
      <c r="I118" s="134">
        <v>31.773869999999999</v>
      </c>
      <c r="J118" s="134">
        <v>29.398892</v>
      </c>
      <c r="K118" s="134">
        <v>44.824238999999999</v>
      </c>
      <c r="L118" s="134">
        <v>48.248862000000003</v>
      </c>
    </row>
    <row r="119" spans="1:12" s="166" customFormat="1" x14ac:dyDescent="0.25">
      <c r="A119" s="235" t="s">
        <v>48</v>
      </c>
      <c r="B119" s="134">
        <v>19.585574000000001</v>
      </c>
      <c r="C119" s="134">
        <v>21.835732</v>
      </c>
      <c r="D119" s="134">
        <v>27.556376</v>
      </c>
      <c r="E119" s="134">
        <v>28.570671999999998</v>
      </c>
      <c r="F119" s="134">
        <v>21.560282999999998</v>
      </c>
      <c r="G119" s="134">
        <v>22.737660000000002</v>
      </c>
      <c r="H119" s="134">
        <v>19.246811000000001</v>
      </c>
      <c r="I119" s="134">
        <v>17.524837999999999</v>
      </c>
      <c r="J119" s="134">
        <v>24.184491999999999</v>
      </c>
      <c r="K119" s="134">
        <v>22.113261000000001</v>
      </c>
      <c r="L119" s="134">
        <v>22.165967999999999</v>
      </c>
    </row>
    <row r="120" spans="1:12" s="166" customFormat="1" x14ac:dyDescent="0.25">
      <c r="A120" s="199" t="s">
        <v>91</v>
      </c>
      <c r="B120" s="116">
        <v>4.5448000000000002E-2</v>
      </c>
      <c r="C120" s="116">
        <v>0.13652</v>
      </c>
      <c r="D120" s="116">
        <v>0.102908</v>
      </c>
      <c r="E120" s="116">
        <v>0.112646</v>
      </c>
      <c r="F120" s="116">
        <v>0.122085</v>
      </c>
      <c r="G120" s="116">
        <v>1.2442E-2</v>
      </c>
      <c r="H120" s="116">
        <v>0.97661299999999995</v>
      </c>
      <c r="I120" s="116">
        <v>0.56106100000000003</v>
      </c>
      <c r="J120" s="116">
        <v>0</v>
      </c>
      <c r="K120" s="116">
        <v>0</v>
      </c>
      <c r="L120" s="116">
        <v>0</v>
      </c>
    </row>
    <row r="121" spans="1:12" s="166" customFormat="1" x14ac:dyDescent="0.25">
      <c r="A121" s="234" t="s">
        <v>92</v>
      </c>
      <c r="B121" s="134">
        <v>0</v>
      </c>
      <c r="C121" s="134">
        <v>0</v>
      </c>
      <c r="D121" s="134">
        <v>8.7608000000000005E-2</v>
      </c>
      <c r="E121" s="134">
        <v>8.3126000000000005E-2</v>
      </c>
      <c r="F121" s="134">
        <v>0.10783</v>
      </c>
      <c r="G121" s="134">
        <v>1.2442E-2</v>
      </c>
      <c r="H121" s="134">
        <v>0.77151199999999998</v>
      </c>
      <c r="I121" s="134">
        <v>0.49545800000000001</v>
      </c>
      <c r="J121" s="134">
        <v>0</v>
      </c>
      <c r="K121" s="116">
        <v>0</v>
      </c>
      <c r="L121" s="116">
        <v>0</v>
      </c>
    </row>
    <row r="122" spans="1:12" s="166" customFormat="1" x14ac:dyDescent="0.25">
      <c r="A122" s="235" t="s">
        <v>93</v>
      </c>
      <c r="B122" s="134">
        <v>4.5448000000000002E-2</v>
      </c>
      <c r="C122" s="134">
        <v>0.13652</v>
      </c>
      <c r="D122" s="134">
        <v>1.5299999999999999E-2</v>
      </c>
      <c r="E122" s="134">
        <v>2.9520000000000001E-2</v>
      </c>
      <c r="F122" s="134">
        <v>1.4253999999999999E-2</v>
      </c>
      <c r="G122" s="134">
        <v>0</v>
      </c>
      <c r="H122" s="134">
        <v>0.20510100000000001</v>
      </c>
      <c r="I122" s="134">
        <v>6.5602999999999995E-2</v>
      </c>
      <c r="J122" s="134">
        <v>0</v>
      </c>
      <c r="K122" s="116">
        <v>0</v>
      </c>
      <c r="L122" s="116">
        <v>0</v>
      </c>
    </row>
    <row r="123" spans="1:12" s="166" customFormat="1" x14ac:dyDescent="0.25">
      <c r="A123" s="235" t="s">
        <v>94</v>
      </c>
      <c r="B123" s="134">
        <v>0</v>
      </c>
      <c r="C123" s="134">
        <v>0</v>
      </c>
      <c r="D123" s="134">
        <v>0</v>
      </c>
      <c r="E123" s="134">
        <v>0</v>
      </c>
      <c r="F123" s="134">
        <v>0</v>
      </c>
      <c r="G123" s="134">
        <v>0</v>
      </c>
      <c r="H123" s="134">
        <v>0</v>
      </c>
      <c r="I123" s="134">
        <v>0</v>
      </c>
      <c r="J123" s="134">
        <v>0</v>
      </c>
      <c r="K123" s="116">
        <v>0</v>
      </c>
      <c r="L123" s="116">
        <v>0</v>
      </c>
    </row>
    <row r="124" spans="1:12" s="166" customFormat="1" x14ac:dyDescent="0.25">
      <c r="A124" s="235" t="s">
        <v>95</v>
      </c>
      <c r="B124" s="134">
        <v>0</v>
      </c>
      <c r="C124" s="134">
        <v>0</v>
      </c>
      <c r="D124" s="134">
        <v>0</v>
      </c>
      <c r="E124" s="134">
        <v>0</v>
      </c>
      <c r="F124" s="134">
        <v>0</v>
      </c>
      <c r="G124" s="134">
        <v>0</v>
      </c>
      <c r="H124" s="134">
        <v>0</v>
      </c>
      <c r="I124" s="134">
        <v>0</v>
      </c>
      <c r="J124" s="134">
        <v>0</v>
      </c>
      <c r="K124" s="116">
        <v>0</v>
      </c>
      <c r="L124" s="116">
        <v>0</v>
      </c>
    </row>
    <row r="125" spans="1:12" s="166" customFormat="1" x14ac:dyDescent="0.25">
      <c r="A125" s="231" t="s">
        <v>96</v>
      </c>
      <c r="B125" s="116">
        <v>17.251631</v>
      </c>
      <c r="C125" s="116">
        <v>13.791492</v>
      </c>
      <c r="D125" s="116">
        <v>10.103236000000001</v>
      </c>
      <c r="E125" s="116">
        <v>15.058827000000001</v>
      </c>
      <c r="F125" s="116">
        <v>14.511777</v>
      </c>
      <c r="G125" s="116">
        <v>9.96692</v>
      </c>
      <c r="H125" s="116">
        <v>10.053429</v>
      </c>
      <c r="I125" s="116">
        <v>6.6003949999999998</v>
      </c>
      <c r="J125" s="116">
        <v>10.623746000000001</v>
      </c>
      <c r="K125" s="116">
        <v>12.972994999999999</v>
      </c>
      <c r="L125" s="116">
        <v>36.938411000000002</v>
      </c>
    </row>
    <row r="126" spans="1:12" s="166" customFormat="1" x14ac:dyDescent="0.25">
      <c r="A126" s="236" t="s">
        <v>97</v>
      </c>
      <c r="B126" s="134">
        <v>2.0040480000000001</v>
      </c>
      <c r="C126" s="134">
        <v>0.28716700000000001</v>
      </c>
      <c r="D126" s="134">
        <v>0.36682799999999999</v>
      </c>
      <c r="E126" s="134">
        <v>1.2277819999999999</v>
      </c>
      <c r="F126" s="134">
        <v>0.431064</v>
      </c>
      <c r="G126" s="134">
        <v>0.66515899999999994</v>
      </c>
      <c r="H126" s="134">
        <v>0.69669800000000004</v>
      </c>
      <c r="I126" s="134">
        <v>0.56379000000000001</v>
      </c>
      <c r="J126" s="134">
        <v>0.25973299999999999</v>
      </c>
      <c r="K126" s="134">
        <v>1.7217499999999999</v>
      </c>
      <c r="L126" s="134">
        <v>3.405233</v>
      </c>
    </row>
    <row r="127" spans="1:12" x14ac:dyDescent="0.25">
      <c r="A127" s="235" t="s">
        <v>98</v>
      </c>
      <c r="B127" s="134">
        <v>4.0397100000000004</v>
      </c>
      <c r="C127" s="134">
        <v>1.6399919999999999</v>
      </c>
      <c r="D127" s="134">
        <v>0.57556499999999999</v>
      </c>
      <c r="E127" s="134">
        <v>0.37479299999999999</v>
      </c>
      <c r="F127" s="134">
        <v>0.66773499999999997</v>
      </c>
      <c r="G127" s="134">
        <v>0.64769699999999997</v>
      </c>
      <c r="H127" s="134">
        <v>0.86672300000000002</v>
      </c>
      <c r="I127" s="134">
        <v>1.6283939999999999</v>
      </c>
      <c r="J127" s="134">
        <v>2.1285790000000002</v>
      </c>
      <c r="K127" s="134">
        <v>2.9894120000000002</v>
      </c>
      <c r="L127" s="134">
        <v>2.6706490000000001</v>
      </c>
    </row>
    <row r="128" spans="1:12" x14ac:dyDescent="0.25">
      <c r="A128" s="235" t="s">
        <v>99</v>
      </c>
      <c r="B128" s="134">
        <v>2.8038E-2</v>
      </c>
      <c r="C128" s="134">
        <v>0</v>
      </c>
      <c r="D128" s="134">
        <v>0</v>
      </c>
      <c r="E128" s="134">
        <v>0</v>
      </c>
      <c r="F128" s="134">
        <v>3.742264</v>
      </c>
      <c r="G128" s="134">
        <v>0</v>
      </c>
      <c r="H128" s="134">
        <v>0</v>
      </c>
      <c r="I128" s="134">
        <v>0</v>
      </c>
      <c r="J128" s="134">
        <v>0</v>
      </c>
      <c r="K128" s="134">
        <v>0</v>
      </c>
      <c r="L128" s="134">
        <v>0</v>
      </c>
    </row>
    <row r="129" spans="1:12" x14ac:dyDescent="0.25">
      <c r="A129" s="237" t="s">
        <v>100</v>
      </c>
      <c r="B129" s="141">
        <v>11.179834</v>
      </c>
      <c r="C129" s="141">
        <v>11.804333</v>
      </c>
      <c r="D129" s="141">
        <v>9.1608420000000006</v>
      </c>
      <c r="E129" s="141">
        <v>13.456251</v>
      </c>
      <c r="F129" s="141">
        <v>9.6707129999999992</v>
      </c>
      <c r="G129" s="141">
        <v>8.6540630000000007</v>
      </c>
      <c r="H129" s="141">
        <v>8.4900070000000003</v>
      </c>
      <c r="I129" s="141">
        <v>4.4082100000000004</v>
      </c>
      <c r="J129" s="141">
        <v>8.2354330000000004</v>
      </c>
      <c r="K129" s="141">
        <v>8.2618320000000001</v>
      </c>
      <c r="L129" s="141">
        <v>30.862527</v>
      </c>
    </row>
    <row r="130" spans="1:12" x14ac:dyDescent="0.25">
      <c r="A130" s="233" t="s">
        <v>49</v>
      </c>
      <c r="B130" s="107">
        <v>1420.782033</v>
      </c>
      <c r="C130" s="107">
        <v>1386.065881</v>
      </c>
      <c r="D130" s="107">
        <v>1264.721859</v>
      </c>
      <c r="E130" s="107">
        <v>1105.724819</v>
      </c>
      <c r="F130" s="107">
        <v>1090.523216</v>
      </c>
      <c r="G130" s="107">
        <v>1125.6700920000001</v>
      </c>
      <c r="H130" s="107">
        <v>1169.706457</v>
      </c>
      <c r="I130" s="107">
        <v>1148.0276329999999</v>
      </c>
      <c r="J130" s="107">
        <v>1312.17518</v>
      </c>
      <c r="K130" s="107">
        <v>1411.9832269999999</v>
      </c>
      <c r="L130" s="107">
        <v>1486.0914090000001</v>
      </c>
    </row>
    <row r="131" spans="1:12" x14ac:dyDescent="0.25">
      <c r="A131" s="199" t="s">
        <v>50</v>
      </c>
      <c r="B131" s="116">
        <v>0</v>
      </c>
      <c r="C131" s="116">
        <v>0</v>
      </c>
      <c r="D131" s="116">
        <v>0</v>
      </c>
      <c r="E131" s="116">
        <v>0</v>
      </c>
      <c r="F131" s="116">
        <v>0</v>
      </c>
      <c r="G131" s="116">
        <v>0</v>
      </c>
      <c r="H131" s="116">
        <v>4.5932490000000001</v>
      </c>
      <c r="I131" s="116">
        <v>5.036219</v>
      </c>
      <c r="J131" s="116">
        <v>5.9690209999999997</v>
      </c>
      <c r="K131" s="116">
        <v>6.557061</v>
      </c>
      <c r="L131" s="116">
        <v>23.549444000000001</v>
      </c>
    </row>
    <row r="132" spans="1:12" x14ac:dyDescent="0.25">
      <c r="A132" s="199" t="s">
        <v>51</v>
      </c>
      <c r="B132" s="116">
        <v>813.63034700000003</v>
      </c>
      <c r="C132" s="116">
        <v>807.16930200000002</v>
      </c>
      <c r="D132" s="116">
        <v>753.87178400000005</v>
      </c>
      <c r="E132" s="116">
        <v>660.989507</v>
      </c>
      <c r="F132" s="116">
        <v>696.48720200000002</v>
      </c>
      <c r="G132" s="116">
        <v>742.40277000000003</v>
      </c>
      <c r="H132" s="116">
        <v>854.86078899999995</v>
      </c>
      <c r="I132" s="116">
        <v>831.12557600000002</v>
      </c>
      <c r="J132" s="116">
        <v>971.19027200000005</v>
      </c>
      <c r="K132" s="116">
        <v>919.77196500000002</v>
      </c>
      <c r="L132" s="116">
        <v>1001.497915</v>
      </c>
    </row>
    <row r="133" spans="1:12" x14ac:dyDescent="0.25">
      <c r="A133" s="186" t="s">
        <v>55</v>
      </c>
      <c r="B133" s="124">
        <v>607.15168600000004</v>
      </c>
      <c r="C133" s="124">
        <v>578.89657799999998</v>
      </c>
      <c r="D133" s="124">
        <v>510.85007400000001</v>
      </c>
      <c r="E133" s="124">
        <v>444.73531100000002</v>
      </c>
      <c r="F133" s="124">
        <v>394.03601300000003</v>
      </c>
      <c r="G133" s="124">
        <v>383.26732099999998</v>
      </c>
      <c r="H133" s="124">
        <v>310.25241799999998</v>
      </c>
      <c r="I133" s="124">
        <v>311.865837</v>
      </c>
      <c r="J133" s="124">
        <v>335.01588500000003</v>
      </c>
      <c r="K133" s="124">
        <v>485.65419900000001</v>
      </c>
      <c r="L133" s="124">
        <v>461.04405000000003</v>
      </c>
    </row>
    <row r="134" spans="1:12" x14ac:dyDescent="0.25">
      <c r="A134" s="233" t="s">
        <v>56</v>
      </c>
      <c r="B134" s="107">
        <v>749.04238299999997</v>
      </c>
      <c r="C134" s="107">
        <v>697.56570999999997</v>
      </c>
      <c r="D134" s="107">
        <v>632.33721500000001</v>
      </c>
      <c r="E134" s="107">
        <v>570.46657200000004</v>
      </c>
      <c r="F134" s="107">
        <v>530.38075400000002</v>
      </c>
      <c r="G134" s="107">
        <v>519.07924800000001</v>
      </c>
      <c r="H134" s="107">
        <v>500.62455199999999</v>
      </c>
      <c r="I134" s="107">
        <v>506.93158</v>
      </c>
      <c r="J134" s="107">
        <v>544.85584800000004</v>
      </c>
      <c r="K134" s="107">
        <v>588.91085999999996</v>
      </c>
      <c r="L134" s="107">
        <v>608.66476599999999</v>
      </c>
    </row>
    <row r="135" spans="1:12" x14ac:dyDescent="0.25">
      <c r="A135" s="199" t="s">
        <v>57</v>
      </c>
      <c r="B135" s="116">
        <v>98.195080000000004</v>
      </c>
      <c r="C135" s="116">
        <v>104.11949300000001</v>
      </c>
      <c r="D135" s="116">
        <v>86.991208999999998</v>
      </c>
      <c r="E135" s="116">
        <v>82.768472000000003</v>
      </c>
      <c r="F135" s="116">
        <v>90.787822000000006</v>
      </c>
      <c r="G135" s="116">
        <v>103.99141299999999</v>
      </c>
      <c r="H135" s="116">
        <v>99.453423999999998</v>
      </c>
      <c r="I135" s="116">
        <v>120.261459</v>
      </c>
      <c r="J135" s="116">
        <v>129.677876</v>
      </c>
      <c r="K135" s="116">
        <v>124.50215900000001</v>
      </c>
      <c r="L135" s="116">
        <v>150.422889</v>
      </c>
    </row>
    <row r="136" spans="1:12" x14ac:dyDescent="0.25">
      <c r="A136" s="199" t="s">
        <v>101</v>
      </c>
      <c r="B136" s="116">
        <v>34.503292000000002</v>
      </c>
      <c r="C136" s="116">
        <v>33.010804999999998</v>
      </c>
      <c r="D136" s="116">
        <v>23.271639</v>
      </c>
      <c r="E136" s="116">
        <v>22.638504999999999</v>
      </c>
      <c r="F136" s="116">
        <v>16.16207</v>
      </c>
      <c r="G136" s="116">
        <v>13.223065</v>
      </c>
      <c r="H136" s="116">
        <v>7.8729050000000003</v>
      </c>
      <c r="I136" s="116">
        <v>14.669091</v>
      </c>
      <c r="J136" s="116">
        <v>12.155859</v>
      </c>
      <c r="K136" s="116">
        <v>8.6949050000000003</v>
      </c>
      <c r="L136" s="116">
        <v>6.98759</v>
      </c>
    </row>
    <row r="137" spans="1:12" x14ac:dyDescent="0.25">
      <c r="A137" s="199" t="s">
        <v>60</v>
      </c>
      <c r="B137" s="116">
        <v>412.54500899999999</v>
      </c>
      <c r="C137" s="116">
        <v>371.01022599999999</v>
      </c>
      <c r="D137" s="116">
        <v>340.71982400000002</v>
      </c>
      <c r="E137" s="116">
        <v>328.97134399999999</v>
      </c>
      <c r="F137" s="116">
        <v>283.49410699999999</v>
      </c>
      <c r="G137" s="116">
        <v>253.15499500000001</v>
      </c>
      <c r="H137" s="116">
        <v>221.29908499999999</v>
      </c>
      <c r="I137" s="116">
        <v>168.119764</v>
      </c>
      <c r="J137" s="116">
        <v>169.237358</v>
      </c>
      <c r="K137" s="116">
        <v>187.15170499999999</v>
      </c>
      <c r="L137" s="116">
        <v>218.237358</v>
      </c>
    </row>
    <row r="138" spans="1:12" x14ac:dyDescent="0.25">
      <c r="A138" s="186" t="s">
        <v>61</v>
      </c>
      <c r="B138" s="124">
        <v>203.79900000000001</v>
      </c>
      <c r="C138" s="124">
        <v>189.425185</v>
      </c>
      <c r="D138" s="124">
        <v>181.35454200000001</v>
      </c>
      <c r="E138" s="124">
        <v>136.08824899999999</v>
      </c>
      <c r="F138" s="124">
        <v>139.93675300000001</v>
      </c>
      <c r="G138" s="124">
        <v>148.70977300000001</v>
      </c>
      <c r="H138" s="124">
        <v>171.99913599999999</v>
      </c>
      <c r="I138" s="124">
        <v>203.88126399999999</v>
      </c>
      <c r="J138" s="124">
        <v>233.78475399999999</v>
      </c>
      <c r="K138" s="124">
        <v>268.56208900000001</v>
      </c>
      <c r="L138" s="124">
        <v>233.01692700000001</v>
      </c>
    </row>
    <row r="139" spans="1:12" x14ac:dyDescent="0.25">
      <c r="A139" s="233" t="s">
        <v>62</v>
      </c>
      <c r="B139" s="107">
        <v>4036.8049129999999</v>
      </c>
      <c r="C139" s="107">
        <v>3875.4730599999998</v>
      </c>
      <c r="D139" s="107">
        <v>3459.8705359999999</v>
      </c>
      <c r="E139" s="107">
        <v>3406.8508750000001</v>
      </c>
      <c r="F139" s="107">
        <v>3556.118528</v>
      </c>
      <c r="G139" s="107">
        <v>3625.6606430000002</v>
      </c>
      <c r="H139" s="107">
        <v>3838.6464449999999</v>
      </c>
      <c r="I139" s="107">
        <v>3893.9520010000001</v>
      </c>
      <c r="J139" s="107">
        <v>4040.6537370000001</v>
      </c>
      <c r="K139" s="107">
        <v>4244.4928769999997</v>
      </c>
      <c r="L139" s="107">
        <v>4306.2554030000001</v>
      </c>
    </row>
    <row r="140" spans="1:12" x14ac:dyDescent="0.25">
      <c r="A140" s="199" t="s">
        <v>63</v>
      </c>
      <c r="B140" s="116">
        <v>11.673843</v>
      </c>
      <c r="C140" s="116">
        <v>24.904719</v>
      </c>
      <c r="D140" s="116">
        <v>36.672984</v>
      </c>
      <c r="E140" s="116">
        <v>12.964947</v>
      </c>
      <c r="F140" s="116">
        <v>5.0429490000000001</v>
      </c>
      <c r="G140" s="116">
        <v>6.5656509999999999</v>
      </c>
      <c r="H140" s="116">
        <v>9.6786220000000007</v>
      </c>
      <c r="I140" s="116">
        <v>2.5623960000000001</v>
      </c>
      <c r="J140" s="116">
        <v>3.1545640000000001</v>
      </c>
      <c r="K140" s="116">
        <v>12.058522999999999</v>
      </c>
      <c r="L140" s="116">
        <v>22.970614000000001</v>
      </c>
    </row>
    <row r="141" spans="1:12" x14ac:dyDescent="0.25">
      <c r="A141" s="199" t="s">
        <v>64</v>
      </c>
      <c r="B141" s="116">
        <v>6.4665290000000004</v>
      </c>
      <c r="C141" s="116">
        <v>6.2399279999999999</v>
      </c>
      <c r="D141" s="116">
        <v>7.37141</v>
      </c>
      <c r="E141" s="116">
        <v>5.1407280000000002</v>
      </c>
      <c r="F141" s="116">
        <v>3.5469170000000001</v>
      </c>
      <c r="G141" s="116">
        <v>0.43752999999999997</v>
      </c>
      <c r="H141" s="116">
        <v>1.4946090000000001</v>
      </c>
      <c r="I141" s="116">
        <v>0.27816200000000002</v>
      </c>
      <c r="J141" s="116">
        <v>3.8965E-2</v>
      </c>
      <c r="K141" s="116">
        <v>7.894E-3</v>
      </c>
      <c r="L141" s="116">
        <v>1.4149E-2</v>
      </c>
    </row>
    <row r="142" spans="1:12" x14ac:dyDescent="0.25">
      <c r="A142" s="199" t="s">
        <v>65</v>
      </c>
      <c r="B142" s="116">
        <v>256.53763700000002</v>
      </c>
      <c r="C142" s="116">
        <v>238.96235200000001</v>
      </c>
      <c r="D142" s="116">
        <v>172.49542099999999</v>
      </c>
      <c r="E142" s="116">
        <v>237.69115500000001</v>
      </c>
      <c r="F142" s="116">
        <v>298.72817600000002</v>
      </c>
      <c r="G142" s="116">
        <v>275.82308599999999</v>
      </c>
      <c r="H142" s="116">
        <v>281.15018400000002</v>
      </c>
      <c r="I142" s="116">
        <v>237.33553699999999</v>
      </c>
      <c r="J142" s="116">
        <v>219.941914</v>
      </c>
      <c r="K142" s="116">
        <v>259.90749799999998</v>
      </c>
      <c r="L142" s="116">
        <v>165.878287</v>
      </c>
    </row>
    <row r="143" spans="1:12" x14ac:dyDescent="0.25">
      <c r="A143" s="199" t="s">
        <v>66</v>
      </c>
      <c r="B143" s="116">
        <v>3493.3643069999998</v>
      </c>
      <c r="C143" s="116">
        <v>3410.9656540000001</v>
      </c>
      <c r="D143" s="116">
        <v>3078.5876159999998</v>
      </c>
      <c r="E143" s="116">
        <v>3006.3189819999998</v>
      </c>
      <c r="F143" s="116">
        <v>3120.8238999999999</v>
      </c>
      <c r="G143" s="116">
        <v>3209.9382300000002</v>
      </c>
      <c r="H143" s="116">
        <v>3417.331917</v>
      </c>
      <c r="I143" s="116">
        <v>3473.403245</v>
      </c>
      <c r="J143" s="116">
        <v>3642.3582660000002</v>
      </c>
      <c r="K143" s="116">
        <v>3809.6122810000002</v>
      </c>
      <c r="L143" s="116">
        <v>3901.640308</v>
      </c>
    </row>
    <row r="144" spans="1:12" x14ac:dyDescent="0.25">
      <c r="A144" s="234" t="s">
        <v>102</v>
      </c>
      <c r="B144" s="134">
        <v>3037.4509370000001</v>
      </c>
      <c r="C144" s="134">
        <v>2927.6569909999998</v>
      </c>
      <c r="D144" s="134">
        <v>2599.075112</v>
      </c>
      <c r="E144" s="134">
        <v>2567.1401190000001</v>
      </c>
      <c r="F144" s="134">
        <v>2630.5270829999999</v>
      </c>
      <c r="G144" s="134">
        <v>2695.4779010000002</v>
      </c>
      <c r="H144" s="134">
        <v>2894.8477440000001</v>
      </c>
      <c r="I144" s="134">
        <v>3003.1863830000002</v>
      </c>
      <c r="J144" s="134">
        <v>3217.7789830000002</v>
      </c>
      <c r="K144" s="134">
        <v>3368.27234</v>
      </c>
      <c r="L144" s="134">
        <v>3482.1328789999998</v>
      </c>
    </row>
    <row r="145" spans="1:12" x14ac:dyDescent="0.25">
      <c r="A145" s="235" t="s">
        <v>103</v>
      </c>
      <c r="B145" s="134">
        <v>455.91336899999999</v>
      </c>
      <c r="C145" s="134">
        <v>483.30866300000002</v>
      </c>
      <c r="D145" s="134">
        <v>479.51250399999998</v>
      </c>
      <c r="E145" s="134">
        <v>439.17886199999998</v>
      </c>
      <c r="F145" s="134">
        <v>490.29681699999998</v>
      </c>
      <c r="G145" s="134">
        <v>514.460329</v>
      </c>
      <c r="H145" s="134">
        <v>522.48417199999994</v>
      </c>
      <c r="I145" s="134">
        <v>470.21686099999999</v>
      </c>
      <c r="J145" s="134">
        <v>424.57928199999998</v>
      </c>
      <c r="K145" s="134">
        <v>441.33994100000001</v>
      </c>
      <c r="L145" s="134">
        <v>419.507429</v>
      </c>
    </row>
    <row r="146" spans="1:12" x14ac:dyDescent="0.25">
      <c r="A146" s="186" t="s">
        <v>104</v>
      </c>
      <c r="B146" s="124">
        <v>268.76259499999998</v>
      </c>
      <c r="C146" s="124">
        <v>194.40040400000001</v>
      </c>
      <c r="D146" s="124">
        <v>164.74310399999999</v>
      </c>
      <c r="E146" s="124">
        <v>144.735062</v>
      </c>
      <c r="F146" s="124">
        <v>127.976584</v>
      </c>
      <c r="G146" s="124">
        <v>132.89614399999999</v>
      </c>
      <c r="H146" s="124">
        <v>128.99111099999999</v>
      </c>
      <c r="I146" s="124">
        <v>180.372659</v>
      </c>
      <c r="J146" s="124">
        <v>175.16002700000001</v>
      </c>
      <c r="K146" s="124">
        <v>162.906678</v>
      </c>
      <c r="L146" s="124">
        <v>215.75204199999999</v>
      </c>
    </row>
    <row r="147" spans="1:12" x14ac:dyDescent="0.25">
      <c r="A147" s="233" t="s">
        <v>68</v>
      </c>
      <c r="B147" s="107">
        <v>706.89039700000001</v>
      </c>
      <c r="C147" s="107">
        <v>657.88756100000001</v>
      </c>
      <c r="D147" s="107">
        <v>651.01694299999997</v>
      </c>
      <c r="E147" s="107">
        <v>455.88926300000003</v>
      </c>
      <c r="F147" s="107">
        <v>381.08334600000001</v>
      </c>
      <c r="G147" s="107">
        <v>365.74732899999998</v>
      </c>
      <c r="H147" s="107">
        <v>409.18075599999997</v>
      </c>
      <c r="I147" s="107">
        <v>441.59846900000002</v>
      </c>
      <c r="J147" s="107">
        <v>464.31442099999998</v>
      </c>
      <c r="K147" s="107">
        <v>494.13945699999999</v>
      </c>
      <c r="L147" s="107">
        <v>481.33981199999999</v>
      </c>
    </row>
    <row r="148" spans="1:12" x14ac:dyDescent="0.25">
      <c r="A148" s="199" t="s">
        <v>69</v>
      </c>
      <c r="B148" s="116">
        <v>206.80502799999999</v>
      </c>
      <c r="C148" s="116">
        <v>201.369314</v>
      </c>
      <c r="D148" s="116">
        <v>204.880683</v>
      </c>
      <c r="E148" s="116">
        <v>135.22932</v>
      </c>
      <c r="F148" s="116">
        <v>120.353713</v>
      </c>
      <c r="G148" s="116">
        <v>103.202657</v>
      </c>
      <c r="H148" s="116">
        <v>137.56332699999999</v>
      </c>
      <c r="I148" s="116">
        <v>134.94043400000001</v>
      </c>
      <c r="J148" s="116">
        <v>158.32095699999999</v>
      </c>
      <c r="K148" s="116">
        <v>142.72652099999999</v>
      </c>
      <c r="L148" s="116">
        <v>139.392709</v>
      </c>
    </row>
    <row r="149" spans="1:12" x14ac:dyDescent="0.25">
      <c r="A149" s="199" t="s">
        <v>71</v>
      </c>
      <c r="B149" s="116">
        <v>149.86005</v>
      </c>
      <c r="C149" s="116">
        <v>126.06487</v>
      </c>
      <c r="D149" s="116">
        <v>124.268326</v>
      </c>
      <c r="E149" s="116">
        <v>80.780991</v>
      </c>
      <c r="F149" s="116">
        <v>85.249290999999999</v>
      </c>
      <c r="G149" s="116">
        <v>85.701149999999998</v>
      </c>
      <c r="H149" s="116">
        <v>98.308859999999996</v>
      </c>
      <c r="I149" s="116">
        <v>95.061291999999995</v>
      </c>
      <c r="J149" s="116">
        <v>118.540801</v>
      </c>
      <c r="K149" s="116">
        <v>122.014144</v>
      </c>
      <c r="L149" s="116">
        <v>118.31442699999999</v>
      </c>
    </row>
    <row r="150" spans="1:12" x14ac:dyDescent="0.25">
      <c r="A150" s="231" t="s">
        <v>72</v>
      </c>
      <c r="B150" s="116">
        <v>219.45139399999999</v>
      </c>
      <c r="C150" s="116">
        <v>201.22961799999999</v>
      </c>
      <c r="D150" s="116">
        <v>188.16018099999999</v>
      </c>
      <c r="E150" s="116">
        <v>129.35465099999999</v>
      </c>
      <c r="F150" s="116">
        <v>90.258638000000005</v>
      </c>
      <c r="G150" s="116">
        <v>90.777883000000003</v>
      </c>
      <c r="H150" s="116">
        <v>79.159529000000006</v>
      </c>
      <c r="I150" s="116">
        <v>88.866669999999999</v>
      </c>
      <c r="J150" s="116">
        <v>70.625878</v>
      </c>
      <c r="K150" s="116">
        <v>87.481617999999997</v>
      </c>
      <c r="L150" s="116">
        <v>75.098189000000005</v>
      </c>
    </row>
    <row r="151" spans="1:12" x14ac:dyDescent="0.25">
      <c r="A151" s="189" t="s">
        <v>73</v>
      </c>
      <c r="B151" s="124">
        <v>130.773923</v>
      </c>
      <c r="C151" s="124">
        <v>129.22375700000001</v>
      </c>
      <c r="D151" s="124">
        <v>133.707752</v>
      </c>
      <c r="E151" s="124">
        <v>110.5243</v>
      </c>
      <c r="F151" s="124">
        <v>85.221701999999993</v>
      </c>
      <c r="G151" s="124">
        <v>86.065638000000007</v>
      </c>
      <c r="H151" s="124">
        <v>94.149039000000002</v>
      </c>
      <c r="I151" s="124">
        <v>122.730071</v>
      </c>
      <c r="J151" s="124">
        <v>116.826784</v>
      </c>
      <c r="K151" s="124">
        <v>141.91717199999999</v>
      </c>
      <c r="L151" s="124">
        <v>148.53448499999999</v>
      </c>
    </row>
    <row r="152" spans="1:12" x14ac:dyDescent="0.25">
      <c r="A152" s="238" t="s">
        <v>11</v>
      </c>
      <c r="B152" s="57">
        <v>0</v>
      </c>
      <c r="C152" s="57">
        <v>0</v>
      </c>
      <c r="D152" s="57">
        <v>0</v>
      </c>
      <c r="E152" s="57">
        <v>0</v>
      </c>
      <c r="F152" s="57">
        <v>0</v>
      </c>
      <c r="G152" s="57">
        <v>0</v>
      </c>
      <c r="H152" s="57">
        <v>0</v>
      </c>
      <c r="I152" s="57">
        <v>0</v>
      </c>
      <c r="J152" s="57">
        <v>84.249422999999993</v>
      </c>
      <c r="K152" s="57">
        <v>176.236636</v>
      </c>
      <c r="L152" s="57">
        <v>0</v>
      </c>
    </row>
    <row r="153" spans="1:12" ht="13.5" thickBot="1" x14ac:dyDescent="0.3">
      <c r="A153" s="242" t="s">
        <v>105</v>
      </c>
      <c r="B153" s="243">
        <v>11201.952211</v>
      </c>
      <c r="C153" s="243">
        <v>10824.806176</v>
      </c>
      <c r="D153" s="243">
        <v>9771.6662840000008</v>
      </c>
      <c r="E153" s="243">
        <v>9118.1390950000005</v>
      </c>
      <c r="F153" s="243">
        <v>9020.9425410000003</v>
      </c>
      <c r="G153" s="243">
        <v>9279.2336720000003</v>
      </c>
      <c r="H153" s="243">
        <v>10310.968150999999</v>
      </c>
      <c r="I153" s="243">
        <v>10409.473007000001</v>
      </c>
      <c r="J153" s="243">
        <v>11389.296167</v>
      </c>
      <c r="K153" s="243">
        <v>12245.590892</v>
      </c>
      <c r="L153" s="243">
        <v>12544.23653</v>
      </c>
    </row>
    <row r="154" spans="1:12" x14ac:dyDescent="0.2">
      <c r="A154" s="241" t="s">
        <v>107</v>
      </c>
      <c r="B154" s="159"/>
      <c r="C154" s="201"/>
      <c r="D154" s="201"/>
      <c r="E154" s="201"/>
      <c r="F154" s="201"/>
      <c r="G154" s="201"/>
      <c r="H154" s="201"/>
      <c r="I154" s="201"/>
      <c r="J154" s="201"/>
      <c r="K154" s="201"/>
      <c r="L154" s="201"/>
    </row>
    <row r="155" spans="1:12" x14ac:dyDescent="0.25">
      <c r="A155" s="229" t="s">
        <v>108</v>
      </c>
      <c r="B155" s="229"/>
      <c r="C155" s="10"/>
      <c r="D155" s="10"/>
      <c r="E155" s="10"/>
      <c r="F155" s="10"/>
      <c r="G155" s="10"/>
      <c r="H155" s="10"/>
      <c r="I155" s="10"/>
      <c r="J155" s="10"/>
      <c r="K155" s="10"/>
      <c r="L155" s="10"/>
    </row>
    <row r="156" spans="1:12" x14ac:dyDescent="0.25">
      <c r="A156" s="244"/>
      <c r="B156" s="199"/>
      <c r="C156" s="10"/>
      <c r="D156" s="10"/>
      <c r="E156" s="10"/>
      <c r="F156" s="10"/>
      <c r="G156" s="10"/>
      <c r="H156" s="10"/>
      <c r="I156" s="10"/>
      <c r="J156" s="10"/>
      <c r="K156" s="10"/>
      <c r="L156" s="10"/>
    </row>
    <row r="157" spans="1:12" x14ac:dyDescent="0.25">
      <c r="A157" s="244"/>
      <c r="B157" s="199"/>
      <c r="C157" s="10"/>
      <c r="D157" s="10"/>
      <c r="E157" s="10"/>
      <c r="F157" s="10"/>
      <c r="G157" s="10"/>
      <c r="H157" s="10"/>
      <c r="I157" s="10"/>
      <c r="J157" s="10"/>
      <c r="K157" s="10"/>
      <c r="L157" s="188" t="s">
        <v>1565</v>
      </c>
    </row>
    <row r="158" spans="1:12" x14ac:dyDescent="0.25">
      <c r="A158" s="231"/>
      <c r="B158" s="231"/>
      <c r="C158" s="188"/>
      <c r="D158" s="188"/>
      <c r="E158" s="188"/>
      <c r="F158" s="188"/>
      <c r="G158" s="188"/>
      <c r="H158" s="188"/>
      <c r="I158" s="188"/>
      <c r="J158" s="188" t="s">
        <v>172</v>
      </c>
      <c r="K158" s="188" t="s">
        <v>172</v>
      </c>
      <c r="L158" s="188" t="s">
        <v>172</v>
      </c>
    </row>
    <row r="159" spans="1:12" x14ac:dyDescent="0.25">
      <c r="A159" s="231"/>
      <c r="B159" s="231"/>
      <c r="C159" s="188"/>
      <c r="D159" s="188"/>
      <c r="E159" s="188"/>
      <c r="F159" s="188"/>
      <c r="G159" s="188"/>
      <c r="H159" s="188"/>
      <c r="I159" s="188" t="s">
        <v>173</v>
      </c>
      <c r="J159" s="188"/>
      <c r="K159" s="188"/>
      <c r="L159" s="188"/>
    </row>
    <row r="160" spans="1:12" x14ac:dyDescent="0.25">
      <c r="A160" s="231"/>
      <c r="B160" s="231"/>
      <c r="C160" s="188"/>
      <c r="D160" s="188"/>
      <c r="E160" s="188"/>
      <c r="F160" s="188"/>
      <c r="G160" s="188"/>
      <c r="H160" s="188" t="s">
        <v>174</v>
      </c>
      <c r="I160" s="188"/>
      <c r="J160" s="188"/>
      <c r="K160" s="188"/>
      <c r="L160" s="188"/>
    </row>
    <row r="161" spans="1:12" x14ac:dyDescent="0.25">
      <c r="A161" s="199"/>
      <c r="B161" s="199"/>
      <c r="C161" s="10"/>
      <c r="D161" s="188"/>
      <c r="E161" s="188"/>
      <c r="F161" s="188"/>
      <c r="G161" s="188"/>
      <c r="H161" s="188" t="s">
        <v>175</v>
      </c>
      <c r="I161" s="10"/>
      <c r="J161" s="10"/>
      <c r="K161" s="10"/>
      <c r="L161" s="10"/>
    </row>
    <row r="162" spans="1:12" ht="15.75" x14ac:dyDescent="0.25">
      <c r="A162" s="11"/>
      <c r="B162" s="9"/>
      <c r="C162" s="10"/>
      <c r="D162" s="188"/>
      <c r="E162" s="188"/>
      <c r="F162" s="188"/>
      <c r="G162" s="188" t="s">
        <v>176</v>
      </c>
      <c r="H162" s="188"/>
      <c r="I162" s="10"/>
      <c r="J162" s="10"/>
      <c r="K162" s="10"/>
      <c r="L162" s="10"/>
    </row>
    <row r="163" spans="1:12" ht="15.75" x14ac:dyDescent="0.25">
      <c r="A163" s="11"/>
      <c r="B163" s="9"/>
      <c r="C163" s="10"/>
      <c r="D163" s="188"/>
      <c r="E163" s="188"/>
      <c r="F163" s="188" t="s">
        <v>177</v>
      </c>
      <c r="G163" s="188"/>
      <c r="H163" s="188"/>
      <c r="I163" s="10"/>
      <c r="J163" s="10"/>
      <c r="K163" s="10"/>
      <c r="L163" s="10"/>
    </row>
    <row r="164" spans="1:12" ht="15.75" x14ac:dyDescent="0.25">
      <c r="A164" s="11"/>
      <c r="B164" s="9"/>
      <c r="C164" s="10"/>
      <c r="D164" s="188"/>
      <c r="E164" s="188" t="s">
        <v>178</v>
      </c>
      <c r="F164" s="188"/>
      <c r="G164" s="188"/>
      <c r="H164" s="188"/>
      <c r="I164" s="10"/>
      <c r="J164" s="10"/>
      <c r="K164" s="10"/>
      <c r="L164" s="10"/>
    </row>
    <row r="165" spans="1:12" ht="16.5" thickBot="1" x14ac:dyDescent="0.3">
      <c r="A165" s="11"/>
      <c r="B165" s="9"/>
      <c r="C165" s="10"/>
      <c r="D165" s="188" t="s">
        <v>183</v>
      </c>
      <c r="E165" s="188"/>
      <c r="F165" s="188"/>
      <c r="G165" s="188"/>
      <c r="H165" s="188"/>
      <c r="I165" s="10"/>
      <c r="J165" s="10"/>
      <c r="K165" s="10"/>
      <c r="L165" s="10"/>
    </row>
    <row r="166" spans="1:12" x14ac:dyDescent="0.2">
      <c r="A166" s="208" t="s">
        <v>180</v>
      </c>
      <c r="B166" s="19">
        <v>2013</v>
      </c>
      <c r="C166" s="19">
        <v>2014</v>
      </c>
      <c r="D166" s="19">
        <v>2015</v>
      </c>
      <c r="E166" s="19">
        <v>2016</v>
      </c>
      <c r="F166" s="19">
        <v>2017</v>
      </c>
      <c r="G166" s="19">
        <v>2018</v>
      </c>
      <c r="H166" s="19">
        <v>2019</v>
      </c>
      <c r="I166" s="19">
        <v>2020</v>
      </c>
      <c r="J166" s="19">
        <v>2021</v>
      </c>
      <c r="K166" s="19">
        <v>2022</v>
      </c>
      <c r="L166" s="19">
        <v>2023</v>
      </c>
    </row>
    <row r="167" spans="1:12" ht="14.25" x14ac:dyDescent="0.2">
      <c r="A167" s="15" t="s">
        <v>151</v>
      </c>
      <c r="B167" s="216">
        <v>66.295651000000007</v>
      </c>
      <c r="C167" s="210">
        <v>66.630022999999994</v>
      </c>
      <c r="D167" s="210">
        <v>65.606097000000005</v>
      </c>
      <c r="E167" s="210">
        <v>65.262527000000006</v>
      </c>
      <c r="F167" s="210">
        <v>65.555026999999995</v>
      </c>
      <c r="G167" s="210">
        <v>65.499762000000004</v>
      </c>
      <c r="H167" s="210">
        <v>63.413606000000001</v>
      </c>
      <c r="I167" s="210">
        <v>63.427819999999997</v>
      </c>
      <c r="J167" s="210">
        <v>63.632423000000003</v>
      </c>
      <c r="K167" s="210">
        <v>63.882728</v>
      </c>
      <c r="L167" s="210">
        <v>64.054064999999994</v>
      </c>
    </row>
    <row r="168" spans="1:12" x14ac:dyDescent="0.2">
      <c r="A168" s="15" t="s">
        <v>181</v>
      </c>
      <c r="B168" s="232">
        <v>101</v>
      </c>
      <c r="C168" s="232">
        <v>101</v>
      </c>
      <c r="D168" s="232">
        <v>101</v>
      </c>
      <c r="E168" s="232">
        <v>99</v>
      </c>
      <c r="F168" s="232">
        <v>99</v>
      </c>
      <c r="G168" s="232">
        <v>97</v>
      </c>
      <c r="H168" s="232">
        <v>96</v>
      </c>
      <c r="I168" s="232">
        <v>96</v>
      </c>
      <c r="J168" s="232">
        <v>95</v>
      </c>
      <c r="K168" s="232">
        <v>95</v>
      </c>
      <c r="L168" s="232">
        <v>95</v>
      </c>
    </row>
    <row r="169" spans="1:12" ht="25.5" x14ac:dyDescent="0.25">
      <c r="A169" s="212" t="s">
        <v>163</v>
      </c>
      <c r="B169" s="212"/>
      <c r="C169" s="212"/>
      <c r="D169" s="212"/>
      <c r="E169" s="212"/>
      <c r="F169" s="212"/>
      <c r="G169" s="212"/>
      <c r="H169" s="212"/>
      <c r="I169" s="212"/>
      <c r="J169" s="212"/>
      <c r="K169" s="212"/>
      <c r="L169" s="212"/>
    </row>
    <row r="170" spans="1:12" x14ac:dyDescent="0.25">
      <c r="A170" s="106" t="s">
        <v>15</v>
      </c>
      <c r="B170" s="107">
        <v>5786.6162800000002</v>
      </c>
      <c r="C170" s="107">
        <v>5851.9507859999994</v>
      </c>
      <c r="D170" s="107">
        <v>5664.6752649999999</v>
      </c>
      <c r="E170" s="107">
        <v>5404.0691509999997</v>
      </c>
      <c r="F170" s="107">
        <v>5443.7295260000001</v>
      </c>
      <c r="G170" s="107">
        <v>5547.9479469999997</v>
      </c>
      <c r="H170" s="107">
        <v>5816.6050809999997</v>
      </c>
      <c r="I170" s="107">
        <v>6094.0998209999998</v>
      </c>
      <c r="J170" s="107">
        <v>6120.0786410000001</v>
      </c>
      <c r="K170" s="107">
        <v>6646.015445</v>
      </c>
      <c r="L170" s="107">
        <v>7237.6936160000005</v>
      </c>
    </row>
    <row r="171" spans="1:12" x14ac:dyDescent="0.25">
      <c r="A171" s="115" t="s">
        <v>16</v>
      </c>
      <c r="B171" s="116">
        <v>575.05981199999997</v>
      </c>
      <c r="C171" s="116">
        <v>600.65857800000003</v>
      </c>
      <c r="D171" s="116">
        <v>578.47221000000002</v>
      </c>
      <c r="E171" s="116">
        <v>455.393507</v>
      </c>
      <c r="F171" s="116">
        <v>550.63087800000005</v>
      </c>
      <c r="G171" s="116">
        <v>496.32557900000006</v>
      </c>
      <c r="H171" s="116">
        <v>606.632563</v>
      </c>
      <c r="I171" s="116">
        <v>622.00290300000006</v>
      </c>
      <c r="J171" s="116">
        <v>506.47112399999997</v>
      </c>
      <c r="K171" s="116">
        <v>457.34166700000003</v>
      </c>
      <c r="L171" s="116">
        <v>500.88908300000003</v>
      </c>
    </row>
    <row r="172" spans="1:12" x14ac:dyDescent="0.25">
      <c r="A172" s="115" t="s">
        <v>17</v>
      </c>
      <c r="B172" s="116">
        <v>4938.5678049999997</v>
      </c>
      <c r="C172" s="116">
        <v>4982.8635510000004</v>
      </c>
      <c r="D172" s="116">
        <v>4807.1052299999992</v>
      </c>
      <c r="E172" s="116">
        <v>4675.1678900000006</v>
      </c>
      <c r="F172" s="116">
        <v>4598.7105099999999</v>
      </c>
      <c r="G172" s="116">
        <v>4749.3910459999997</v>
      </c>
      <c r="H172" s="116">
        <v>4906.4376400000001</v>
      </c>
      <c r="I172" s="116">
        <v>5190.1049329999996</v>
      </c>
      <c r="J172" s="116">
        <v>5324.5204989999993</v>
      </c>
      <c r="K172" s="116">
        <v>5882.7970559999994</v>
      </c>
      <c r="L172" s="116">
        <v>6407.527677</v>
      </c>
    </row>
    <row r="173" spans="1:12" x14ac:dyDescent="0.25">
      <c r="A173" s="115" t="s">
        <v>18</v>
      </c>
      <c r="B173" s="116">
        <v>219.34563400000002</v>
      </c>
      <c r="C173" s="116">
        <v>219.99696900000001</v>
      </c>
      <c r="D173" s="116">
        <v>218.01945699999999</v>
      </c>
      <c r="E173" s="116">
        <v>215.573395</v>
      </c>
      <c r="F173" s="116">
        <v>218.38386700000001</v>
      </c>
      <c r="G173" s="116">
        <v>220.379794</v>
      </c>
      <c r="H173" s="116">
        <v>206.26705600000003</v>
      </c>
      <c r="I173" s="116">
        <v>199.19005099999998</v>
      </c>
      <c r="J173" s="116">
        <v>198.82118600000001</v>
      </c>
      <c r="K173" s="116">
        <v>208.50636900000001</v>
      </c>
      <c r="L173" s="116">
        <v>214.624909</v>
      </c>
    </row>
    <row r="174" spans="1:12" ht="25.5" x14ac:dyDescent="0.25">
      <c r="A174" s="123" t="s">
        <v>19</v>
      </c>
      <c r="B174" s="124">
        <v>53.643025999999999</v>
      </c>
      <c r="C174" s="124">
        <v>48.431685000000002</v>
      </c>
      <c r="D174" s="124">
        <v>61.078365999999995</v>
      </c>
      <c r="E174" s="124">
        <v>57.934356999999999</v>
      </c>
      <c r="F174" s="124">
        <v>76.004267999999996</v>
      </c>
      <c r="G174" s="124">
        <v>81.851523</v>
      </c>
      <c r="H174" s="124">
        <v>97.267818000000005</v>
      </c>
      <c r="I174" s="124">
        <v>82.801929000000001</v>
      </c>
      <c r="J174" s="124">
        <v>90.265827999999999</v>
      </c>
      <c r="K174" s="124">
        <v>97.370347999999993</v>
      </c>
      <c r="L174" s="124">
        <v>114.651945</v>
      </c>
    </row>
    <row r="175" spans="1:12" x14ac:dyDescent="0.25">
      <c r="A175" s="131" t="s">
        <v>20</v>
      </c>
      <c r="B175" s="107">
        <v>2758.5822090000001</v>
      </c>
      <c r="C175" s="107">
        <v>2782.2621020000001</v>
      </c>
      <c r="D175" s="107">
        <v>2729.8240729999998</v>
      </c>
      <c r="E175" s="107">
        <v>2708.6993549999997</v>
      </c>
      <c r="F175" s="107">
        <v>2730.2845380000003</v>
      </c>
      <c r="G175" s="107">
        <v>2717.7792899999999</v>
      </c>
      <c r="H175" s="107">
        <v>2768.4504439999996</v>
      </c>
      <c r="I175" s="107">
        <v>2833.6858940000002</v>
      </c>
      <c r="J175" s="107">
        <v>2918.4029190000001</v>
      </c>
      <c r="K175" s="107">
        <v>3045.2232679999997</v>
      </c>
      <c r="L175" s="107">
        <v>3228.2572380000001</v>
      </c>
    </row>
    <row r="176" spans="1:12" x14ac:dyDescent="0.25">
      <c r="A176" s="115" t="s">
        <v>23</v>
      </c>
      <c r="B176" s="116">
        <v>2666.1981969999997</v>
      </c>
      <c r="C176" s="116">
        <v>2690.8515110000003</v>
      </c>
      <c r="D176" s="116">
        <v>2643.9146919999998</v>
      </c>
      <c r="E176" s="116">
        <v>2644.0799320000001</v>
      </c>
      <c r="F176" s="116">
        <v>2666.985893</v>
      </c>
      <c r="G176" s="116">
        <v>2662.6643120000003</v>
      </c>
      <c r="H176" s="116">
        <v>2716.6088910000003</v>
      </c>
      <c r="I176" s="116">
        <v>2770.987243</v>
      </c>
      <c r="J176" s="116">
        <v>2833.08493</v>
      </c>
      <c r="K176" s="116">
        <v>2975.9939680000002</v>
      </c>
      <c r="L176" s="116">
        <v>3116.9440879999997</v>
      </c>
    </row>
    <row r="177" spans="1:12" x14ac:dyDescent="0.25">
      <c r="A177" s="123" t="s">
        <v>182</v>
      </c>
      <c r="B177" s="124">
        <v>92.384011000000001</v>
      </c>
      <c r="C177" s="124">
        <v>91.410589000000002</v>
      </c>
      <c r="D177" s="124">
        <v>85.909379000000001</v>
      </c>
      <c r="E177" s="124">
        <v>64.619422</v>
      </c>
      <c r="F177" s="124">
        <v>63.298642999999998</v>
      </c>
      <c r="G177" s="124">
        <v>55.114978000000008</v>
      </c>
      <c r="H177" s="124">
        <v>51.841553000000005</v>
      </c>
      <c r="I177" s="124">
        <v>62.698648999999996</v>
      </c>
      <c r="J177" s="124">
        <v>85.317989000000011</v>
      </c>
      <c r="K177" s="124">
        <v>69.229298999999997</v>
      </c>
      <c r="L177" s="124">
        <v>111.31314900000001</v>
      </c>
    </row>
    <row r="178" spans="1:12" x14ac:dyDescent="0.25">
      <c r="A178" s="131" t="s">
        <v>26</v>
      </c>
      <c r="B178" s="107">
        <v>5177.734751</v>
      </c>
      <c r="C178" s="107">
        <v>5307.163931</v>
      </c>
      <c r="D178" s="107">
        <v>5081.0849179999996</v>
      </c>
      <c r="E178" s="107">
        <v>4901.499245</v>
      </c>
      <c r="F178" s="107">
        <v>5003.4610549999998</v>
      </c>
      <c r="G178" s="107">
        <v>5132.0002530000002</v>
      </c>
      <c r="H178" s="107">
        <v>5326.1258739999994</v>
      </c>
      <c r="I178" s="107">
        <v>5394.7570130000004</v>
      </c>
      <c r="J178" s="107">
        <v>5930.2074460000003</v>
      </c>
      <c r="K178" s="107">
        <v>6216.9460899999995</v>
      </c>
      <c r="L178" s="107">
        <v>6634.4482929999995</v>
      </c>
    </row>
    <row r="179" spans="1:12" x14ac:dyDescent="0.25">
      <c r="A179" s="115" t="s">
        <v>27</v>
      </c>
      <c r="B179" s="116">
        <v>700.24625300000002</v>
      </c>
      <c r="C179" s="116">
        <v>713.91461000000004</v>
      </c>
      <c r="D179" s="116">
        <v>723.07677999999999</v>
      </c>
      <c r="E179" s="116">
        <v>702.04255799999999</v>
      </c>
      <c r="F179" s="116">
        <v>712.45809400000007</v>
      </c>
      <c r="G179" s="116">
        <v>702.24984800000004</v>
      </c>
      <c r="H179" s="116">
        <v>656.46848999999997</v>
      </c>
      <c r="I179" s="116">
        <v>662.6338209999999</v>
      </c>
      <c r="J179" s="116">
        <v>660.06640400000003</v>
      </c>
      <c r="K179" s="116">
        <v>651.37073399999997</v>
      </c>
      <c r="L179" s="116">
        <v>608.84857499999998</v>
      </c>
    </row>
    <row r="180" spans="1:12" x14ac:dyDescent="0.25">
      <c r="A180" s="115" t="s">
        <v>28</v>
      </c>
      <c r="B180" s="116">
        <v>92.608125000000001</v>
      </c>
      <c r="C180" s="116">
        <v>93.942127999999997</v>
      </c>
      <c r="D180" s="116">
        <v>67.028370999999993</v>
      </c>
      <c r="E180" s="116">
        <v>66.221980000000002</v>
      </c>
      <c r="F180" s="116">
        <v>69.023739000000006</v>
      </c>
      <c r="G180" s="116">
        <v>82.124076000000002</v>
      </c>
      <c r="H180" s="116">
        <v>88.044986999999992</v>
      </c>
      <c r="I180" s="116">
        <v>78.629559</v>
      </c>
      <c r="J180" s="116">
        <v>83.601355999999996</v>
      </c>
      <c r="K180" s="116">
        <v>79.103555999999998</v>
      </c>
      <c r="L180" s="116">
        <v>80.470506999999998</v>
      </c>
    </row>
    <row r="181" spans="1:12" x14ac:dyDescent="0.25">
      <c r="A181" s="115" t="s">
        <v>29</v>
      </c>
      <c r="B181" s="116">
        <v>4043.1706620000004</v>
      </c>
      <c r="C181" s="116">
        <v>4160.2759569999998</v>
      </c>
      <c r="D181" s="116">
        <v>3993.8474109999997</v>
      </c>
      <c r="E181" s="116">
        <v>3863.0421099999999</v>
      </c>
      <c r="F181" s="116">
        <v>3963.1158599999999</v>
      </c>
      <c r="G181" s="116">
        <v>4062.734383</v>
      </c>
      <c r="H181" s="116">
        <v>4336.0122270000002</v>
      </c>
      <c r="I181" s="116">
        <v>4419.5729009999995</v>
      </c>
      <c r="J181" s="116">
        <v>4935.0411559999993</v>
      </c>
      <c r="K181" s="116">
        <v>5229.8345920000002</v>
      </c>
      <c r="L181" s="116">
        <v>5650.7885429999997</v>
      </c>
    </row>
    <row r="182" spans="1:12" ht="25.5" x14ac:dyDescent="0.25">
      <c r="A182" s="115" t="s">
        <v>30</v>
      </c>
      <c r="B182" s="116">
        <v>179.09242899999998</v>
      </c>
      <c r="C182" s="116">
        <v>182.712369</v>
      </c>
      <c r="D182" s="116">
        <v>148.90537799999998</v>
      </c>
      <c r="E182" s="116">
        <v>133.77301800000001</v>
      </c>
      <c r="F182" s="116">
        <v>138.37830700000001</v>
      </c>
      <c r="G182" s="116">
        <v>155.127667</v>
      </c>
      <c r="H182" s="116">
        <v>139.87367</v>
      </c>
      <c r="I182" s="116">
        <v>127.558502</v>
      </c>
      <c r="J182" s="116">
        <v>144.35795100000001</v>
      </c>
      <c r="K182" s="116">
        <v>144.533672</v>
      </c>
      <c r="L182" s="116">
        <v>162.83389399999999</v>
      </c>
    </row>
    <row r="183" spans="1:12" x14ac:dyDescent="0.25">
      <c r="A183" s="123" t="s">
        <v>32</v>
      </c>
      <c r="B183" s="124">
        <v>162.617276</v>
      </c>
      <c r="C183" s="124">
        <v>156.31886299999999</v>
      </c>
      <c r="D183" s="124">
        <v>148.22697500000001</v>
      </c>
      <c r="E183" s="124">
        <v>136.41957600000001</v>
      </c>
      <c r="F183" s="124">
        <v>120.48505</v>
      </c>
      <c r="G183" s="124">
        <v>129.764275</v>
      </c>
      <c r="H183" s="124">
        <v>105.726494</v>
      </c>
      <c r="I183" s="124">
        <v>106.36222599999999</v>
      </c>
      <c r="J183" s="124">
        <v>107.140574</v>
      </c>
      <c r="K183" s="124">
        <v>112.103532</v>
      </c>
      <c r="L183" s="124">
        <v>131.50677000000002</v>
      </c>
    </row>
    <row r="184" spans="1:12" x14ac:dyDescent="0.25">
      <c r="A184" s="131" t="s">
        <v>33</v>
      </c>
      <c r="B184" s="107">
        <v>2090.3241400000002</v>
      </c>
      <c r="C184" s="107">
        <v>2063.1011880000001</v>
      </c>
      <c r="D184" s="107">
        <v>1921.2345989999999</v>
      </c>
      <c r="E184" s="107">
        <v>1795.479916</v>
      </c>
      <c r="F184" s="107">
        <v>1713.060751</v>
      </c>
      <c r="G184" s="107">
        <v>1688.5683120000001</v>
      </c>
      <c r="H184" s="107">
        <v>1798.6031270000001</v>
      </c>
      <c r="I184" s="107">
        <v>1809.7694609999999</v>
      </c>
      <c r="J184" s="107">
        <v>1882.3106559999999</v>
      </c>
      <c r="K184" s="107">
        <v>2055.841332</v>
      </c>
      <c r="L184" s="107">
        <v>2254.0775359999998</v>
      </c>
    </row>
    <row r="185" spans="1:12" x14ac:dyDescent="0.25">
      <c r="A185" s="115" t="s">
        <v>34</v>
      </c>
      <c r="B185" s="116">
        <v>365.891525</v>
      </c>
      <c r="C185" s="116">
        <v>355.16749999999996</v>
      </c>
      <c r="D185" s="116">
        <v>340.883735</v>
      </c>
      <c r="E185" s="116">
        <v>324.43803500000001</v>
      </c>
      <c r="F185" s="116">
        <v>328.557706</v>
      </c>
      <c r="G185" s="116">
        <v>321.31250500000004</v>
      </c>
      <c r="H185" s="116">
        <v>328.053293</v>
      </c>
      <c r="I185" s="116">
        <v>334.84788300000002</v>
      </c>
      <c r="J185" s="116">
        <v>340.87944400000003</v>
      </c>
      <c r="K185" s="116">
        <v>344.33023199999997</v>
      </c>
      <c r="L185" s="116">
        <v>366.91861399999999</v>
      </c>
    </row>
    <row r="186" spans="1:12" x14ac:dyDescent="0.25">
      <c r="A186" s="115" t="s">
        <v>35</v>
      </c>
      <c r="B186" s="116">
        <v>1093.5272540000001</v>
      </c>
      <c r="C186" s="116">
        <v>1084.261315</v>
      </c>
      <c r="D186" s="116">
        <v>1005.885212</v>
      </c>
      <c r="E186" s="116">
        <v>963.0006800000001</v>
      </c>
      <c r="F186" s="116">
        <v>883.07617499999992</v>
      </c>
      <c r="G186" s="116">
        <v>866.28932299999997</v>
      </c>
      <c r="H186" s="116">
        <v>933.12503200000003</v>
      </c>
      <c r="I186" s="116">
        <v>927.16965299999993</v>
      </c>
      <c r="J186" s="116">
        <v>992.92676400000005</v>
      </c>
      <c r="K186" s="116">
        <v>1044.5346939999999</v>
      </c>
      <c r="L186" s="116">
        <v>1115.844053</v>
      </c>
    </row>
    <row r="187" spans="1:12" x14ac:dyDescent="0.25">
      <c r="A187" s="115" t="s">
        <v>38</v>
      </c>
      <c r="B187" s="116">
        <v>502.19905799999998</v>
      </c>
      <c r="C187" s="116">
        <v>496.17331999999999</v>
      </c>
      <c r="D187" s="116">
        <v>454.76422300000002</v>
      </c>
      <c r="E187" s="116">
        <v>412.09727199999998</v>
      </c>
      <c r="F187" s="116">
        <v>408.05744100000004</v>
      </c>
      <c r="G187" s="116">
        <v>408.73433699999998</v>
      </c>
      <c r="H187" s="116">
        <v>429.44099800000004</v>
      </c>
      <c r="I187" s="116">
        <v>432.15941499999997</v>
      </c>
      <c r="J187" s="116">
        <v>439.66790600000002</v>
      </c>
      <c r="K187" s="116">
        <v>555.96748100000002</v>
      </c>
      <c r="L187" s="116">
        <v>660.11902899999995</v>
      </c>
    </row>
    <row r="188" spans="1:12" x14ac:dyDescent="0.25">
      <c r="A188" s="132" t="s">
        <v>39</v>
      </c>
      <c r="B188" s="124">
        <v>128.70630199999999</v>
      </c>
      <c r="C188" s="124">
        <v>127.499049</v>
      </c>
      <c r="D188" s="124">
        <v>119.701425</v>
      </c>
      <c r="E188" s="124">
        <v>95.943926000000005</v>
      </c>
      <c r="F188" s="124">
        <v>93.369427000000002</v>
      </c>
      <c r="G188" s="124">
        <v>92.232143999999991</v>
      </c>
      <c r="H188" s="124">
        <v>107.9838</v>
      </c>
      <c r="I188" s="124">
        <v>115.59250599999999</v>
      </c>
      <c r="J188" s="124">
        <v>108.836539</v>
      </c>
      <c r="K188" s="124">
        <v>111.008922</v>
      </c>
      <c r="L188" s="124">
        <v>111.19583600000001</v>
      </c>
    </row>
    <row r="189" spans="1:12" x14ac:dyDescent="0.25">
      <c r="A189" s="233" t="s">
        <v>40</v>
      </c>
      <c r="B189" s="107">
        <v>37519.120952999998</v>
      </c>
      <c r="C189" s="107">
        <v>38798.523794000001</v>
      </c>
      <c r="D189" s="107">
        <v>39026.029903000002</v>
      </c>
      <c r="E189" s="107">
        <v>38942.305305000002</v>
      </c>
      <c r="F189" s="107">
        <v>39741.446883000004</v>
      </c>
      <c r="G189" s="107">
        <v>40282.132856999997</v>
      </c>
      <c r="H189" s="107">
        <v>39714.789505000001</v>
      </c>
      <c r="I189" s="107">
        <v>40444.388091000001</v>
      </c>
      <c r="J189" s="107">
        <v>41023.133296</v>
      </c>
      <c r="K189" s="107">
        <v>41944.378898999996</v>
      </c>
      <c r="L189" s="107">
        <v>44439.696338000002</v>
      </c>
    </row>
    <row r="190" spans="1:12" x14ac:dyDescent="0.25">
      <c r="A190" s="199" t="s">
        <v>42</v>
      </c>
      <c r="B190" s="116">
        <v>1016.89131</v>
      </c>
      <c r="C190" s="116">
        <v>1021.78813</v>
      </c>
      <c r="D190" s="116">
        <v>1016.3181509999999</v>
      </c>
      <c r="E190" s="116">
        <v>965.91075799999999</v>
      </c>
      <c r="F190" s="116">
        <v>1009.402238</v>
      </c>
      <c r="G190" s="116">
        <v>1015.992192</v>
      </c>
      <c r="H190" s="116">
        <v>892.66077099999995</v>
      </c>
      <c r="I190" s="116">
        <v>910.57358500000009</v>
      </c>
      <c r="J190" s="116">
        <v>867.06810899999994</v>
      </c>
      <c r="K190" s="116">
        <v>896.674533</v>
      </c>
      <c r="L190" s="116">
        <v>1005.3004540000001</v>
      </c>
    </row>
    <row r="191" spans="1:12" x14ac:dyDescent="0.25">
      <c r="A191" s="199" t="s">
        <v>43</v>
      </c>
      <c r="B191" s="116">
        <v>20843.987107000001</v>
      </c>
      <c r="C191" s="116">
        <v>21205.423072000001</v>
      </c>
      <c r="D191" s="116">
        <v>21107.540407</v>
      </c>
      <c r="E191" s="116">
        <v>21062.32575</v>
      </c>
      <c r="F191" s="116">
        <v>21594.594599999997</v>
      </c>
      <c r="G191" s="116">
        <v>21924.697920999999</v>
      </c>
      <c r="H191" s="116">
        <v>21690.752333</v>
      </c>
      <c r="I191" s="116">
        <v>22307.117515000002</v>
      </c>
      <c r="J191" s="116">
        <v>22779.715244999999</v>
      </c>
      <c r="K191" s="116">
        <v>24362.799511000001</v>
      </c>
      <c r="L191" s="116">
        <v>26263.029798</v>
      </c>
    </row>
    <row r="192" spans="1:12" x14ac:dyDescent="0.25">
      <c r="A192" s="234" t="s">
        <v>44</v>
      </c>
      <c r="B192" s="134">
        <v>2449.8278229999996</v>
      </c>
      <c r="C192" s="134">
        <v>2502.4873299999999</v>
      </c>
      <c r="D192" s="134">
        <v>2475.8874899999996</v>
      </c>
      <c r="E192" s="134">
        <v>2375.1772689999998</v>
      </c>
      <c r="F192" s="134">
        <v>2389.5504000000001</v>
      </c>
      <c r="G192" s="134">
        <v>2388.7491449999998</v>
      </c>
      <c r="H192" s="134">
        <v>2432.9619680000001</v>
      </c>
      <c r="I192" s="134">
        <v>2526.4313309999998</v>
      </c>
      <c r="J192" s="134">
        <v>2501.7561799999999</v>
      </c>
      <c r="K192" s="134">
        <v>2751.0511139999999</v>
      </c>
      <c r="L192" s="134">
        <v>2922.257752</v>
      </c>
    </row>
    <row r="193" spans="1:12" x14ac:dyDescent="0.25">
      <c r="A193" s="235" t="s">
        <v>45</v>
      </c>
      <c r="B193" s="134">
        <v>7533.207375</v>
      </c>
      <c r="C193" s="134">
        <v>7613.2951499999999</v>
      </c>
      <c r="D193" s="134">
        <v>7668.695471</v>
      </c>
      <c r="E193" s="134">
        <v>7649.1040359999997</v>
      </c>
      <c r="F193" s="134">
        <v>7928.146917</v>
      </c>
      <c r="G193" s="134">
        <v>8197.8757010000008</v>
      </c>
      <c r="H193" s="134">
        <v>8167.9547780000003</v>
      </c>
      <c r="I193" s="134">
        <v>8418.126968999999</v>
      </c>
      <c r="J193" s="134">
        <v>8699.5245809999997</v>
      </c>
      <c r="K193" s="134">
        <v>9340.3420500000011</v>
      </c>
      <c r="L193" s="134">
        <v>10316.762733</v>
      </c>
    </row>
    <row r="194" spans="1:12" x14ac:dyDescent="0.25">
      <c r="A194" s="235" t="s">
        <v>46</v>
      </c>
      <c r="B194" s="134">
        <v>2835.1297559999998</v>
      </c>
      <c r="C194" s="134">
        <v>2828.0064379999999</v>
      </c>
      <c r="D194" s="134">
        <v>2724.758233</v>
      </c>
      <c r="E194" s="134">
        <v>2644.1749119999999</v>
      </c>
      <c r="F194" s="134">
        <v>2692.7601439999999</v>
      </c>
      <c r="G194" s="134">
        <v>2636.3518870000003</v>
      </c>
      <c r="H194" s="134">
        <v>2487.6151070000001</v>
      </c>
      <c r="I194" s="134">
        <v>2509.1285509999998</v>
      </c>
      <c r="J194" s="134">
        <v>2381.7798579999999</v>
      </c>
      <c r="K194" s="134">
        <v>2491.490041</v>
      </c>
      <c r="L194" s="134">
        <v>2612.3413570000002</v>
      </c>
    </row>
    <row r="195" spans="1:12" x14ac:dyDescent="0.25">
      <c r="A195" s="235" t="s">
        <v>47</v>
      </c>
      <c r="B195" s="134">
        <v>7460.0003409999999</v>
      </c>
      <c r="C195" s="134">
        <v>7701.4101700000001</v>
      </c>
      <c r="D195" s="134">
        <v>7697.9855959999995</v>
      </c>
      <c r="E195" s="134">
        <v>7865.0872310000004</v>
      </c>
      <c r="F195" s="134">
        <v>8061.8998390000006</v>
      </c>
      <c r="G195" s="134">
        <v>8157.8751320000001</v>
      </c>
      <c r="H195" s="134">
        <v>8114.4006099999997</v>
      </c>
      <c r="I195" s="134">
        <v>8233.7937880000009</v>
      </c>
      <c r="J195" s="134">
        <v>8602.1836960000001</v>
      </c>
      <c r="K195" s="134">
        <v>9177.9566340000001</v>
      </c>
      <c r="L195" s="134">
        <v>9740.083063</v>
      </c>
    </row>
    <row r="196" spans="1:12" x14ac:dyDescent="0.25">
      <c r="A196" s="235" t="s">
        <v>48</v>
      </c>
      <c r="B196" s="134">
        <v>565.82180999999991</v>
      </c>
      <c r="C196" s="134">
        <v>560.22398099999998</v>
      </c>
      <c r="D196" s="134">
        <v>540.21361300000001</v>
      </c>
      <c r="E196" s="134">
        <v>528.78229799999997</v>
      </c>
      <c r="F196" s="134">
        <v>522.23729600000001</v>
      </c>
      <c r="G196" s="134">
        <v>543.84605099999999</v>
      </c>
      <c r="H196" s="134">
        <v>487.81986599999999</v>
      </c>
      <c r="I196" s="134">
        <v>619.63687200000004</v>
      </c>
      <c r="J196" s="134">
        <v>594.47092599999996</v>
      </c>
      <c r="K196" s="134">
        <v>601.95966899999996</v>
      </c>
      <c r="L196" s="134">
        <v>671.58488899999998</v>
      </c>
    </row>
    <row r="197" spans="1:12" x14ac:dyDescent="0.25">
      <c r="A197" s="199" t="s">
        <v>91</v>
      </c>
      <c r="B197" s="116">
        <v>5591.5835939999997</v>
      </c>
      <c r="C197" s="116">
        <v>5677.0709310000002</v>
      </c>
      <c r="D197" s="116">
        <v>5635.9802199999995</v>
      </c>
      <c r="E197" s="116">
        <v>5727.5436309999996</v>
      </c>
      <c r="F197" s="116">
        <v>5892.993418</v>
      </c>
      <c r="G197" s="116">
        <v>5912.0234019999998</v>
      </c>
      <c r="H197" s="116">
        <v>5900.4556869999997</v>
      </c>
      <c r="I197" s="116">
        <v>6024.84753</v>
      </c>
      <c r="J197" s="116">
        <v>6146.0850819999996</v>
      </c>
      <c r="K197" s="116">
        <v>6428.238985</v>
      </c>
      <c r="L197" s="116">
        <v>6789.4825719999999</v>
      </c>
    </row>
    <row r="198" spans="1:12" x14ac:dyDescent="0.25">
      <c r="A198" s="234" t="s">
        <v>92</v>
      </c>
      <c r="B198" s="134">
        <v>122.854674</v>
      </c>
      <c r="C198" s="134">
        <v>122.972007</v>
      </c>
      <c r="D198" s="134">
        <v>125.67347000000001</v>
      </c>
      <c r="E198" s="134">
        <v>133.06309400000001</v>
      </c>
      <c r="F198" s="134">
        <v>137.723602</v>
      </c>
      <c r="G198" s="134">
        <v>126.144184</v>
      </c>
      <c r="H198" s="134">
        <v>129.617434</v>
      </c>
      <c r="I198" s="134">
        <v>132.17428700000002</v>
      </c>
      <c r="J198" s="134">
        <v>136.74503200000001</v>
      </c>
      <c r="K198" s="134">
        <v>140.71544399999999</v>
      </c>
      <c r="L198" s="134">
        <v>131.92966999999999</v>
      </c>
    </row>
    <row r="199" spans="1:12" x14ac:dyDescent="0.25">
      <c r="A199" s="235" t="s">
        <v>93</v>
      </c>
      <c r="B199" s="134">
        <v>3236.7671029999997</v>
      </c>
      <c r="C199" s="134">
        <v>3270.7601049999998</v>
      </c>
      <c r="D199" s="134">
        <v>3197.5778439999999</v>
      </c>
      <c r="E199" s="134">
        <v>3246.0395680000001</v>
      </c>
      <c r="F199" s="134">
        <v>3362.6497020000002</v>
      </c>
      <c r="G199" s="134">
        <v>3395.393184</v>
      </c>
      <c r="H199" s="134">
        <v>3408.381793</v>
      </c>
      <c r="I199" s="134">
        <v>3503.4605040000001</v>
      </c>
      <c r="J199" s="134">
        <v>3575.8289020000002</v>
      </c>
      <c r="K199" s="134">
        <v>3808.2011689999999</v>
      </c>
      <c r="L199" s="134">
        <v>4062.256472</v>
      </c>
    </row>
    <row r="200" spans="1:12" x14ac:dyDescent="0.25">
      <c r="A200" s="235" t="s">
        <v>94</v>
      </c>
      <c r="B200" s="134">
        <v>425.37061999999997</v>
      </c>
      <c r="C200" s="134">
        <v>430.87872099999998</v>
      </c>
      <c r="D200" s="134">
        <v>430.76016600000003</v>
      </c>
      <c r="E200" s="134">
        <v>421.35986300000002</v>
      </c>
      <c r="F200" s="134">
        <v>350.32718999999997</v>
      </c>
      <c r="G200" s="134">
        <v>288.06142899999998</v>
      </c>
      <c r="H200" s="134">
        <v>213.51763600000001</v>
      </c>
      <c r="I200" s="134">
        <v>199.268282</v>
      </c>
      <c r="J200" s="134">
        <v>204.58231900000001</v>
      </c>
      <c r="K200" s="134">
        <v>203.70601400000001</v>
      </c>
      <c r="L200" s="134">
        <v>211.51340999999999</v>
      </c>
    </row>
    <row r="201" spans="1:12" x14ac:dyDescent="0.25">
      <c r="A201" s="235" t="s">
        <v>95</v>
      </c>
      <c r="B201" s="134">
        <v>1806.5911960000001</v>
      </c>
      <c r="C201" s="134">
        <v>1852.4600969999999</v>
      </c>
      <c r="D201" s="134">
        <v>1881.968738</v>
      </c>
      <c r="E201" s="134">
        <v>1927.081105</v>
      </c>
      <c r="F201" s="134">
        <v>2042.2929220000001</v>
      </c>
      <c r="G201" s="134">
        <v>2102.4246039999998</v>
      </c>
      <c r="H201" s="134">
        <v>2148.938823</v>
      </c>
      <c r="I201" s="134">
        <v>2189.9444560000002</v>
      </c>
      <c r="J201" s="134">
        <v>2228.9288270000002</v>
      </c>
      <c r="K201" s="134">
        <v>2275.616356</v>
      </c>
      <c r="L201" s="134">
        <v>2383.783019</v>
      </c>
    </row>
    <row r="202" spans="1:12" x14ac:dyDescent="0.25">
      <c r="A202" s="231" t="s">
        <v>96</v>
      </c>
      <c r="B202" s="116">
        <v>10066.658936999998</v>
      </c>
      <c r="C202" s="116">
        <v>10894.241658000001</v>
      </c>
      <c r="D202" s="116">
        <v>11266.191122</v>
      </c>
      <c r="E202" s="116">
        <v>11186.525163</v>
      </c>
      <c r="F202" s="116">
        <v>11244.456623</v>
      </c>
      <c r="G202" s="116">
        <v>11429.41934</v>
      </c>
      <c r="H202" s="116">
        <v>11230.920709</v>
      </c>
      <c r="I202" s="116">
        <v>11201.849457999999</v>
      </c>
      <c r="J202" s="116">
        <v>11230.264857999999</v>
      </c>
      <c r="K202" s="116">
        <v>10256.311846000001</v>
      </c>
      <c r="L202" s="116">
        <v>10381.791846</v>
      </c>
    </row>
    <row r="203" spans="1:12" x14ac:dyDescent="0.25">
      <c r="A203" s="236" t="s">
        <v>97</v>
      </c>
      <c r="B203" s="134">
        <v>967.38901299999998</v>
      </c>
      <c r="C203" s="134">
        <v>963.24721699999998</v>
      </c>
      <c r="D203" s="134">
        <v>1010.5334250000001</v>
      </c>
      <c r="E203" s="134">
        <v>1025.663133</v>
      </c>
      <c r="F203" s="134">
        <v>1014.600623</v>
      </c>
      <c r="G203" s="134">
        <v>675.97709499999996</v>
      </c>
      <c r="H203" s="134">
        <v>663.62958800000001</v>
      </c>
      <c r="I203" s="134">
        <v>616.11422900000002</v>
      </c>
      <c r="J203" s="134">
        <v>630.16185499999995</v>
      </c>
      <c r="K203" s="134">
        <v>589.51267200000007</v>
      </c>
      <c r="L203" s="134">
        <v>585.20221399999991</v>
      </c>
    </row>
    <row r="204" spans="1:12" x14ac:dyDescent="0.25">
      <c r="A204" s="235" t="s">
        <v>98</v>
      </c>
      <c r="B204" s="134">
        <v>552.44590400000004</v>
      </c>
      <c r="C204" s="134">
        <v>553.25178500000004</v>
      </c>
      <c r="D204" s="134">
        <v>527.31556399999999</v>
      </c>
      <c r="E204" s="134">
        <v>492.62239399999999</v>
      </c>
      <c r="F204" s="134">
        <v>486.34849700000001</v>
      </c>
      <c r="G204" s="134">
        <v>447.07833599999998</v>
      </c>
      <c r="H204" s="134">
        <v>432.97612799999996</v>
      </c>
      <c r="I204" s="134">
        <v>435.31202100000002</v>
      </c>
      <c r="J204" s="134">
        <v>474.01556599999998</v>
      </c>
      <c r="K204" s="134">
        <v>510.53694899999999</v>
      </c>
      <c r="L204" s="134">
        <v>530.702676</v>
      </c>
    </row>
    <row r="205" spans="1:12" x14ac:dyDescent="0.25">
      <c r="A205" s="235" t="s">
        <v>99</v>
      </c>
      <c r="B205" s="134">
        <v>8214.5652330000012</v>
      </c>
      <c r="C205" s="134">
        <v>9047.1445070000009</v>
      </c>
      <c r="D205" s="134">
        <v>9423.0619160000006</v>
      </c>
      <c r="E205" s="134">
        <v>9383.8029580000002</v>
      </c>
      <c r="F205" s="134">
        <v>9475.5283560000007</v>
      </c>
      <c r="G205" s="134">
        <v>10042.737964</v>
      </c>
      <c r="H205" s="134">
        <v>9841.3087620000006</v>
      </c>
      <c r="I205" s="134">
        <v>9859.3508189999993</v>
      </c>
      <c r="J205" s="134">
        <v>9770.952045</v>
      </c>
      <c r="K205" s="134">
        <v>8784.0958960000007</v>
      </c>
      <c r="L205" s="134">
        <v>8901.6047629999994</v>
      </c>
    </row>
    <row r="206" spans="1:12" x14ac:dyDescent="0.25">
      <c r="A206" s="237" t="s">
        <v>100</v>
      </c>
      <c r="B206" s="141">
        <v>332.25878399999999</v>
      </c>
      <c r="C206" s="141">
        <v>330.53814699999998</v>
      </c>
      <c r="D206" s="141">
        <v>305.280214</v>
      </c>
      <c r="E206" s="141">
        <v>281.00072599999999</v>
      </c>
      <c r="F206" s="141">
        <v>265.703779</v>
      </c>
      <c r="G206" s="141">
        <v>263.62594300000001</v>
      </c>
      <c r="H206" s="141">
        <v>293.00608399999999</v>
      </c>
      <c r="I206" s="141">
        <v>291.07238699999999</v>
      </c>
      <c r="J206" s="141">
        <v>355.13538899999998</v>
      </c>
      <c r="K206" s="141">
        <v>372.16632600000003</v>
      </c>
      <c r="L206" s="141">
        <v>364.28218900000002</v>
      </c>
    </row>
    <row r="207" spans="1:12" x14ac:dyDescent="0.25">
      <c r="A207" s="233" t="s">
        <v>49</v>
      </c>
      <c r="B207" s="107">
        <v>1653.1913479999998</v>
      </c>
      <c r="C207" s="107">
        <v>1624.9333979999999</v>
      </c>
      <c r="D207" s="107">
        <v>1493.4713449999999</v>
      </c>
      <c r="E207" s="107">
        <v>1309.385722</v>
      </c>
      <c r="F207" s="107">
        <v>1293.7409170000001</v>
      </c>
      <c r="G207" s="107">
        <v>1319.6430090000001</v>
      </c>
      <c r="H207" s="107">
        <v>1364.2128740000001</v>
      </c>
      <c r="I207" s="107">
        <v>1340.721301</v>
      </c>
      <c r="J207" s="107">
        <v>1562.0923</v>
      </c>
      <c r="K207" s="107">
        <v>1639.4499539999999</v>
      </c>
      <c r="L207" s="107">
        <v>1738.9161230000002</v>
      </c>
    </row>
    <row r="208" spans="1:12" x14ac:dyDescent="0.25">
      <c r="A208" s="199" t="s">
        <v>50</v>
      </c>
      <c r="B208" s="116">
        <v>0</v>
      </c>
      <c r="C208" s="116">
        <v>0</v>
      </c>
      <c r="D208" s="116">
        <v>0</v>
      </c>
      <c r="E208" s="116">
        <v>0</v>
      </c>
      <c r="F208" s="116">
        <v>0</v>
      </c>
      <c r="G208" s="116">
        <v>0</v>
      </c>
      <c r="H208" s="116">
        <v>18.620091000000002</v>
      </c>
      <c r="I208" s="116">
        <v>19.489605000000001</v>
      </c>
      <c r="J208" s="116">
        <v>65.687083999999999</v>
      </c>
      <c r="K208" s="116">
        <v>31.178990000000002</v>
      </c>
      <c r="L208" s="116">
        <v>59.000551000000002</v>
      </c>
    </row>
    <row r="209" spans="1:12" x14ac:dyDescent="0.25">
      <c r="A209" s="199" t="s">
        <v>51</v>
      </c>
      <c r="B209" s="116">
        <v>914.736536</v>
      </c>
      <c r="C209" s="116">
        <v>908.38736700000004</v>
      </c>
      <c r="D209" s="116">
        <v>850.90802900000006</v>
      </c>
      <c r="E209" s="116">
        <v>757.40698999999995</v>
      </c>
      <c r="F209" s="116">
        <v>789.98644300000001</v>
      </c>
      <c r="G209" s="116">
        <v>837.138418</v>
      </c>
      <c r="H209" s="116">
        <v>943.30947199999991</v>
      </c>
      <c r="I209" s="116">
        <v>924.78854899999999</v>
      </c>
      <c r="J209" s="116">
        <v>1073.8803190000001</v>
      </c>
      <c r="K209" s="116">
        <v>1034.4614900000001</v>
      </c>
      <c r="L209" s="116">
        <v>1128.6162100000001</v>
      </c>
    </row>
    <row r="210" spans="1:12" x14ac:dyDescent="0.25">
      <c r="A210" s="186" t="s">
        <v>55</v>
      </c>
      <c r="B210" s="124">
        <v>738.45481200000006</v>
      </c>
      <c r="C210" s="124">
        <v>716.54602899999998</v>
      </c>
      <c r="D210" s="124">
        <v>642.56331399999999</v>
      </c>
      <c r="E210" s="124">
        <v>551.97873100000004</v>
      </c>
      <c r="F210" s="124">
        <v>503.75447200000002</v>
      </c>
      <c r="G210" s="124">
        <v>482.50459000000001</v>
      </c>
      <c r="H210" s="124">
        <v>402.28330999999997</v>
      </c>
      <c r="I210" s="124">
        <v>396.44314600000001</v>
      </c>
      <c r="J210" s="124">
        <v>422.52489400000002</v>
      </c>
      <c r="K210" s="124">
        <v>573.80947000000003</v>
      </c>
      <c r="L210" s="124">
        <v>551.29936100000009</v>
      </c>
    </row>
    <row r="211" spans="1:12" x14ac:dyDescent="0.25">
      <c r="A211" s="233" t="s">
        <v>56</v>
      </c>
      <c r="B211" s="107">
        <v>1319.2658630000001</v>
      </c>
      <c r="C211" s="107">
        <v>1275.4381100000001</v>
      </c>
      <c r="D211" s="107">
        <v>1197.021956</v>
      </c>
      <c r="E211" s="107">
        <v>1116.480775</v>
      </c>
      <c r="F211" s="107">
        <v>1094.2922120000001</v>
      </c>
      <c r="G211" s="107">
        <v>1055.7245269999999</v>
      </c>
      <c r="H211" s="107">
        <v>1022.846885</v>
      </c>
      <c r="I211" s="107">
        <v>1031.110874</v>
      </c>
      <c r="J211" s="107">
        <v>1062.4752530000001</v>
      </c>
      <c r="K211" s="107">
        <v>1118.590013</v>
      </c>
      <c r="L211" s="107">
        <v>1160.064537</v>
      </c>
    </row>
    <row r="212" spans="1:12" x14ac:dyDescent="0.25">
      <c r="A212" s="199" t="s">
        <v>57</v>
      </c>
      <c r="B212" s="116">
        <v>337.48789499999998</v>
      </c>
      <c r="C212" s="116">
        <v>346.67792900000001</v>
      </c>
      <c r="D212" s="116">
        <v>325.80845099999999</v>
      </c>
      <c r="E212" s="116">
        <v>321.84063000000003</v>
      </c>
      <c r="F212" s="116">
        <v>342.13597300000004</v>
      </c>
      <c r="G212" s="116">
        <v>348.05896899999999</v>
      </c>
      <c r="H212" s="116">
        <v>345.06664899999998</v>
      </c>
      <c r="I212" s="116">
        <v>373.08439999999996</v>
      </c>
      <c r="J212" s="116">
        <v>369.71900700000003</v>
      </c>
      <c r="K212" s="116">
        <v>377.26908800000001</v>
      </c>
      <c r="L212" s="116">
        <v>442.084271</v>
      </c>
    </row>
    <row r="213" spans="1:12" x14ac:dyDescent="0.25">
      <c r="A213" s="199" t="s">
        <v>101</v>
      </c>
      <c r="B213" s="116">
        <v>51.639335000000003</v>
      </c>
      <c r="C213" s="116">
        <v>48.309829999999998</v>
      </c>
      <c r="D213" s="116">
        <v>38.675206000000003</v>
      </c>
      <c r="E213" s="116">
        <v>36.466001999999996</v>
      </c>
      <c r="F213" s="116">
        <v>26.320475999999999</v>
      </c>
      <c r="G213" s="116">
        <v>21.443249999999999</v>
      </c>
      <c r="H213" s="116">
        <v>14.562282</v>
      </c>
      <c r="I213" s="116">
        <v>20.709802</v>
      </c>
      <c r="J213" s="116">
        <v>18.333767999999999</v>
      </c>
      <c r="K213" s="116">
        <v>15.267552</v>
      </c>
      <c r="L213" s="116">
        <v>13.502718999999999</v>
      </c>
    </row>
    <row r="214" spans="1:12" x14ac:dyDescent="0.25">
      <c r="A214" s="199" t="s">
        <v>60</v>
      </c>
      <c r="B214" s="116">
        <v>499.39102600000001</v>
      </c>
      <c r="C214" s="116">
        <v>461.27675699999998</v>
      </c>
      <c r="D214" s="116">
        <v>425.62786900000003</v>
      </c>
      <c r="E214" s="116">
        <v>409.77144399999997</v>
      </c>
      <c r="F214" s="116">
        <v>366.20937600000002</v>
      </c>
      <c r="G214" s="116">
        <v>327.336004</v>
      </c>
      <c r="H214" s="116">
        <v>290.21537000000001</v>
      </c>
      <c r="I214" s="116">
        <v>238.70195100000001</v>
      </c>
      <c r="J214" s="116">
        <v>237.20933200000002</v>
      </c>
      <c r="K214" s="116">
        <v>249.75295</v>
      </c>
      <c r="L214" s="116">
        <v>284.46327400000001</v>
      </c>
    </row>
    <row r="215" spans="1:12" x14ac:dyDescent="0.25">
      <c r="A215" s="186" t="s">
        <v>61</v>
      </c>
      <c r="B215" s="124">
        <v>430.74760300000003</v>
      </c>
      <c r="C215" s="124">
        <v>419.17359099999999</v>
      </c>
      <c r="D215" s="124">
        <v>406.91042700000003</v>
      </c>
      <c r="E215" s="124">
        <v>348.40269599999999</v>
      </c>
      <c r="F215" s="124">
        <v>359.62638300000003</v>
      </c>
      <c r="G215" s="124">
        <v>358.886301</v>
      </c>
      <c r="H215" s="124">
        <v>373.00258099999996</v>
      </c>
      <c r="I215" s="124">
        <v>398.61471799999998</v>
      </c>
      <c r="J215" s="124">
        <v>437.213143</v>
      </c>
      <c r="K215" s="124">
        <v>476.30042000000003</v>
      </c>
      <c r="L215" s="124">
        <v>420.01426900000001</v>
      </c>
    </row>
    <row r="216" spans="1:12" x14ac:dyDescent="0.25">
      <c r="A216" s="233" t="s">
        <v>62</v>
      </c>
      <c r="B216" s="107">
        <v>10141.259697</v>
      </c>
      <c r="C216" s="107">
        <v>9959.8824860000004</v>
      </c>
      <c r="D216" s="107">
        <v>9442.0737559999998</v>
      </c>
      <c r="E216" s="107">
        <v>9213.0307490000014</v>
      </c>
      <c r="F216" s="107">
        <v>8347.943749</v>
      </c>
      <c r="G216" s="107">
        <v>7106.6809200000007</v>
      </c>
      <c r="H216" s="107">
        <v>6816.9552359999998</v>
      </c>
      <c r="I216" s="107">
        <v>6741.6545110000006</v>
      </c>
      <c r="J216" s="107">
        <v>6956.0509579999998</v>
      </c>
      <c r="K216" s="107">
        <v>7191.3653149999991</v>
      </c>
      <c r="L216" s="107">
        <v>7308.5822690000005</v>
      </c>
    </row>
    <row r="217" spans="1:12" x14ac:dyDescent="0.25">
      <c r="A217" s="199" t="s">
        <v>63</v>
      </c>
      <c r="B217" s="116">
        <v>308.83292399999999</v>
      </c>
      <c r="C217" s="116">
        <v>323.00838299999998</v>
      </c>
      <c r="D217" s="116">
        <v>330.08847099999997</v>
      </c>
      <c r="E217" s="116">
        <v>293.44497100000001</v>
      </c>
      <c r="F217" s="116">
        <v>196.92154099999999</v>
      </c>
      <c r="G217" s="116">
        <v>44.982987000000001</v>
      </c>
      <c r="H217" s="116">
        <v>52.593190000000007</v>
      </c>
      <c r="I217" s="116">
        <v>45.542433000000003</v>
      </c>
      <c r="J217" s="116">
        <v>104.76026899999999</v>
      </c>
      <c r="K217" s="116">
        <v>187.39564300000001</v>
      </c>
      <c r="L217" s="116">
        <v>401.49677000000003</v>
      </c>
    </row>
    <row r="218" spans="1:12" x14ac:dyDescent="0.25">
      <c r="A218" s="199" t="s">
        <v>64</v>
      </c>
      <c r="B218" s="116">
        <v>1938.0701490000001</v>
      </c>
      <c r="C218" s="116">
        <v>1982.6913849999999</v>
      </c>
      <c r="D218" s="116">
        <v>1866.6802909999999</v>
      </c>
      <c r="E218" s="116">
        <v>1815.0608990000001</v>
      </c>
      <c r="F218" s="116">
        <v>1202.0427229999998</v>
      </c>
      <c r="G218" s="116">
        <v>412.40181799999999</v>
      </c>
      <c r="H218" s="116">
        <v>376.703776</v>
      </c>
      <c r="I218" s="116">
        <v>300.887945</v>
      </c>
      <c r="J218" s="116">
        <v>270.18441300000001</v>
      </c>
      <c r="K218" s="116">
        <v>254.15953999999999</v>
      </c>
      <c r="L218" s="116">
        <v>269.93901699999998</v>
      </c>
    </row>
    <row r="219" spans="1:12" x14ac:dyDescent="0.25">
      <c r="A219" s="199" t="s">
        <v>65</v>
      </c>
      <c r="B219" s="116">
        <v>1736.9010330000001</v>
      </c>
      <c r="C219" s="116">
        <v>1708.7381230000001</v>
      </c>
      <c r="D219" s="116">
        <v>1700.4436780000001</v>
      </c>
      <c r="E219" s="116">
        <v>1760.6871619999999</v>
      </c>
      <c r="F219" s="116">
        <v>1476.978998</v>
      </c>
      <c r="G219" s="116">
        <v>1128.0295409999999</v>
      </c>
      <c r="H219" s="116">
        <v>711.88277400000004</v>
      </c>
      <c r="I219" s="116">
        <v>650.5844669999999</v>
      </c>
      <c r="J219" s="116">
        <v>652.79921899999999</v>
      </c>
      <c r="K219" s="116">
        <v>697.950379</v>
      </c>
      <c r="L219" s="116">
        <v>604.22043899999994</v>
      </c>
    </row>
    <row r="220" spans="1:12" x14ac:dyDescent="0.25">
      <c r="A220" s="199" t="s">
        <v>66</v>
      </c>
      <c r="B220" s="116">
        <v>5837.3953099999999</v>
      </c>
      <c r="C220" s="116">
        <v>5699.607489</v>
      </c>
      <c r="D220" s="116">
        <v>5330.1124820000005</v>
      </c>
      <c r="E220" s="116">
        <v>5151.0912630000003</v>
      </c>
      <c r="F220" s="116">
        <v>5299.7202259999995</v>
      </c>
      <c r="G220" s="116">
        <v>5341.8079500000003</v>
      </c>
      <c r="H220" s="116">
        <v>5501.6461870000003</v>
      </c>
      <c r="I220" s="116">
        <v>5514.8082190000005</v>
      </c>
      <c r="J220" s="116">
        <v>5706.5769220000002</v>
      </c>
      <c r="K220" s="116">
        <v>5833.0829810000005</v>
      </c>
      <c r="L220" s="116">
        <v>5753.7923940000001</v>
      </c>
    </row>
    <row r="221" spans="1:12" x14ac:dyDescent="0.25">
      <c r="A221" s="234" t="s">
        <v>102</v>
      </c>
      <c r="B221" s="134">
        <v>4162.712012</v>
      </c>
      <c r="C221" s="134">
        <v>4072.9652550000001</v>
      </c>
      <c r="D221" s="134">
        <v>3704.5267140000001</v>
      </c>
      <c r="E221" s="134">
        <v>3602.5929050000004</v>
      </c>
      <c r="F221" s="134">
        <v>3642.2866690000001</v>
      </c>
      <c r="G221" s="134">
        <v>3678.3292410000004</v>
      </c>
      <c r="H221" s="134">
        <v>3949.57168</v>
      </c>
      <c r="I221" s="134">
        <v>4041.3570500000005</v>
      </c>
      <c r="J221" s="134">
        <v>4363.399566</v>
      </c>
      <c r="K221" s="134">
        <v>4585.6530590000002</v>
      </c>
      <c r="L221" s="134">
        <v>4733.2253769999998</v>
      </c>
    </row>
    <row r="222" spans="1:12" x14ac:dyDescent="0.25">
      <c r="A222" s="235" t="s">
        <v>103</v>
      </c>
      <c r="B222" s="134">
        <v>1674.6832960000002</v>
      </c>
      <c r="C222" s="134">
        <v>1626.6422339999999</v>
      </c>
      <c r="D222" s="134">
        <v>1625.5857680000001</v>
      </c>
      <c r="E222" s="134">
        <v>1548.4983569999999</v>
      </c>
      <c r="F222" s="134">
        <v>1657.4335569999998</v>
      </c>
      <c r="G222" s="134">
        <v>1663.4787080000001</v>
      </c>
      <c r="H222" s="134">
        <v>1552.074505</v>
      </c>
      <c r="I222" s="134">
        <v>1473.4511680000001</v>
      </c>
      <c r="J222" s="134">
        <v>1343.1773539999999</v>
      </c>
      <c r="K222" s="134">
        <v>1247.4299209999999</v>
      </c>
      <c r="L222" s="134">
        <v>1020.567017</v>
      </c>
    </row>
    <row r="223" spans="1:12" x14ac:dyDescent="0.25">
      <c r="A223" s="186" t="s">
        <v>104</v>
      </c>
      <c r="B223" s="124">
        <v>320.06027799999998</v>
      </c>
      <c r="C223" s="124">
        <v>245.83710100000002</v>
      </c>
      <c r="D223" s="124">
        <v>214.748831</v>
      </c>
      <c r="E223" s="124">
        <v>192.74645100000001</v>
      </c>
      <c r="F223" s="124">
        <v>172.280258</v>
      </c>
      <c r="G223" s="124">
        <v>179.45862099999999</v>
      </c>
      <c r="H223" s="124">
        <v>174.12930699999998</v>
      </c>
      <c r="I223" s="124">
        <v>229.83144300000001</v>
      </c>
      <c r="J223" s="124">
        <v>221.73013300000002</v>
      </c>
      <c r="K223" s="124">
        <v>218.77676700000001</v>
      </c>
      <c r="L223" s="124">
        <v>279.133644</v>
      </c>
    </row>
    <row r="224" spans="1:12" x14ac:dyDescent="0.25">
      <c r="A224" s="233" t="s">
        <v>68</v>
      </c>
      <c r="B224" s="107">
        <v>1533.042001</v>
      </c>
      <c r="C224" s="107">
        <v>1507.5751620000001</v>
      </c>
      <c r="D224" s="107">
        <v>1458.3755310000001</v>
      </c>
      <c r="E224" s="107">
        <v>1195.9801150000001</v>
      </c>
      <c r="F224" s="107">
        <v>1033.919296</v>
      </c>
      <c r="G224" s="107">
        <v>975.53940199999988</v>
      </c>
      <c r="H224" s="107">
        <v>1001.880956</v>
      </c>
      <c r="I224" s="107">
        <v>1120.0024530000001</v>
      </c>
      <c r="J224" s="107">
        <v>1079.7805840000001</v>
      </c>
      <c r="K224" s="107">
        <v>1137.4154290000001</v>
      </c>
      <c r="L224" s="107">
        <v>1126.613374</v>
      </c>
    </row>
    <row r="225" spans="1:12" x14ac:dyDescent="0.25">
      <c r="A225" s="199" t="s">
        <v>69</v>
      </c>
      <c r="B225" s="116">
        <v>532.35596899999996</v>
      </c>
      <c r="C225" s="116">
        <v>529.65247799999997</v>
      </c>
      <c r="D225" s="116">
        <v>519.23851100000002</v>
      </c>
      <c r="E225" s="116">
        <v>407.11782100000005</v>
      </c>
      <c r="F225" s="116">
        <v>330.00439900000003</v>
      </c>
      <c r="G225" s="116">
        <v>281.68455799999998</v>
      </c>
      <c r="H225" s="116">
        <v>303.73176799999999</v>
      </c>
      <c r="I225" s="116">
        <v>327.20761900000002</v>
      </c>
      <c r="J225" s="116">
        <v>336.513035</v>
      </c>
      <c r="K225" s="116">
        <v>342.97357999999997</v>
      </c>
      <c r="L225" s="116">
        <v>340.32211000000001</v>
      </c>
    </row>
    <row r="226" spans="1:12" x14ac:dyDescent="0.25">
      <c r="A226" s="199" t="s">
        <v>71</v>
      </c>
      <c r="B226" s="116">
        <v>350.97245199999998</v>
      </c>
      <c r="C226" s="116">
        <v>355.98424599999998</v>
      </c>
      <c r="D226" s="116">
        <v>338.50175200000001</v>
      </c>
      <c r="E226" s="116">
        <v>283.868809</v>
      </c>
      <c r="F226" s="116">
        <v>277.13089600000001</v>
      </c>
      <c r="G226" s="116">
        <v>266.53753</v>
      </c>
      <c r="H226" s="116">
        <v>277.10591799999997</v>
      </c>
      <c r="I226" s="116">
        <v>276.94201499999997</v>
      </c>
      <c r="J226" s="116">
        <v>292.688242</v>
      </c>
      <c r="K226" s="116">
        <v>307.36214999999999</v>
      </c>
      <c r="L226" s="116">
        <v>309.04434300000003</v>
      </c>
    </row>
    <row r="227" spans="1:12" x14ac:dyDescent="0.25">
      <c r="A227" s="231" t="s">
        <v>72</v>
      </c>
      <c r="B227" s="116">
        <v>264.38950599999998</v>
      </c>
      <c r="C227" s="116">
        <v>243.612664</v>
      </c>
      <c r="D227" s="116">
        <v>226.16187600000001</v>
      </c>
      <c r="E227" s="116">
        <v>162.59691199999997</v>
      </c>
      <c r="F227" s="116">
        <v>111.962495</v>
      </c>
      <c r="G227" s="116">
        <v>109.387443</v>
      </c>
      <c r="H227" s="116">
        <v>103.07459700000001</v>
      </c>
      <c r="I227" s="116">
        <v>122.912459</v>
      </c>
      <c r="J227" s="116">
        <v>93.055228999999997</v>
      </c>
      <c r="K227" s="116">
        <v>111.07149899999999</v>
      </c>
      <c r="L227" s="116">
        <v>99.45979100000001</v>
      </c>
    </row>
    <row r="228" spans="1:12" x14ac:dyDescent="0.25">
      <c r="A228" s="189" t="s">
        <v>73</v>
      </c>
      <c r="B228" s="124">
        <v>385.32407000000001</v>
      </c>
      <c r="C228" s="124">
        <v>378.32577000000003</v>
      </c>
      <c r="D228" s="124">
        <v>374.47338999999999</v>
      </c>
      <c r="E228" s="124">
        <v>342.39657</v>
      </c>
      <c r="F228" s="124">
        <v>314.82150300000001</v>
      </c>
      <c r="G228" s="124">
        <v>317.929868</v>
      </c>
      <c r="H228" s="124">
        <v>317.96866999999997</v>
      </c>
      <c r="I228" s="124">
        <v>392.94035700000001</v>
      </c>
      <c r="J228" s="124">
        <v>357.52407500000004</v>
      </c>
      <c r="K228" s="124">
        <v>376.008197</v>
      </c>
      <c r="L228" s="124">
        <v>377.787126</v>
      </c>
    </row>
    <row r="229" spans="1:12" x14ac:dyDescent="0.25">
      <c r="A229" s="238" t="s">
        <v>11</v>
      </c>
      <c r="B229" s="57">
        <v>0</v>
      </c>
      <c r="C229" s="57">
        <v>0</v>
      </c>
      <c r="D229" s="57">
        <v>0</v>
      </c>
      <c r="E229" s="57">
        <v>0</v>
      </c>
      <c r="F229" s="57">
        <v>0</v>
      </c>
      <c r="G229" s="57">
        <v>0</v>
      </c>
      <c r="H229" s="57">
        <v>0</v>
      </c>
      <c r="I229" s="57">
        <v>0</v>
      </c>
      <c r="J229" s="57">
        <v>112.25611599999999</v>
      </c>
      <c r="K229" s="57">
        <v>180.684009</v>
      </c>
      <c r="L229" s="57">
        <v>0</v>
      </c>
    </row>
    <row r="230" spans="1:12" x14ac:dyDescent="0.25">
      <c r="A230" s="150" t="s">
        <v>105</v>
      </c>
      <c r="B230" s="57">
        <v>67979.137249000007</v>
      </c>
      <c r="C230" s="57">
        <v>69170.830964000008</v>
      </c>
      <c r="D230" s="57">
        <v>68013.791354000001</v>
      </c>
      <c r="E230" s="57">
        <v>66586.930340999999</v>
      </c>
      <c r="F230" s="57">
        <v>66401.878932000007</v>
      </c>
      <c r="G230" s="57">
        <v>65826.016524999999</v>
      </c>
      <c r="H230" s="57">
        <v>65630.46998899999</v>
      </c>
      <c r="I230" s="57">
        <v>66810.189425999997</v>
      </c>
      <c r="J230" s="57">
        <v>68646.788177000009</v>
      </c>
      <c r="K230" s="57">
        <v>71175.90976000001</v>
      </c>
      <c r="L230" s="57">
        <v>75128.349333000006</v>
      </c>
    </row>
    <row r="231" spans="1:12" ht="13.5" thickBot="1" x14ac:dyDescent="0.3">
      <c r="A231" s="239" t="s">
        <v>106</v>
      </c>
      <c r="B231" s="240">
        <v>919.30842399999995</v>
      </c>
      <c r="C231" s="240">
        <v>948.97157300000003</v>
      </c>
      <c r="D231" s="240">
        <v>905.74778600000002</v>
      </c>
      <c r="E231" s="240">
        <v>839.51671699999997</v>
      </c>
      <c r="F231" s="240">
        <v>805.62201000000005</v>
      </c>
      <c r="G231" s="240">
        <v>733.10714299999995</v>
      </c>
      <c r="H231" s="240">
        <v>689.39263400000004</v>
      </c>
      <c r="I231" s="240">
        <v>630.51600699999995</v>
      </c>
      <c r="J231" s="240">
        <v>576.56176000000005</v>
      </c>
      <c r="K231" s="240">
        <v>572.92960700000003</v>
      </c>
      <c r="L231" s="240">
        <v>749.462942</v>
      </c>
    </row>
    <row r="232" spans="1:12" x14ac:dyDescent="0.2">
      <c r="A232" s="241" t="s">
        <v>107</v>
      </c>
      <c r="B232" s="159"/>
      <c r="C232" s="201"/>
      <c r="D232" s="201"/>
      <c r="E232" s="201"/>
      <c r="F232" s="201"/>
      <c r="G232" s="201"/>
      <c r="H232" s="201"/>
      <c r="I232" s="201"/>
      <c r="J232" s="201"/>
      <c r="K232" s="201"/>
      <c r="L232" s="201"/>
    </row>
    <row r="233" spans="1:12" x14ac:dyDescent="0.25">
      <c r="A233" s="229" t="s">
        <v>108</v>
      </c>
      <c r="B233" s="229"/>
      <c r="C233" s="10"/>
      <c r="D233" s="10"/>
      <c r="E233" s="10"/>
      <c r="F233" s="10"/>
      <c r="G233" s="10"/>
      <c r="H233" s="10"/>
      <c r="I233" s="10"/>
      <c r="J233" s="10"/>
      <c r="K233" s="10"/>
      <c r="L233"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R86"/>
  <sheetViews>
    <sheetView workbookViewId="0">
      <pane xSplit="1" ySplit="4" topLeftCell="B5" activePane="bottomRight" state="frozen"/>
      <selection pane="topRight" activeCell="B1" sqref="B1"/>
      <selection pane="bottomLeft" activeCell="A5" sqref="A5"/>
      <selection pane="bottomRight" activeCell="B12" sqref="B12"/>
    </sheetView>
  </sheetViews>
  <sheetFormatPr baseColWidth="10" defaultColWidth="11.42578125" defaultRowHeight="12.75" x14ac:dyDescent="0.25"/>
  <cols>
    <col min="1" max="1" width="43.85546875" style="185" customWidth="1"/>
    <col min="2" max="2" width="16" style="170" customWidth="1"/>
    <col min="3" max="3" width="15" style="170" customWidth="1"/>
    <col min="4" max="4" width="11.42578125" style="170" customWidth="1"/>
    <col min="5" max="5" width="13.42578125" style="181" customWidth="1"/>
    <col min="6" max="6" width="9.85546875" style="170" customWidth="1"/>
    <col min="7" max="7" width="10.42578125" style="170" customWidth="1"/>
    <col min="8" max="8" width="11.42578125" style="170"/>
    <col min="9" max="9" width="15.85546875" style="170" customWidth="1"/>
    <col min="10" max="10" width="13.5703125" style="170" customWidth="1"/>
    <col min="11" max="15" width="11.42578125" style="170"/>
    <col min="16" max="17" width="16.5703125" style="170" customWidth="1"/>
    <col min="18" max="16384" width="11.42578125" style="170"/>
  </cols>
  <sheetData>
    <row r="1" spans="1:18" ht="21" customHeight="1" x14ac:dyDescent="0.25">
      <c r="A1" s="1045" t="s">
        <v>133</v>
      </c>
      <c r="B1" s="1045"/>
      <c r="C1" s="1045"/>
      <c r="D1" s="1045"/>
      <c r="E1" s="1045"/>
      <c r="F1" s="1045"/>
      <c r="G1" s="1045"/>
      <c r="P1" s="1037" t="s">
        <v>0</v>
      </c>
      <c r="Q1" s="1037"/>
      <c r="R1" s="1037"/>
    </row>
    <row r="2" spans="1:18" s="3" customFormat="1" ht="14.1" customHeight="1" x14ac:dyDescent="0.25">
      <c r="A2" s="11"/>
      <c r="B2" s="7"/>
      <c r="C2" s="7"/>
      <c r="D2" s="7"/>
      <c r="E2" s="7"/>
      <c r="F2" s="7"/>
      <c r="G2" s="7"/>
      <c r="H2" s="7"/>
      <c r="I2" s="7"/>
      <c r="J2" s="7"/>
      <c r="K2" s="170" t="s">
        <v>1</v>
      </c>
      <c r="L2" s="171"/>
      <c r="N2" s="172"/>
      <c r="P2" s="11"/>
      <c r="Q2" s="11"/>
    </row>
    <row r="3" spans="1:18" s="3" customFormat="1" ht="14.1" customHeight="1" x14ac:dyDescent="0.25">
      <c r="A3" s="98"/>
      <c r="B3" s="99"/>
      <c r="D3" s="100" t="s">
        <v>2</v>
      </c>
      <c r="E3" s="101"/>
      <c r="F3" s="102"/>
      <c r="G3" s="103"/>
      <c r="H3" s="103"/>
      <c r="I3" s="1038" t="s">
        <v>3</v>
      </c>
      <c r="J3" s="1038"/>
      <c r="K3" s="1038" t="s">
        <v>4</v>
      </c>
      <c r="L3" s="1038"/>
      <c r="M3" s="1038" t="s">
        <v>5</v>
      </c>
      <c r="N3" s="1038"/>
      <c r="P3" s="17" t="s">
        <v>0</v>
      </c>
      <c r="Q3" s="17" t="s">
        <v>0</v>
      </c>
      <c r="R3" s="17" t="s">
        <v>0</v>
      </c>
    </row>
    <row r="4" spans="1:18" s="3" customFormat="1" ht="28.5" customHeight="1" x14ac:dyDescent="0.25">
      <c r="A4" s="104">
        <v>2023</v>
      </c>
      <c r="B4" s="23" t="s">
        <v>6</v>
      </c>
      <c r="C4" s="23" t="s">
        <v>7</v>
      </c>
      <c r="D4" s="24" t="s">
        <v>8</v>
      </c>
      <c r="E4" s="24" t="s">
        <v>1562</v>
      </c>
      <c r="F4" s="23" t="s">
        <v>4</v>
      </c>
      <c r="G4" s="23" t="s">
        <v>5</v>
      </c>
      <c r="H4" s="105"/>
      <c r="I4" s="22" t="s">
        <v>6</v>
      </c>
      <c r="J4" s="22" t="s">
        <v>7</v>
      </c>
      <c r="K4" s="173" t="s">
        <v>9</v>
      </c>
      <c r="L4" s="173" t="s">
        <v>10</v>
      </c>
      <c r="M4" s="173" t="s">
        <v>9</v>
      </c>
      <c r="N4" s="173" t="s">
        <v>10</v>
      </c>
      <c r="P4" s="23" t="s">
        <v>6</v>
      </c>
      <c r="Q4" s="23" t="s">
        <v>7</v>
      </c>
      <c r="R4" s="24" t="s">
        <v>8</v>
      </c>
    </row>
    <row r="5" spans="1:18" s="114" customFormat="1" x14ac:dyDescent="0.25">
      <c r="A5" s="106" t="s">
        <v>15</v>
      </c>
      <c r="B5" s="107">
        <v>3170.4296770000001</v>
      </c>
      <c r="C5" s="107">
        <v>2600.5024370000001</v>
      </c>
      <c r="D5" s="108">
        <v>5770.9321140000002</v>
      </c>
      <c r="E5" s="108">
        <v>84.384778146357689</v>
      </c>
      <c r="F5" s="110">
        <v>0.15499577453101315</v>
      </c>
      <c r="G5" s="111">
        <v>0.11303135303057643</v>
      </c>
      <c r="H5" s="111"/>
      <c r="I5" s="107">
        <v>46.359236192233858</v>
      </c>
      <c r="J5" s="107">
        <v>38.025541954123824</v>
      </c>
      <c r="K5" s="110">
        <v>0.13479074601259927</v>
      </c>
      <c r="L5" s="110">
        <v>0.18965555601109393</v>
      </c>
      <c r="M5" s="111">
        <v>1.0339023613083809E-2</v>
      </c>
      <c r="N5" s="111">
        <v>0.27046371160924232</v>
      </c>
      <c r="P5" s="107">
        <v>3137.9859660000002</v>
      </c>
      <c r="Q5" s="107">
        <v>2046.8923380000001</v>
      </c>
      <c r="R5" s="108">
        <v>5184.8783039999998</v>
      </c>
    </row>
    <row r="6" spans="1:18" s="114" customFormat="1" x14ac:dyDescent="0.25">
      <c r="A6" s="115" t="s">
        <v>16</v>
      </c>
      <c r="B6" s="116">
        <v>42.406258000000001</v>
      </c>
      <c r="C6" s="116">
        <v>21.789145999999999</v>
      </c>
      <c r="D6" s="117">
        <v>64.195403999999996</v>
      </c>
      <c r="E6" s="117">
        <v>0.93868976753584499</v>
      </c>
      <c r="F6" s="119">
        <v>1.7241610484678973E-3</v>
      </c>
      <c r="G6" s="120">
        <v>-0.39478599656270397</v>
      </c>
      <c r="H6" s="120"/>
      <c r="I6" s="116">
        <v>0.62008053511253025</v>
      </c>
      <c r="J6" s="116">
        <v>0.31860923242331468</v>
      </c>
      <c r="K6" s="119">
        <v>1.80290109977505E-3</v>
      </c>
      <c r="L6" s="119">
        <v>1.5890900699959247E-3</v>
      </c>
      <c r="M6" s="120">
        <v>-4.183384556401426E-2</v>
      </c>
      <c r="N6" s="120">
        <v>-0.64749815721994541</v>
      </c>
      <c r="P6" s="116">
        <v>44.257728999999998</v>
      </c>
      <c r="Q6" s="116">
        <v>61.812857000000001</v>
      </c>
      <c r="R6" s="117">
        <v>106.07058599999999</v>
      </c>
    </row>
    <row r="7" spans="1:18" s="114" customFormat="1" x14ac:dyDescent="0.25">
      <c r="A7" s="115" t="s">
        <v>17</v>
      </c>
      <c r="B7" s="116">
        <v>2391.791393</v>
      </c>
      <c r="C7" s="116">
        <v>239.681892</v>
      </c>
      <c r="D7" s="117">
        <v>2631.473285</v>
      </c>
      <c r="E7" s="117">
        <v>38.47840954740991</v>
      </c>
      <c r="F7" s="119">
        <v>7.067614588235728E-2</v>
      </c>
      <c r="G7" s="120">
        <v>5.9759346462123331E-2</v>
      </c>
      <c r="H7" s="120"/>
      <c r="I7" s="116">
        <v>34.973689186369242</v>
      </c>
      <c r="J7" s="116">
        <v>3.5047203610406674</v>
      </c>
      <c r="K7" s="119">
        <v>0.10168695697866571</v>
      </c>
      <c r="L7" s="119">
        <v>1.7480084558386809E-2</v>
      </c>
      <c r="M7" s="120">
        <v>5.708945836960555E-2</v>
      </c>
      <c r="N7" s="120">
        <v>8.7160125211844353E-2</v>
      </c>
      <c r="P7" s="116">
        <v>2262.6196620000001</v>
      </c>
      <c r="Q7" s="116">
        <v>220.46604400000001</v>
      </c>
      <c r="R7" s="117">
        <v>2483.0857059999998</v>
      </c>
    </row>
    <row r="8" spans="1:18" s="114" customFormat="1" x14ac:dyDescent="0.25">
      <c r="A8" s="115" t="s">
        <v>18</v>
      </c>
      <c r="B8" s="116">
        <v>142.82763800000001</v>
      </c>
      <c r="C8" s="116">
        <v>0.285132</v>
      </c>
      <c r="D8" s="117">
        <v>143.11277000000001</v>
      </c>
      <c r="E8" s="117">
        <v>2.092649698142111</v>
      </c>
      <c r="F8" s="119">
        <v>3.8437247559396162E-3</v>
      </c>
      <c r="G8" s="120">
        <v>2.9653430442979634E-2</v>
      </c>
      <c r="H8" s="120"/>
      <c r="I8" s="116">
        <v>2.08848038890625</v>
      </c>
      <c r="J8" s="116">
        <v>4.1693092358610368E-3</v>
      </c>
      <c r="K8" s="119">
        <v>6.0723137992621922E-3</v>
      </c>
      <c r="L8" s="119">
        <v>2.0794776896629085E-5</v>
      </c>
      <c r="M8" s="120">
        <v>2.8741064739472799E-2</v>
      </c>
      <c r="N8" s="120">
        <v>0.85273362876710546</v>
      </c>
      <c r="P8" s="116">
        <v>138.83730600000001</v>
      </c>
      <c r="Q8" s="116">
        <v>0.15389800000000001</v>
      </c>
      <c r="R8" s="117">
        <v>138.99120400000001</v>
      </c>
    </row>
    <row r="9" spans="1:18" s="114" customFormat="1" ht="25.5" x14ac:dyDescent="0.25">
      <c r="A9" s="115" t="s">
        <v>19</v>
      </c>
      <c r="B9" s="116">
        <v>593.40438500000005</v>
      </c>
      <c r="C9" s="116">
        <v>2338.7462650000002</v>
      </c>
      <c r="D9" s="117">
        <v>2932.1506500000005</v>
      </c>
      <c r="E9" s="117">
        <v>42.875029060157914</v>
      </c>
      <c r="F9" s="119">
        <v>7.87517427099583E-2</v>
      </c>
      <c r="G9" s="120">
        <v>0.1935172721565166</v>
      </c>
      <c r="H9" s="120"/>
      <c r="I9" s="116">
        <v>8.6769860379786863</v>
      </c>
      <c r="J9" s="116">
        <v>34.198043022179213</v>
      </c>
      <c r="K9" s="119">
        <v>2.5228574007351397E-2</v>
      </c>
      <c r="L9" s="119">
        <v>0.17056558645995387</v>
      </c>
      <c r="M9" s="120">
        <v>-0.14281523381091688</v>
      </c>
      <c r="N9" s="120">
        <v>0.32547457996738727</v>
      </c>
      <c r="O9" s="174"/>
      <c r="P9" s="116">
        <v>692.27126799999996</v>
      </c>
      <c r="Q9" s="116">
        <v>1764.4595380000001</v>
      </c>
      <c r="R9" s="117">
        <v>2456.730806</v>
      </c>
    </row>
    <row r="10" spans="1:18" s="114" customFormat="1" x14ac:dyDescent="0.25">
      <c r="A10" s="175" t="s">
        <v>111</v>
      </c>
      <c r="B10" s="134">
        <v>521.67069100000003</v>
      </c>
      <c r="C10" s="134">
        <v>2325.734962</v>
      </c>
      <c r="D10" s="135">
        <v>2847.4056529999998</v>
      </c>
      <c r="E10" s="135">
        <v>41.635855278593162</v>
      </c>
      <c r="F10" s="136">
        <v>7.64756604084912E-2</v>
      </c>
      <c r="G10" s="137">
        <v>0.19189678153844403</v>
      </c>
      <c r="H10" s="120"/>
      <c r="I10" s="116">
        <v>7.6280685088461109</v>
      </c>
      <c r="J10" s="116">
        <v>34.007786769747057</v>
      </c>
      <c r="K10" s="119">
        <v>2.2178817629329856E-2</v>
      </c>
      <c r="L10" s="119">
        <v>0.16961666756267316</v>
      </c>
      <c r="M10" s="120">
        <v>-0.17453372523152677</v>
      </c>
      <c r="N10" s="120">
        <v>0.32369732328378076</v>
      </c>
      <c r="O10" s="174"/>
      <c r="P10" s="116">
        <v>631.97093199999995</v>
      </c>
      <c r="Q10" s="116">
        <v>1756.999067</v>
      </c>
      <c r="R10" s="117">
        <v>2388.9699989999999</v>
      </c>
    </row>
    <row r="11" spans="1:18" s="114" customFormat="1" x14ac:dyDescent="0.25">
      <c r="A11" s="176" t="s">
        <v>20</v>
      </c>
      <c r="B11" s="57">
        <v>93.447074999999998</v>
      </c>
      <c r="C11" s="57">
        <v>41.686494000000003</v>
      </c>
      <c r="D11" s="58">
        <v>135.13356899999999</v>
      </c>
      <c r="E11" s="58">
        <v>1.9759747671484249</v>
      </c>
      <c r="F11" s="147">
        <v>3.6294192651275931E-3</v>
      </c>
      <c r="G11" s="61">
        <v>0.21719672774494536</v>
      </c>
      <c r="H11" s="111"/>
      <c r="I11" s="57">
        <v>1.3664188967274771</v>
      </c>
      <c r="J11" s="57">
        <v>0.60955587042094794</v>
      </c>
      <c r="K11" s="147">
        <v>3.9729002801487832E-3</v>
      </c>
      <c r="L11" s="147">
        <v>3.0402106474638662E-3</v>
      </c>
      <c r="M11" s="61">
        <v>4.2214999144453369E-2</v>
      </c>
      <c r="N11" s="61">
        <v>0.95176794060395653</v>
      </c>
      <c r="O11" s="174"/>
      <c r="P11" s="57">
        <v>89.661994000000007</v>
      </c>
      <c r="Q11" s="57">
        <v>21.358325000000001</v>
      </c>
      <c r="R11" s="58">
        <v>111.020319</v>
      </c>
    </row>
    <row r="12" spans="1:18" s="114" customFormat="1" x14ac:dyDescent="0.25">
      <c r="A12" s="131" t="s">
        <v>26</v>
      </c>
      <c r="B12" s="107">
        <v>9003.9655050000001</v>
      </c>
      <c r="C12" s="107">
        <v>3547.8389940000002</v>
      </c>
      <c r="D12" s="108">
        <v>12551.804499</v>
      </c>
      <c r="E12" s="108">
        <v>183.53728948137288</v>
      </c>
      <c r="F12" s="110">
        <v>0.33711653882823001</v>
      </c>
      <c r="G12" s="111">
        <v>4.4538334422882686E-2</v>
      </c>
      <c r="H12" s="111"/>
      <c r="I12" s="107">
        <v>131.6594298057415</v>
      </c>
      <c r="J12" s="107">
        <v>51.877859675631392</v>
      </c>
      <c r="K12" s="110">
        <v>0.38280338980395567</v>
      </c>
      <c r="L12" s="110">
        <v>0.25874514381195718</v>
      </c>
      <c r="M12" s="111">
        <v>4.7405836183544992E-2</v>
      </c>
      <c r="N12" s="111">
        <v>3.7330978470336618E-2</v>
      </c>
      <c r="O12" s="174"/>
      <c r="P12" s="107">
        <v>8596.443894</v>
      </c>
      <c r="Q12" s="107">
        <v>3420.161036</v>
      </c>
      <c r="R12" s="108">
        <v>12016.60493</v>
      </c>
    </row>
    <row r="13" spans="1:18" s="114" customFormat="1" x14ac:dyDescent="0.25">
      <c r="A13" s="115" t="s">
        <v>27</v>
      </c>
      <c r="B13" s="116">
        <v>54.076219000000002</v>
      </c>
      <c r="C13" s="116">
        <v>18.816642999999999</v>
      </c>
      <c r="D13" s="117">
        <v>72.892862000000008</v>
      </c>
      <c r="E13" s="117">
        <v>1.0658673272903219</v>
      </c>
      <c r="F13" s="119">
        <v>1.9577574957195653E-3</v>
      </c>
      <c r="G13" s="120">
        <v>-0.15166857992475336</v>
      </c>
      <c r="H13" s="120"/>
      <c r="I13" s="116">
        <v>0.79072317143338555</v>
      </c>
      <c r="J13" s="116">
        <v>0.27514415585693619</v>
      </c>
      <c r="K13" s="119">
        <v>2.2990492277525751E-3</v>
      </c>
      <c r="L13" s="119">
        <v>1.3723043822808992E-3</v>
      </c>
      <c r="M13" s="120">
        <v>-0.17095295916055331</v>
      </c>
      <c r="N13" s="120">
        <v>-9.0896516145191009E-2</v>
      </c>
      <c r="P13" s="116">
        <v>65.226961000000003</v>
      </c>
      <c r="Q13" s="116">
        <v>20.698021000000001</v>
      </c>
      <c r="R13" s="117">
        <v>85.924982</v>
      </c>
    </row>
    <row r="14" spans="1:18" s="114" customFormat="1" x14ac:dyDescent="0.25">
      <c r="A14" s="115" t="s">
        <v>28</v>
      </c>
      <c r="B14" s="116">
        <v>0.723746</v>
      </c>
      <c r="C14" s="116">
        <v>13.293998</v>
      </c>
      <c r="D14" s="117">
        <v>14.017744</v>
      </c>
      <c r="E14" s="117">
        <v>0.20497281794093838</v>
      </c>
      <c r="F14" s="119">
        <v>3.7648876222033868E-4</v>
      </c>
      <c r="G14" s="120">
        <v>0.5739838114077398</v>
      </c>
      <c r="H14" s="120"/>
      <c r="I14" s="116">
        <v>1.0582891019659252E-2</v>
      </c>
      <c r="J14" s="116">
        <v>0.1943899269212791</v>
      </c>
      <c r="K14" s="119">
        <v>3.0770044821162791E-5</v>
      </c>
      <c r="L14" s="119">
        <v>9.6953594291147003E-4</v>
      </c>
      <c r="M14" s="120">
        <v>2.994286364833032E-2</v>
      </c>
      <c r="N14" s="120">
        <v>0.6205876343805512</v>
      </c>
      <c r="P14" s="116">
        <v>0.70270500000000002</v>
      </c>
      <c r="Q14" s="116">
        <v>8.2031960000000002</v>
      </c>
      <c r="R14" s="117">
        <v>8.9059010000000001</v>
      </c>
    </row>
    <row r="15" spans="1:18" s="114" customFormat="1" x14ac:dyDescent="0.25">
      <c r="A15" s="115" t="s">
        <v>29</v>
      </c>
      <c r="B15" s="116">
        <v>4321.8835040000004</v>
      </c>
      <c r="C15" s="116">
        <v>2775.6057700000001</v>
      </c>
      <c r="D15" s="117">
        <v>7097.4892740000005</v>
      </c>
      <c r="E15" s="117">
        <v>103.78220466840919</v>
      </c>
      <c r="F15" s="119">
        <v>0.19062446508085681</v>
      </c>
      <c r="G15" s="120">
        <v>7.386764113965083E-2</v>
      </c>
      <c r="H15" s="120"/>
      <c r="I15" s="116">
        <v>63.196234759839875</v>
      </c>
      <c r="J15" s="116">
        <v>40.585969908569311</v>
      </c>
      <c r="K15" s="119">
        <v>0.18374477942527367</v>
      </c>
      <c r="L15" s="119">
        <v>0.20242590358201248</v>
      </c>
      <c r="M15" s="120">
        <v>0.10036616753234706</v>
      </c>
      <c r="N15" s="120">
        <v>3.5055861406066757E-2</v>
      </c>
      <c r="P15" s="116">
        <v>3927.6775600000001</v>
      </c>
      <c r="Q15" s="116">
        <v>2681.5999729999999</v>
      </c>
      <c r="R15" s="117">
        <v>6609.2775330000004</v>
      </c>
    </row>
    <row r="16" spans="1:18" s="114" customFormat="1" x14ac:dyDescent="0.25">
      <c r="A16" s="115" t="s">
        <v>30</v>
      </c>
      <c r="B16" s="116">
        <v>4461.1502350000001</v>
      </c>
      <c r="C16" s="116">
        <v>518.83179299999995</v>
      </c>
      <c r="D16" s="117">
        <v>4979.9820280000004</v>
      </c>
      <c r="E16" s="117">
        <v>72.819203259411012</v>
      </c>
      <c r="F16" s="119">
        <v>0.13375242618221964</v>
      </c>
      <c r="G16" s="120">
        <v>8.3694468013861822E-3</v>
      </c>
      <c r="H16" s="120"/>
      <c r="I16" s="116">
        <v>65.232646203685093</v>
      </c>
      <c r="J16" s="116">
        <v>7.5865570557259145</v>
      </c>
      <c r="K16" s="119">
        <v>0.18966570134396726</v>
      </c>
      <c r="L16" s="119">
        <v>3.7838584874068999E-2</v>
      </c>
      <c r="M16" s="120">
        <v>3.4556018410600853E-3</v>
      </c>
      <c r="N16" s="120">
        <v>5.2694142450858905E-2</v>
      </c>
      <c r="P16" s="116">
        <v>4445.7873639999998</v>
      </c>
      <c r="Q16" s="116">
        <v>492.86090999999999</v>
      </c>
      <c r="R16" s="117">
        <v>4938.6482740000001</v>
      </c>
    </row>
    <row r="17" spans="1:18" s="138" customFormat="1" ht="12" x14ac:dyDescent="0.25">
      <c r="A17" s="175" t="s">
        <v>112</v>
      </c>
      <c r="B17" s="134">
        <v>103.314916</v>
      </c>
      <c r="C17" s="134">
        <v>258.67447900000002</v>
      </c>
      <c r="D17" s="135">
        <v>361.989395</v>
      </c>
      <c r="E17" s="135">
        <v>5.2931474820688278</v>
      </c>
      <c r="F17" s="136">
        <v>9.7223161772992325E-3</v>
      </c>
      <c r="G17" s="137">
        <v>5.5847381621726866E-2</v>
      </c>
      <c r="H17" s="137"/>
      <c r="I17" s="134">
        <v>1.5107102446621468</v>
      </c>
      <c r="J17" s="134">
        <v>3.7824372374066817</v>
      </c>
      <c r="K17" s="136">
        <v>4.3924313170845422E-3</v>
      </c>
      <c r="L17" s="136">
        <v>1.8865220598378175E-2</v>
      </c>
      <c r="M17" s="137">
        <v>2.6779420916607455E-2</v>
      </c>
      <c r="N17" s="137">
        <v>6.7922364796194401E-2</v>
      </c>
      <c r="P17" s="134">
        <v>100.620361</v>
      </c>
      <c r="Q17" s="134">
        <v>242.22217599999999</v>
      </c>
      <c r="R17" s="135">
        <v>342.84253699999999</v>
      </c>
    </row>
    <row r="18" spans="1:18" s="138" customFormat="1" ht="12" x14ac:dyDescent="0.25">
      <c r="A18" s="177" t="s">
        <v>113</v>
      </c>
      <c r="B18" s="134">
        <v>2890.3579199999999</v>
      </c>
      <c r="C18" s="134">
        <v>16.550802999999998</v>
      </c>
      <c r="D18" s="135">
        <v>2906.908723</v>
      </c>
      <c r="E18" s="135">
        <v>42.505931942429861</v>
      </c>
      <c r="F18" s="136">
        <v>7.8073794685491138E-2</v>
      </c>
      <c r="G18" s="137">
        <v>-2.3347964205967853E-2</v>
      </c>
      <c r="H18" s="137"/>
      <c r="I18" s="134">
        <v>42.263919766284019</v>
      </c>
      <c r="J18" s="134">
        <v>0.24201217614584317</v>
      </c>
      <c r="K18" s="136">
        <v>0.12288350159807841</v>
      </c>
      <c r="L18" s="136">
        <v>1.2070558753316334E-3</v>
      </c>
      <c r="M18" s="137">
        <v>-2.3604332917763315E-2</v>
      </c>
      <c r="N18" s="137">
        <v>2.3587000519190049E-2</v>
      </c>
      <c r="P18" s="134">
        <v>2960.232227</v>
      </c>
      <c r="Q18" s="134">
        <v>16.169415000000001</v>
      </c>
      <c r="R18" s="135">
        <v>2976.4016419999998</v>
      </c>
    </row>
    <row r="19" spans="1:18" s="138" customFormat="1" ht="12" x14ac:dyDescent="0.25">
      <c r="A19" s="177" t="s">
        <v>114</v>
      </c>
      <c r="B19" s="134">
        <v>112.334253</v>
      </c>
      <c r="C19" s="134">
        <v>190.56759299999999</v>
      </c>
      <c r="D19" s="135">
        <v>302.90184599999998</v>
      </c>
      <c r="E19" s="135">
        <v>4.4291467253312762</v>
      </c>
      <c r="F19" s="136">
        <v>8.1353419690640399E-3</v>
      </c>
      <c r="G19" s="137">
        <v>1.943450686963577E-2</v>
      </c>
      <c r="H19" s="137"/>
      <c r="I19" s="134">
        <v>1.6425944423510879</v>
      </c>
      <c r="J19" s="134">
        <v>2.7865522829801881</v>
      </c>
      <c r="K19" s="136">
        <v>4.7758882256507687E-3</v>
      </c>
      <c r="L19" s="136">
        <v>1.3898161483672875E-2</v>
      </c>
      <c r="M19" s="137">
        <v>6.4332690090030953E-2</v>
      </c>
      <c r="N19" s="137">
        <v>-5.3001879044406452E-3</v>
      </c>
      <c r="P19" s="134">
        <v>105.544304</v>
      </c>
      <c r="Q19" s="134">
        <v>191.58301900000001</v>
      </c>
      <c r="R19" s="135">
        <v>297.12732299999999</v>
      </c>
    </row>
    <row r="20" spans="1:18" s="138" customFormat="1" ht="12" x14ac:dyDescent="0.25">
      <c r="A20" s="177" t="s">
        <v>115</v>
      </c>
      <c r="B20" s="134">
        <v>1355.1431439999999</v>
      </c>
      <c r="C20" s="134">
        <v>53.038916999999998</v>
      </c>
      <c r="D20" s="135">
        <v>1408.182061</v>
      </c>
      <c r="E20" s="135">
        <v>20.590977065713879</v>
      </c>
      <c r="F20" s="136">
        <v>3.7820973269791162E-2</v>
      </c>
      <c r="G20" s="137">
        <v>6.496770873844171E-2</v>
      </c>
      <c r="H20" s="137"/>
      <c r="I20" s="134">
        <v>19.815421721143061</v>
      </c>
      <c r="J20" s="134">
        <v>0.77555534457081965</v>
      </c>
      <c r="K20" s="136">
        <v>5.7613880118123573E-2</v>
      </c>
      <c r="L20" s="136">
        <v>3.8681468437559712E-3</v>
      </c>
      <c r="M20" s="137">
        <v>5.9209972073654527E-2</v>
      </c>
      <c r="N20" s="137">
        <v>0.23673336792246857</v>
      </c>
      <c r="P20" s="134">
        <v>1279.3904700000001</v>
      </c>
      <c r="Q20" s="134">
        <v>42.886299000000001</v>
      </c>
      <c r="R20" s="135">
        <v>1322.2767690000001</v>
      </c>
    </row>
    <row r="21" spans="1:18" s="114" customFormat="1" x14ac:dyDescent="0.25">
      <c r="A21" s="123" t="s">
        <v>32</v>
      </c>
      <c r="B21" s="124">
        <v>166.1318</v>
      </c>
      <c r="C21" s="124">
        <v>221.29078799999999</v>
      </c>
      <c r="D21" s="125">
        <v>387.42258800000002</v>
      </c>
      <c r="E21" s="125">
        <v>5.6650413644543063</v>
      </c>
      <c r="F21" s="127">
        <v>1.0405401226639624E-2</v>
      </c>
      <c r="G21" s="128">
        <v>3.6309792832618815E-2</v>
      </c>
      <c r="H21" s="120"/>
      <c r="I21" s="124">
        <v>2.4292427651411228</v>
      </c>
      <c r="J21" s="124">
        <v>3.2357985993131839</v>
      </c>
      <c r="K21" s="127">
        <v>7.0630897196260192E-3</v>
      </c>
      <c r="L21" s="127">
        <v>1.6138814884822623E-2</v>
      </c>
      <c r="M21" s="128">
        <v>5.7832138229865215E-2</v>
      </c>
      <c r="N21" s="128">
        <v>2.0718990346691335E-2</v>
      </c>
      <c r="P21" s="124">
        <v>157.04930300000001</v>
      </c>
      <c r="Q21" s="124">
        <v>216.79893300000001</v>
      </c>
      <c r="R21" s="125">
        <v>373.84823600000004</v>
      </c>
    </row>
    <row r="22" spans="1:18" s="114" customFormat="1" x14ac:dyDescent="0.25">
      <c r="A22" s="131" t="s">
        <v>33</v>
      </c>
      <c r="B22" s="107">
        <v>799.31428600000004</v>
      </c>
      <c r="C22" s="107">
        <v>537.14985799999999</v>
      </c>
      <c r="D22" s="108">
        <v>1336.464144</v>
      </c>
      <c r="E22" s="108">
        <v>19.542290233913818</v>
      </c>
      <c r="F22" s="110">
        <v>3.589477246313133E-2</v>
      </c>
      <c r="G22" s="111">
        <v>5.3632634438624649E-2</v>
      </c>
      <c r="H22" s="111"/>
      <c r="I22" s="107">
        <v>11.687879420673481</v>
      </c>
      <c r="J22" s="107">
        <v>7.8544108132403387</v>
      </c>
      <c r="K22" s="110">
        <v>3.3982828791338036E-2</v>
      </c>
      <c r="L22" s="110">
        <v>3.9174527787712334E-2</v>
      </c>
      <c r="M22" s="111">
        <v>3.1364248153591401E-2</v>
      </c>
      <c r="N22" s="111">
        <v>8.8608669209121471E-2</v>
      </c>
      <c r="P22" s="107">
        <v>775.00678100000005</v>
      </c>
      <c r="Q22" s="107">
        <v>493.42787099999998</v>
      </c>
      <c r="R22" s="108">
        <v>1268.4346519999999</v>
      </c>
    </row>
    <row r="23" spans="1:18" s="114" customFormat="1" x14ac:dyDescent="0.25">
      <c r="A23" s="115" t="s">
        <v>34</v>
      </c>
      <c r="B23" s="116">
        <v>35.534587000000002</v>
      </c>
      <c r="C23" s="116">
        <v>11.156321999999999</v>
      </c>
      <c r="D23" s="117">
        <v>46.690909000000005</v>
      </c>
      <c r="E23" s="117">
        <v>0.68273234194845633</v>
      </c>
      <c r="F23" s="119">
        <v>1.2540250796670613E-3</v>
      </c>
      <c r="G23" s="120">
        <v>0.53329107806818432</v>
      </c>
      <c r="H23" s="120"/>
      <c r="I23" s="116">
        <v>0.51960033167658326</v>
      </c>
      <c r="J23" s="116">
        <v>0.16313201027187293</v>
      </c>
      <c r="K23" s="119">
        <v>1.5107521626254359E-3</v>
      </c>
      <c r="L23" s="119">
        <v>8.1363448149262369E-4</v>
      </c>
      <c r="M23" s="120">
        <v>0.2976723756028623</v>
      </c>
      <c r="N23" s="120">
        <v>2.6362256180932526</v>
      </c>
      <c r="P23" s="116">
        <v>27.383327000000001</v>
      </c>
      <c r="Q23" s="116">
        <v>3.0681050000000001</v>
      </c>
      <c r="R23" s="117">
        <v>30.451432</v>
      </c>
    </row>
    <row r="24" spans="1:18" s="114" customFormat="1" x14ac:dyDescent="0.25">
      <c r="A24" s="115" t="s">
        <v>35</v>
      </c>
      <c r="B24" s="116">
        <v>545.05524400000002</v>
      </c>
      <c r="C24" s="116">
        <v>236.14177599999999</v>
      </c>
      <c r="D24" s="117">
        <v>781.19702000000007</v>
      </c>
      <c r="E24" s="117">
        <v>11.422961822991175</v>
      </c>
      <c r="F24" s="119">
        <v>2.0981400367278583E-2</v>
      </c>
      <c r="G24" s="120">
        <v>-5.3254267455090654E-3</v>
      </c>
      <c r="H24" s="120"/>
      <c r="I24" s="116">
        <v>7.9700063930519596</v>
      </c>
      <c r="J24" s="116">
        <v>3.4529554299392147</v>
      </c>
      <c r="K24" s="119">
        <v>2.3173011371240494E-2</v>
      </c>
      <c r="L24" s="119">
        <v>1.722190265523954E-2</v>
      </c>
      <c r="M24" s="120">
        <v>7.5632733619561687E-3</v>
      </c>
      <c r="N24" s="120">
        <v>-3.3851906919536323E-2</v>
      </c>
      <c r="P24" s="116">
        <v>540.96378700000002</v>
      </c>
      <c r="Q24" s="116">
        <v>244.41571400000001</v>
      </c>
      <c r="R24" s="117">
        <v>785.379501</v>
      </c>
    </row>
    <row r="25" spans="1:18" s="114" customFormat="1" x14ac:dyDescent="0.25">
      <c r="A25" s="115" t="s">
        <v>38</v>
      </c>
      <c r="B25" s="116">
        <v>164.11110300000001</v>
      </c>
      <c r="C25" s="116">
        <v>279.29899699999999</v>
      </c>
      <c r="D25" s="117">
        <v>443.4101</v>
      </c>
      <c r="E25" s="117">
        <v>6.4837121936649202</v>
      </c>
      <c r="F25" s="119">
        <v>1.1909114598254654E-2</v>
      </c>
      <c r="G25" s="120">
        <v>0.1173739493997823</v>
      </c>
      <c r="H25" s="120"/>
      <c r="I25" s="116">
        <v>2.3996953602024393</v>
      </c>
      <c r="J25" s="116">
        <v>4.0840168334624805</v>
      </c>
      <c r="K25" s="119">
        <v>6.9771798323727723E-3</v>
      </c>
      <c r="L25" s="119">
        <v>2.0369373939323806E-2</v>
      </c>
      <c r="M25" s="120">
        <v>3.5038507922835249E-2</v>
      </c>
      <c r="N25" s="120">
        <v>0.17216209116818226</v>
      </c>
      <c r="P25" s="116">
        <v>158.555553</v>
      </c>
      <c r="Q25" s="116">
        <v>238.27677</v>
      </c>
      <c r="R25" s="117">
        <v>396.83232299999997</v>
      </c>
    </row>
    <row r="26" spans="1:18" s="114" customFormat="1" x14ac:dyDescent="0.25">
      <c r="A26" s="132" t="s">
        <v>39</v>
      </c>
      <c r="B26" s="124">
        <v>54.613349999999997</v>
      </c>
      <c r="C26" s="124">
        <v>9.1166160000000005</v>
      </c>
      <c r="D26" s="125">
        <v>63.729965999999997</v>
      </c>
      <c r="E26" s="125">
        <v>0.93188395495738763</v>
      </c>
      <c r="F26" s="127">
        <v>1.7116603082267922E-3</v>
      </c>
      <c r="G26" s="128">
        <v>0.16871429567211105</v>
      </c>
      <c r="H26" s="120"/>
      <c r="I26" s="124">
        <v>0.79857730649773218</v>
      </c>
      <c r="J26" s="124">
        <v>0.13330664845965554</v>
      </c>
      <c r="K26" s="127">
        <v>2.3218853400693764E-3</v>
      </c>
      <c r="L26" s="127">
        <v>6.6487800658024735E-4</v>
      </c>
      <c r="M26" s="128">
        <v>0.13531562540848885</v>
      </c>
      <c r="N26" s="128">
        <v>0.41873711360661536</v>
      </c>
      <c r="P26" s="124">
        <v>48.104112000000001</v>
      </c>
      <c r="Q26" s="124">
        <v>6.4258670000000002</v>
      </c>
      <c r="R26" s="125">
        <v>54.529978999999997</v>
      </c>
    </row>
    <row r="27" spans="1:18" s="114" customFormat="1" x14ac:dyDescent="0.25">
      <c r="A27" s="114" t="s">
        <v>40</v>
      </c>
      <c r="B27" s="107">
        <v>919.55974700000002</v>
      </c>
      <c r="C27" s="107">
        <v>71.709137999999996</v>
      </c>
      <c r="D27" s="108">
        <v>991.26888499999995</v>
      </c>
      <c r="E27" s="108">
        <v>14.494713036250481</v>
      </c>
      <c r="F27" s="110">
        <v>2.6623513422786519E-2</v>
      </c>
      <c r="G27" s="111">
        <v>0.14739012131911422</v>
      </c>
      <c r="H27" s="111"/>
      <c r="I27" s="107">
        <v>13.446154574348506</v>
      </c>
      <c r="J27" s="107">
        <v>1.0485584619019739</v>
      </c>
      <c r="K27" s="110">
        <v>3.9095061846182388E-2</v>
      </c>
      <c r="L27" s="110">
        <v>5.2297726181543521E-3</v>
      </c>
      <c r="M27" s="111">
        <v>0.13673436215699963</v>
      </c>
      <c r="N27" s="111">
        <v>0.30415963542307467</v>
      </c>
      <c r="P27" s="107">
        <v>808.948667</v>
      </c>
      <c r="Q27" s="107">
        <v>54.984938999999997</v>
      </c>
      <c r="R27" s="108">
        <v>863.93360600000005</v>
      </c>
    </row>
    <row r="28" spans="1:18" s="114" customFormat="1" x14ac:dyDescent="0.25">
      <c r="A28" s="32" t="s">
        <v>116</v>
      </c>
      <c r="B28" s="116">
        <v>408.83165700000001</v>
      </c>
      <c r="C28" s="116"/>
      <c r="D28" s="117"/>
      <c r="E28" s="117"/>
      <c r="F28" s="119"/>
      <c r="G28" s="120"/>
      <c r="H28" s="120"/>
      <c r="I28" s="116">
        <v>5.9780929655123645</v>
      </c>
      <c r="J28" s="116"/>
      <c r="K28" s="119">
        <v>1.7381468650880631E-2</v>
      </c>
      <c r="L28" s="119"/>
      <c r="M28" s="120">
        <v>-1.4013782696806643E-2</v>
      </c>
      <c r="N28" s="120"/>
      <c r="O28" s="3"/>
      <c r="P28" s="116">
        <v>414.64236499999998</v>
      </c>
      <c r="Q28" s="116">
        <v>9.0996999999999995E-2</v>
      </c>
      <c r="R28" s="117">
        <v>414.733362</v>
      </c>
    </row>
    <row r="29" spans="1:18" s="114" customFormat="1" x14ac:dyDescent="0.25">
      <c r="A29" s="32" t="s">
        <v>42</v>
      </c>
      <c r="B29" s="116">
        <v>53.964201000000003</v>
      </c>
      <c r="C29" s="116">
        <v>51.351761000000003</v>
      </c>
      <c r="D29" s="117">
        <v>105.31596200000001</v>
      </c>
      <c r="E29" s="117">
        <v>1.5399703051575764</v>
      </c>
      <c r="F29" s="119">
        <v>2.8285775639378366E-3</v>
      </c>
      <c r="G29" s="120">
        <v>0.17669913204832466</v>
      </c>
      <c r="H29" s="120"/>
      <c r="I29" s="116">
        <v>0.78908520136344362</v>
      </c>
      <c r="J29" s="116">
        <v>0.75088510379413265</v>
      </c>
      <c r="K29" s="119">
        <v>2.2942867850160665E-3</v>
      </c>
      <c r="L29" s="119">
        <v>3.7451019641570171E-3</v>
      </c>
      <c r="M29" s="120">
        <v>6.2489440659593276E-2</v>
      </c>
      <c r="N29" s="120">
        <v>0.32654731852886698</v>
      </c>
      <c r="P29" s="116">
        <v>50.790340999999998</v>
      </c>
      <c r="Q29" s="116">
        <v>38.710839999999997</v>
      </c>
      <c r="R29" s="117">
        <v>89.501181000000003</v>
      </c>
    </row>
    <row r="30" spans="1:18" s="114" customFormat="1" x14ac:dyDescent="0.25">
      <c r="A30" s="132" t="s">
        <v>117</v>
      </c>
      <c r="B30" s="124">
        <v>456.76388700000001</v>
      </c>
      <c r="C30" s="124">
        <v>20.357375999999999</v>
      </c>
      <c r="D30" s="125">
        <v>477.121263</v>
      </c>
      <c r="E30" s="125">
        <v>6.9766497217133923</v>
      </c>
      <c r="F30" s="127">
        <v>1.2814529480341107E-2</v>
      </c>
      <c r="G30" s="128">
        <v>0.32644567287319104</v>
      </c>
      <c r="H30" s="120"/>
      <c r="I30" s="124">
        <v>6.6789763782279339</v>
      </c>
      <c r="J30" s="124">
        <v>0.29767334348545865</v>
      </c>
      <c r="K30" s="127">
        <v>1.9419306325255736E-2</v>
      </c>
      <c r="L30" s="127">
        <v>1.4846705810669845E-3</v>
      </c>
      <c r="M30" s="128">
        <v>0.32967296678246627</v>
      </c>
      <c r="N30" s="128">
        <v>0.25794044404347738</v>
      </c>
      <c r="P30" s="124">
        <v>343.515961</v>
      </c>
      <c r="Q30" s="124">
        <v>16.1831</v>
      </c>
      <c r="R30" s="125">
        <v>359.69906100000003</v>
      </c>
    </row>
    <row r="31" spans="1:18" s="114" customFormat="1" x14ac:dyDescent="0.25">
      <c r="A31" s="114" t="s">
        <v>49</v>
      </c>
      <c r="B31" s="107">
        <v>116.813075</v>
      </c>
      <c r="C31" s="107">
        <v>1204.677001</v>
      </c>
      <c r="D31" s="108">
        <v>1321.490076</v>
      </c>
      <c r="E31" s="108">
        <v>19.32333368041996</v>
      </c>
      <c r="F31" s="110">
        <v>3.5492598737692831E-2</v>
      </c>
      <c r="G31" s="111">
        <v>1.5152258733810653E-2</v>
      </c>
      <c r="H31" s="111"/>
      <c r="I31" s="107">
        <v>1.7080854918663215</v>
      </c>
      <c r="J31" s="107">
        <v>17.61524818855364</v>
      </c>
      <c r="K31" s="110">
        <v>4.9663052416840311E-3</v>
      </c>
      <c r="L31" s="110">
        <v>8.7857516758186427E-2</v>
      </c>
      <c r="M31" s="111">
        <v>-0.1266689624428271</v>
      </c>
      <c r="N31" s="111">
        <v>3.1393056801470198E-2</v>
      </c>
      <c r="P31" s="107">
        <v>133.75578100000001</v>
      </c>
      <c r="Q31" s="107">
        <v>1168.009609</v>
      </c>
      <c r="R31" s="108">
        <v>1301.76539</v>
      </c>
    </row>
    <row r="32" spans="1:18" s="3" customFormat="1" x14ac:dyDescent="0.25">
      <c r="A32" s="32" t="s">
        <v>50</v>
      </c>
      <c r="B32" s="116">
        <v>13.969500999999999</v>
      </c>
      <c r="C32" s="116">
        <v>37.994207000000003</v>
      </c>
      <c r="D32" s="117">
        <v>51.963708000000004</v>
      </c>
      <c r="E32" s="117">
        <v>0.75983322704567025</v>
      </c>
      <c r="F32" s="119">
        <v>1.3956419881329771E-3</v>
      </c>
      <c r="G32" s="120">
        <v>-0.23462972640966762</v>
      </c>
      <c r="H32" s="120"/>
      <c r="I32" s="116">
        <v>0.20426739033033819</v>
      </c>
      <c r="J32" s="116">
        <v>0.55556583671533211</v>
      </c>
      <c r="K32" s="119">
        <v>5.9391301906922933E-4</v>
      </c>
      <c r="L32" s="119">
        <v>2.7709308598450649E-3</v>
      </c>
      <c r="M32" s="120">
        <v>-0.62873597438255824</v>
      </c>
      <c r="N32" s="120">
        <v>0.25531424149783155</v>
      </c>
      <c r="P32" s="116">
        <v>37.626863999999998</v>
      </c>
      <c r="Q32" s="116">
        <v>30.266690000000001</v>
      </c>
      <c r="R32" s="117">
        <v>67.893553999999995</v>
      </c>
    </row>
    <row r="33" spans="1:18" s="3" customFormat="1" x14ac:dyDescent="0.25">
      <c r="A33" s="32" t="s">
        <v>51</v>
      </c>
      <c r="B33" s="116">
        <v>97.830697000000001</v>
      </c>
      <c r="C33" s="116">
        <v>1039.526971</v>
      </c>
      <c r="D33" s="117">
        <v>1137.3576680000001</v>
      </c>
      <c r="E33" s="117">
        <v>16.630879135522395</v>
      </c>
      <c r="F33" s="119">
        <v>3.0547167977039023E-2</v>
      </c>
      <c r="G33" s="120">
        <v>2.297286552884481E-2</v>
      </c>
      <c r="H33" s="120"/>
      <c r="I33" s="116">
        <v>1.4305178954057161</v>
      </c>
      <c r="J33" s="116">
        <v>15.200361240116678</v>
      </c>
      <c r="K33" s="119">
        <v>4.1592698703351678E-3</v>
      </c>
      <c r="L33" s="119">
        <v>7.5813067070597526E-2</v>
      </c>
      <c r="M33" s="120">
        <v>7.6780601929606229E-2</v>
      </c>
      <c r="N33" s="120">
        <v>1.8184543118270335E-2</v>
      </c>
      <c r="P33" s="116">
        <v>90.854810000000001</v>
      </c>
      <c r="Q33" s="116">
        <v>1020.961257</v>
      </c>
      <c r="R33" s="117">
        <v>1111.816067</v>
      </c>
    </row>
    <row r="34" spans="1:18" s="3" customFormat="1" x14ac:dyDescent="0.25">
      <c r="A34" s="132" t="s">
        <v>55</v>
      </c>
      <c r="B34" s="124">
        <v>5.0128769999999996</v>
      </c>
      <c r="C34" s="124">
        <v>127.155822</v>
      </c>
      <c r="D34" s="125">
        <v>132.168699</v>
      </c>
      <c r="E34" s="125">
        <v>1.9326213032295128</v>
      </c>
      <c r="F34" s="127">
        <v>3.5497887456628196E-3</v>
      </c>
      <c r="G34" s="128">
        <v>8.2855011676752577E-2</v>
      </c>
      <c r="H34" s="120"/>
      <c r="I34" s="124">
        <v>7.3300206130267276E-2</v>
      </c>
      <c r="J34" s="124">
        <v>1.8593210970992453</v>
      </c>
      <c r="K34" s="127">
        <v>2.1312235227963412E-4</v>
      </c>
      <c r="L34" s="127">
        <v>9.2735187548134909E-3</v>
      </c>
      <c r="M34" s="128">
        <v>-4.9530479668023375E-2</v>
      </c>
      <c r="N34" s="128">
        <v>8.883381954980063E-2</v>
      </c>
      <c r="P34" s="124">
        <v>5.2741059999999997</v>
      </c>
      <c r="Q34" s="124">
        <v>116.781661</v>
      </c>
      <c r="R34" s="125">
        <v>122.055767</v>
      </c>
    </row>
    <row r="35" spans="1:18" s="114" customFormat="1" x14ac:dyDescent="0.25">
      <c r="A35" s="114" t="s">
        <v>56</v>
      </c>
      <c r="B35" s="107">
        <v>274.90309000000002</v>
      </c>
      <c r="C35" s="107">
        <v>432.04890799999998</v>
      </c>
      <c r="D35" s="108">
        <v>706.951998</v>
      </c>
      <c r="E35" s="108">
        <v>10.33732269465305</v>
      </c>
      <c r="F35" s="110">
        <v>1.898732653957836E-2</v>
      </c>
      <c r="G35" s="111">
        <v>6.565578940151795E-2</v>
      </c>
      <c r="H35" s="111"/>
      <c r="I35" s="107">
        <v>4.019738198812262</v>
      </c>
      <c r="J35" s="107">
        <v>6.3175844958407872</v>
      </c>
      <c r="K35" s="110">
        <v>1.1687498653914701E-2</v>
      </c>
      <c r="L35" s="110">
        <v>3.1509478593396124E-2</v>
      </c>
      <c r="M35" s="111">
        <v>9.0781069229199707E-2</v>
      </c>
      <c r="N35" s="111">
        <v>5.0262973337799499E-2</v>
      </c>
      <c r="P35" s="107">
        <v>252.02407500000001</v>
      </c>
      <c r="Q35" s="107">
        <v>411.37212199999999</v>
      </c>
      <c r="R35" s="108">
        <v>663.39619700000003</v>
      </c>
    </row>
    <row r="36" spans="1:18" s="3" customFormat="1" x14ac:dyDescent="0.25">
      <c r="A36" s="32" t="s">
        <v>57</v>
      </c>
      <c r="B36" s="116">
        <v>74.454892999999998</v>
      </c>
      <c r="C36" s="116">
        <v>22.784943999999999</v>
      </c>
      <c r="D36" s="117">
        <v>97.239836999999994</v>
      </c>
      <c r="E36" s="117">
        <v>1.4218781143390491</v>
      </c>
      <c r="F36" s="119">
        <v>2.611668886993334E-3</v>
      </c>
      <c r="G36" s="120">
        <v>1.3879601261879593E-2</v>
      </c>
      <c r="H36" s="120"/>
      <c r="I36" s="116">
        <v>1.0887079424264736</v>
      </c>
      <c r="J36" s="116">
        <v>0.33317017191257559</v>
      </c>
      <c r="K36" s="119">
        <v>3.1654480919616548E-3</v>
      </c>
      <c r="L36" s="119">
        <v>1.661713967854143E-3</v>
      </c>
      <c r="M36" s="120">
        <v>-4.5932126420895947E-2</v>
      </c>
      <c r="N36" s="120">
        <v>0.27509206595865709</v>
      </c>
      <c r="P36" s="116">
        <v>78.039409000000006</v>
      </c>
      <c r="Q36" s="116">
        <v>17.869254000000002</v>
      </c>
      <c r="R36" s="117">
        <v>95.908663000000004</v>
      </c>
    </row>
    <row r="37" spans="1:18" s="3" customFormat="1" x14ac:dyDescent="0.25">
      <c r="A37" s="32" t="s">
        <v>101</v>
      </c>
      <c r="B37" s="116">
        <v>7.3540239999999999</v>
      </c>
      <c r="C37" s="116">
        <v>29.798712999999999</v>
      </c>
      <c r="D37" s="117">
        <v>37.152737000000002</v>
      </c>
      <c r="E37" s="117">
        <v>0.54326154030980767</v>
      </c>
      <c r="F37" s="119">
        <v>9.9784872417614263E-4</v>
      </c>
      <c r="G37" s="120">
        <v>3.7464248865177296E-2</v>
      </c>
      <c r="H37" s="120"/>
      <c r="I37" s="116">
        <v>0.1075333536184775</v>
      </c>
      <c r="J37" s="116">
        <v>0.43572818669133012</v>
      </c>
      <c r="K37" s="119">
        <v>3.1265616403532024E-4</v>
      </c>
      <c r="L37" s="119">
        <v>2.1732306042172773E-3</v>
      </c>
      <c r="M37" s="120">
        <v>3.126631068415886E-2</v>
      </c>
      <c r="N37" s="120">
        <v>3.9005316554834524E-2</v>
      </c>
      <c r="P37" s="116">
        <v>7.131062</v>
      </c>
      <c r="Q37" s="116">
        <v>28.680039000000001</v>
      </c>
      <c r="R37" s="117">
        <v>35.811101000000001</v>
      </c>
    </row>
    <row r="38" spans="1:18" s="3" customFormat="1" x14ac:dyDescent="0.25">
      <c r="A38" s="32" t="s">
        <v>60</v>
      </c>
      <c r="B38" s="116">
        <v>28.912565000000001</v>
      </c>
      <c r="C38" s="116">
        <v>84.203777000000002</v>
      </c>
      <c r="D38" s="117">
        <v>113.116342</v>
      </c>
      <c r="E38" s="117">
        <v>1.6540304470470371</v>
      </c>
      <c r="F38" s="119">
        <v>3.0380802778587272E-3</v>
      </c>
      <c r="G38" s="120">
        <v>0.13351365855478403</v>
      </c>
      <c r="H38" s="120"/>
      <c r="I38" s="116">
        <v>0.42277059146967916</v>
      </c>
      <c r="J38" s="116">
        <v>1.2312598555773577</v>
      </c>
      <c r="K38" s="119">
        <v>1.229217047064554E-3</v>
      </c>
      <c r="L38" s="119">
        <v>6.1410110284657897E-3</v>
      </c>
      <c r="M38" s="120">
        <v>0.12738235876830895</v>
      </c>
      <c r="N38" s="120">
        <v>0.13563433729065721</v>
      </c>
      <c r="P38" s="116">
        <v>25.645748999999999</v>
      </c>
      <c r="Q38" s="116">
        <v>74.146910000000005</v>
      </c>
      <c r="R38" s="117">
        <v>99.792659</v>
      </c>
    </row>
    <row r="39" spans="1:18" s="3" customFormat="1" x14ac:dyDescent="0.25">
      <c r="A39" s="132" t="s">
        <v>61</v>
      </c>
      <c r="B39" s="124">
        <v>164.18160800000001</v>
      </c>
      <c r="C39" s="124">
        <v>295.26147300000002</v>
      </c>
      <c r="D39" s="125">
        <v>459.44308100000001</v>
      </c>
      <c r="E39" s="125">
        <v>6.7181525783347729</v>
      </c>
      <c r="F39" s="127">
        <v>1.2339728623692143E-2</v>
      </c>
      <c r="G39" s="128">
        <v>6.3811870031605933E-2</v>
      </c>
      <c r="H39" s="120"/>
      <c r="I39" s="124">
        <v>2.4007263112976318</v>
      </c>
      <c r="J39" s="124">
        <v>4.3174262670371419</v>
      </c>
      <c r="K39" s="127">
        <v>6.9801773508531726E-3</v>
      </c>
      <c r="L39" s="127">
        <v>2.153352291992857E-2</v>
      </c>
      <c r="M39" s="128">
        <v>0.16269460709592831</v>
      </c>
      <c r="N39" s="128">
        <v>1.5775489870474946E-2</v>
      </c>
      <c r="P39" s="124">
        <v>141.207852</v>
      </c>
      <c r="Q39" s="124">
        <v>290.67591800000002</v>
      </c>
      <c r="R39" s="125">
        <v>431.88377000000003</v>
      </c>
    </row>
    <row r="40" spans="1:18" s="114" customFormat="1" x14ac:dyDescent="0.25">
      <c r="A40" s="114" t="s">
        <v>62</v>
      </c>
      <c r="B40" s="107">
        <v>8194.729292</v>
      </c>
      <c r="C40" s="107">
        <v>3627.0256169999998</v>
      </c>
      <c r="D40" s="108">
        <v>11821.754908999999</v>
      </c>
      <c r="E40" s="108">
        <v>172.86222495608789</v>
      </c>
      <c r="F40" s="110">
        <v>0.31750885684327107</v>
      </c>
      <c r="G40" s="111">
        <v>2.8678140034504862E-2</v>
      </c>
      <c r="H40" s="111"/>
      <c r="I40" s="107">
        <v>119.8264681709404</v>
      </c>
      <c r="J40" s="107">
        <v>53.035756785147491</v>
      </c>
      <c r="K40" s="110">
        <v>0.3483987305106151</v>
      </c>
      <c r="L40" s="110">
        <v>0.26452025203720891</v>
      </c>
      <c r="M40" s="111">
        <v>2.9312696275925809E-2</v>
      </c>
      <c r="N40" s="111">
        <v>2.7247330582842455E-2</v>
      </c>
      <c r="P40" s="107">
        <v>7961.3603540000004</v>
      </c>
      <c r="Q40" s="107">
        <v>3530.8201920000001</v>
      </c>
      <c r="R40" s="108">
        <v>11492.180546</v>
      </c>
    </row>
    <row r="41" spans="1:18" s="3" customFormat="1" x14ac:dyDescent="0.25">
      <c r="A41" s="32" t="s">
        <v>63</v>
      </c>
      <c r="B41" s="116">
        <v>39.800004000000001</v>
      </c>
      <c r="C41" s="116">
        <v>83.759315999999998</v>
      </c>
      <c r="D41" s="117">
        <v>123.55932</v>
      </c>
      <c r="E41" s="117">
        <v>1.806731668324528</v>
      </c>
      <c r="F41" s="119">
        <v>3.3185579254113025E-3</v>
      </c>
      <c r="G41" s="120">
        <v>-0.47367220260688581</v>
      </c>
      <c r="H41" s="120"/>
      <c r="I41" s="116">
        <v>0.58197089160285842</v>
      </c>
      <c r="J41" s="116">
        <v>1.2247607767216697</v>
      </c>
      <c r="K41" s="119">
        <v>1.6920962699102427E-3</v>
      </c>
      <c r="L41" s="119">
        <v>6.1085963316437819E-3</v>
      </c>
      <c r="M41" s="120">
        <v>-0.79458485368267695</v>
      </c>
      <c r="N41" s="120">
        <v>1.0427425916259598</v>
      </c>
      <c r="P41" s="116">
        <v>193.75398899999999</v>
      </c>
      <c r="Q41" s="116">
        <v>41.003363</v>
      </c>
      <c r="R41" s="117">
        <v>234.757352</v>
      </c>
    </row>
    <row r="42" spans="1:18" s="3" customFormat="1" x14ac:dyDescent="0.25">
      <c r="A42" s="32" t="s">
        <v>64</v>
      </c>
      <c r="B42" s="116">
        <v>1547.2173560000001</v>
      </c>
      <c r="C42" s="116">
        <v>2.7925110000000002</v>
      </c>
      <c r="D42" s="117">
        <v>1550.0098670000002</v>
      </c>
      <c r="E42" s="117">
        <v>22.664837528438895</v>
      </c>
      <c r="F42" s="119">
        <v>4.1630186444847464E-2</v>
      </c>
      <c r="G42" s="120">
        <v>7.2392671160438127E-2</v>
      </c>
      <c r="H42" s="120"/>
      <c r="I42" s="116">
        <v>22.624004363786927</v>
      </c>
      <c r="J42" s="116">
        <v>4.0833164651963093E-2</v>
      </c>
      <c r="K42" s="119">
        <v>6.5779910897194593E-2</v>
      </c>
      <c r="L42" s="119">
        <v>2.0365880794292673E-4</v>
      </c>
      <c r="M42" s="120">
        <v>7.4783250736254692E-2</v>
      </c>
      <c r="N42" s="120">
        <v>-0.51961552190535998</v>
      </c>
      <c r="P42" s="116">
        <v>1439.562214</v>
      </c>
      <c r="Q42" s="116">
        <v>5.8130750000000004</v>
      </c>
      <c r="R42" s="117">
        <v>1445.3752890000001</v>
      </c>
    </row>
    <row r="43" spans="1:18" s="3" customFormat="1" x14ac:dyDescent="0.25">
      <c r="A43" s="32" t="s">
        <v>65</v>
      </c>
      <c r="B43" s="116">
        <v>6231.4533490000003</v>
      </c>
      <c r="C43" s="116">
        <v>2216.9771049999999</v>
      </c>
      <c r="D43" s="117">
        <v>8448.4304540000012</v>
      </c>
      <c r="E43" s="117">
        <v>123.53618366367809</v>
      </c>
      <c r="F43" s="119">
        <v>0.22690806197709662</v>
      </c>
      <c r="G43" s="120">
        <v>4.8450058605304047E-2</v>
      </c>
      <c r="H43" s="120"/>
      <c r="I43" s="116">
        <v>91.118695905134771</v>
      </c>
      <c r="J43" s="116">
        <v>32.417487758543281</v>
      </c>
      <c r="K43" s="119">
        <v>0.26493009819704011</v>
      </c>
      <c r="L43" s="119">
        <v>0.16168491885656339</v>
      </c>
      <c r="M43" s="120">
        <v>4.5362852286704003E-2</v>
      </c>
      <c r="N43" s="120">
        <v>5.7226017360528569E-2</v>
      </c>
      <c r="P43" s="116">
        <v>5961.0434169999999</v>
      </c>
      <c r="Q43" s="116">
        <v>2096.9755460000001</v>
      </c>
      <c r="R43" s="117">
        <v>8058.0189630000004</v>
      </c>
    </row>
    <row r="44" spans="1:18" s="133" customFormat="1" x14ac:dyDescent="0.25">
      <c r="A44" s="32" t="s">
        <v>118</v>
      </c>
      <c r="B44" s="134">
        <v>3761.0361899999998</v>
      </c>
      <c r="C44" s="134">
        <v>1999.554216</v>
      </c>
      <c r="D44" s="135">
        <v>5760.5904059999993</v>
      </c>
      <c r="E44" s="135">
        <v>84.233557733780415</v>
      </c>
      <c r="F44" s="136">
        <v>0.15471801679452113</v>
      </c>
      <c r="G44" s="137">
        <v>4.2226982044555328E-2</v>
      </c>
      <c r="H44" s="137"/>
      <c r="I44" s="134">
        <v>54.995310674966703</v>
      </c>
      <c r="J44" s="134">
        <v>29.238247058813727</v>
      </c>
      <c r="K44" s="136">
        <v>0.15990036855514964</v>
      </c>
      <c r="L44" s="136">
        <v>0.14582819120419344</v>
      </c>
      <c r="M44" s="137">
        <v>3.3521043515683857E-2</v>
      </c>
      <c r="N44" s="137">
        <v>5.9006097467843022E-2</v>
      </c>
      <c r="P44" s="134">
        <v>3639.0513900000001</v>
      </c>
      <c r="Q44" s="134">
        <v>1888.1423070000001</v>
      </c>
      <c r="R44" s="135">
        <v>5527.1936970000006</v>
      </c>
    </row>
    <row r="45" spans="1:18" s="133" customFormat="1" ht="12" x14ac:dyDescent="0.25">
      <c r="A45" s="55" t="s">
        <v>119</v>
      </c>
      <c r="B45" s="134">
        <v>2448.056591</v>
      </c>
      <c r="C45" s="134">
        <v>161.02011100000001</v>
      </c>
      <c r="D45" s="135">
        <v>2609.0767019999998</v>
      </c>
      <c r="E45" s="135">
        <v>38.15091813868122</v>
      </c>
      <c r="F45" s="136">
        <v>7.0074618146393833E-2</v>
      </c>
      <c r="G45" s="137">
        <v>6.7196521647966856E-2</v>
      </c>
      <c r="H45" s="137"/>
      <c r="I45" s="134">
        <v>35.796420446553824</v>
      </c>
      <c r="J45" s="134">
        <v>2.3544976921273988</v>
      </c>
      <c r="K45" s="136">
        <v>0.10407907059909553</v>
      </c>
      <c r="L45" s="136">
        <v>1.1743253244516402E-2</v>
      </c>
      <c r="M45" s="137">
        <v>6.7552189371524074E-2</v>
      </c>
      <c r="N45" s="137">
        <v>6.1818199203208524E-2</v>
      </c>
      <c r="P45" s="134">
        <v>2293.1493329999998</v>
      </c>
      <c r="Q45" s="134">
        <v>151.64564999999999</v>
      </c>
      <c r="R45" s="135">
        <v>2444.7949829999998</v>
      </c>
    </row>
    <row r="46" spans="1:18" s="133" customFormat="1" ht="12" x14ac:dyDescent="0.25">
      <c r="A46" s="55" t="s">
        <v>120</v>
      </c>
      <c r="B46" s="134">
        <v>22.360567</v>
      </c>
      <c r="C46" s="134">
        <v>56.402776000000003</v>
      </c>
      <c r="D46" s="135">
        <v>78.763343000000006</v>
      </c>
      <c r="E46" s="135">
        <v>1.1517077473492656</v>
      </c>
      <c r="F46" s="136">
        <v>2.1154269556075485E-3</v>
      </c>
      <c r="G46" s="137">
        <v>-8.4469526310968601E-2</v>
      </c>
      <c r="H46" s="137"/>
      <c r="I46" s="134">
        <v>0.32696476899186877</v>
      </c>
      <c r="J46" s="134">
        <v>0.82474297835739674</v>
      </c>
      <c r="K46" s="136">
        <v>9.5065900027995127E-4</v>
      </c>
      <c r="L46" s="136">
        <v>4.1134742619928508E-3</v>
      </c>
      <c r="M46" s="137">
        <v>-0.22474066481933574</v>
      </c>
      <c r="N46" s="137">
        <v>-1.3723450160609163E-2</v>
      </c>
      <c r="P46" s="134">
        <v>28.842693000000001</v>
      </c>
      <c r="Q46" s="134">
        <v>57.187587000000001</v>
      </c>
      <c r="R46" s="135">
        <v>86.030280000000005</v>
      </c>
    </row>
    <row r="47" spans="1:18" s="3" customFormat="1" x14ac:dyDescent="0.25">
      <c r="A47" s="3" t="s">
        <v>66</v>
      </c>
      <c r="B47" s="116">
        <v>74.221153000000001</v>
      </c>
      <c r="C47" s="116">
        <v>594.39800600000001</v>
      </c>
      <c r="D47" s="117">
        <v>668.61915899999997</v>
      </c>
      <c r="E47" s="117">
        <v>9.7768052512251824</v>
      </c>
      <c r="F47" s="119">
        <v>1.7957782619565158E-2</v>
      </c>
      <c r="G47" s="120">
        <v>2.2488535182629388E-2</v>
      </c>
      <c r="H47" s="120"/>
      <c r="I47" s="116">
        <v>1.0852901066844658</v>
      </c>
      <c r="J47" s="116">
        <v>8.6915151445407179</v>
      </c>
      <c r="K47" s="119">
        <v>3.1555106411481119E-3</v>
      </c>
      <c r="L47" s="119">
        <v>4.3349655326554708E-2</v>
      </c>
      <c r="M47" s="120">
        <v>-4.4759540483194082E-2</v>
      </c>
      <c r="N47" s="120">
        <v>3.155651472044485E-2</v>
      </c>
      <c r="P47" s="116">
        <v>77.698920999999999</v>
      </c>
      <c r="Q47" s="116">
        <v>576.21467900000005</v>
      </c>
      <c r="R47" s="117">
        <v>653.91360000000009</v>
      </c>
    </row>
    <row r="48" spans="1:18" s="133" customFormat="1" x14ac:dyDescent="0.25">
      <c r="A48" s="32" t="s">
        <v>121</v>
      </c>
      <c r="B48" s="134">
        <v>0.30303999999999998</v>
      </c>
      <c r="C48" s="134">
        <v>150.11540099999999</v>
      </c>
      <c r="D48" s="135">
        <v>150.418441</v>
      </c>
      <c r="E48" s="135">
        <v>2.1994760156878868</v>
      </c>
      <c r="F48" s="136">
        <v>4.0399405686965774E-3</v>
      </c>
      <c r="G48" s="137">
        <v>-0.20753398536685441</v>
      </c>
      <c r="H48" s="137"/>
      <c r="I48" s="134">
        <v>4.4311668659965508E-3</v>
      </c>
      <c r="J48" s="134">
        <v>2.1950448488218899</v>
      </c>
      <c r="K48" s="136">
        <v>1.2883738746197108E-5</v>
      </c>
      <c r="L48" s="136">
        <v>1.0947968914548386E-2</v>
      </c>
      <c r="M48" s="137">
        <v>1.9009314302671756</v>
      </c>
      <c r="N48" s="137">
        <v>-0.20869502653804661</v>
      </c>
      <c r="P48" s="134">
        <v>0.104463</v>
      </c>
      <c r="Q48" s="134">
        <v>189.70612600000001</v>
      </c>
      <c r="R48" s="135">
        <v>189.81058900000002</v>
      </c>
    </row>
    <row r="49" spans="1:18" s="133" customFormat="1" ht="12" x14ac:dyDescent="0.25">
      <c r="A49" s="55" t="s">
        <v>122</v>
      </c>
      <c r="B49" s="134">
        <v>62.060437999999998</v>
      </c>
      <c r="C49" s="134">
        <v>300.92431599999998</v>
      </c>
      <c r="D49" s="135">
        <v>362.98475399999995</v>
      </c>
      <c r="E49" s="135">
        <v>5.3077020023320642</v>
      </c>
      <c r="F49" s="136">
        <v>9.7490495430872549E-3</v>
      </c>
      <c r="G49" s="137">
        <v>0.17786838370962932</v>
      </c>
      <c r="H49" s="137"/>
      <c r="I49" s="134">
        <v>0.90747147754366841</v>
      </c>
      <c r="J49" s="134">
        <v>4.4002305247883964</v>
      </c>
      <c r="K49" s="136">
        <v>2.6384981179598845E-3</v>
      </c>
      <c r="L49" s="136">
        <v>2.1946516048674682E-2</v>
      </c>
      <c r="M49" s="137">
        <v>-6.0049992386246753E-2</v>
      </c>
      <c r="N49" s="137">
        <v>0.242740999826629</v>
      </c>
      <c r="P49" s="134">
        <v>66.025254000000004</v>
      </c>
      <c r="Q49" s="134">
        <v>242.14564100000001</v>
      </c>
      <c r="R49" s="135">
        <v>308.17089500000003</v>
      </c>
    </row>
    <row r="50" spans="1:18" s="3" customFormat="1" x14ac:dyDescent="0.25">
      <c r="A50" s="3" t="s">
        <v>67</v>
      </c>
      <c r="B50" s="116">
        <v>302.03742799999998</v>
      </c>
      <c r="C50" s="116">
        <v>729.09867599999995</v>
      </c>
      <c r="D50" s="117">
        <v>1031.1361039999999</v>
      </c>
      <c r="E50" s="117">
        <v>15.077666771309312</v>
      </c>
      <c r="F50" s="119">
        <v>2.7694267742060519E-2</v>
      </c>
      <c r="G50" s="120">
        <v>-6.2701819236613443E-2</v>
      </c>
      <c r="H50" s="120"/>
      <c r="I50" s="116">
        <v>4.4165068744865987</v>
      </c>
      <c r="J50" s="116">
        <v>10.661159896822713</v>
      </c>
      <c r="K50" s="119">
        <v>1.2841114420292104E-2</v>
      </c>
      <c r="L50" s="119">
        <v>5.3173422495713052E-2</v>
      </c>
      <c r="M50" s="120">
        <v>4.4021909161231942E-2</v>
      </c>
      <c r="N50" s="120">
        <v>-0.10078131195263107</v>
      </c>
      <c r="O50" s="166"/>
      <c r="P50" s="116">
        <v>289.30180999999999</v>
      </c>
      <c r="Q50" s="116">
        <v>810.81352700000002</v>
      </c>
      <c r="R50" s="117">
        <v>1100.115337</v>
      </c>
    </row>
    <row r="51" spans="1:18" s="133" customFormat="1" x14ac:dyDescent="0.25">
      <c r="A51" s="32" t="s">
        <v>123</v>
      </c>
      <c r="B51" s="134">
        <v>18.273924000000001</v>
      </c>
      <c r="C51" s="134">
        <v>504.473906</v>
      </c>
      <c r="D51" s="135">
        <v>522.74783000000002</v>
      </c>
      <c r="E51" s="135">
        <v>7.6438188475699516</v>
      </c>
      <c r="F51" s="136">
        <v>1.4039968447852096E-2</v>
      </c>
      <c r="G51" s="137">
        <v>0.1260494908291101</v>
      </c>
      <c r="H51" s="137"/>
      <c r="I51" s="134">
        <v>0.26720831091782987</v>
      </c>
      <c r="J51" s="134">
        <v>7.3766105366521213</v>
      </c>
      <c r="K51" s="136">
        <v>7.7691546556184427E-4</v>
      </c>
      <c r="L51" s="136">
        <v>3.6791459132756173E-2</v>
      </c>
      <c r="M51" s="137">
        <v>6.3438918377924924E-3</v>
      </c>
      <c r="N51" s="137">
        <v>0.13092246362634086</v>
      </c>
      <c r="O51" s="178"/>
      <c r="P51" s="134">
        <v>18.158726999999999</v>
      </c>
      <c r="Q51" s="134">
        <v>446.07293800000002</v>
      </c>
      <c r="R51" s="135">
        <v>464.23166500000002</v>
      </c>
    </row>
    <row r="52" spans="1:18" s="133" customFormat="1" ht="12" x14ac:dyDescent="0.25">
      <c r="A52" s="55" t="s">
        <v>124</v>
      </c>
      <c r="B52" s="134">
        <v>53.200091</v>
      </c>
      <c r="C52" s="134">
        <v>216.42917800000001</v>
      </c>
      <c r="D52" s="135">
        <v>269.62926900000002</v>
      </c>
      <c r="E52" s="135">
        <v>3.9426223696398863</v>
      </c>
      <c r="F52" s="136">
        <v>7.2417066358313248E-3</v>
      </c>
      <c r="G52" s="137">
        <v>-0.33241391833823641</v>
      </c>
      <c r="H52" s="137"/>
      <c r="I52" s="134">
        <v>0.77791209248680482</v>
      </c>
      <c r="J52" s="134">
        <v>3.1647102771530813</v>
      </c>
      <c r="K52" s="136">
        <v>2.2618006656478095E-3</v>
      </c>
      <c r="L52" s="136">
        <v>1.5784255960154678E-2</v>
      </c>
      <c r="M52" s="137">
        <v>0.10665231072039516</v>
      </c>
      <c r="N52" s="137">
        <v>-0.39173489678659235</v>
      </c>
      <c r="P52" s="134">
        <v>48.072994999999999</v>
      </c>
      <c r="Q52" s="134">
        <v>355.81389899999999</v>
      </c>
      <c r="R52" s="135">
        <v>403.88689399999998</v>
      </c>
    </row>
    <row r="53" spans="1:18" s="133" customFormat="1" ht="12" x14ac:dyDescent="0.25">
      <c r="A53" s="1013" t="s">
        <v>125</v>
      </c>
      <c r="B53" s="141">
        <v>230.563412</v>
      </c>
      <c r="C53" s="141">
        <v>8.1955919999999995</v>
      </c>
      <c r="D53" s="142">
        <v>238.759004</v>
      </c>
      <c r="E53" s="142">
        <v>3.4912255394770924</v>
      </c>
      <c r="F53" s="143">
        <v>6.412592631519087E-3</v>
      </c>
      <c r="G53" s="144">
        <v>2.9147939538608059E-2</v>
      </c>
      <c r="H53" s="137"/>
      <c r="I53" s="141">
        <v>3.3713864564595815</v>
      </c>
      <c r="J53" s="141">
        <v>0.11983908301751058</v>
      </c>
      <c r="K53" s="143">
        <v>9.8023982465674751E-3</v>
      </c>
      <c r="L53" s="143">
        <v>5.9770740280220441E-4</v>
      </c>
      <c r="M53" s="144">
        <v>3.3591796644612426E-2</v>
      </c>
      <c r="N53" s="144">
        <v>-8.1900131168454515E-2</v>
      </c>
      <c r="P53" s="141">
        <v>223.070087</v>
      </c>
      <c r="Q53" s="141">
        <v>8.9266889999999997</v>
      </c>
      <c r="R53" s="142">
        <v>231.99677600000001</v>
      </c>
    </row>
    <row r="54" spans="1:18" s="114" customFormat="1" x14ac:dyDescent="0.25">
      <c r="A54" s="114" t="s">
        <v>68</v>
      </c>
      <c r="B54" s="107">
        <v>947.960959</v>
      </c>
      <c r="C54" s="107">
        <v>1649.07394</v>
      </c>
      <c r="D54" s="108">
        <v>2597.0348990000002</v>
      </c>
      <c r="E54" s="108">
        <v>37.974838286316988</v>
      </c>
      <c r="F54" s="110">
        <v>6.9751199234879185E-2</v>
      </c>
      <c r="G54" s="111">
        <v>-5.1173885977779165E-2</v>
      </c>
      <c r="H54" s="111"/>
      <c r="I54" s="107">
        <v>13.861447966536151</v>
      </c>
      <c r="J54" s="107">
        <v>24.113390319780837</v>
      </c>
      <c r="K54" s="110">
        <v>4.0302538732017126E-2</v>
      </c>
      <c r="L54" s="110">
        <v>0.12026754158896616</v>
      </c>
      <c r="M54" s="111">
        <v>4.8869782931585837E-2</v>
      </c>
      <c r="N54" s="111">
        <v>-0.10049382256784356</v>
      </c>
      <c r="P54" s="107">
        <v>903.79280100000005</v>
      </c>
      <c r="Q54" s="107">
        <v>1833.3103000000001</v>
      </c>
      <c r="R54" s="108">
        <v>2737.1031010000002</v>
      </c>
    </row>
    <row r="55" spans="1:18" s="3" customFormat="1" x14ac:dyDescent="0.25">
      <c r="A55" s="32" t="s">
        <v>69</v>
      </c>
      <c r="B55" s="116">
        <v>444.610997</v>
      </c>
      <c r="C55" s="116">
        <v>687.85352399999999</v>
      </c>
      <c r="D55" s="117">
        <v>1132.4645209999999</v>
      </c>
      <c r="E55" s="117">
        <v>16.559329667277769</v>
      </c>
      <c r="F55" s="119">
        <v>3.0415747767239768E-2</v>
      </c>
      <c r="G55" s="120">
        <v>1.0609052082290571E-2</v>
      </c>
      <c r="H55" s="120"/>
      <c r="I55" s="116">
        <v>6.5012721692320881</v>
      </c>
      <c r="J55" s="116">
        <v>10.058057498045681</v>
      </c>
      <c r="K55" s="119">
        <v>1.8902626481765532E-2</v>
      </c>
      <c r="L55" s="119">
        <v>5.0165399075305823E-2</v>
      </c>
      <c r="M55" s="120">
        <v>4.9227097103001993E-2</v>
      </c>
      <c r="N55" s="120">
        <v>-1.2875218471903316E-2</v>
      </c>
      <c r="P55" s="116">
        <v>423.750967</v>
      </c>
      <c r="Q55" s="116">
        <v>696.82530199999997</v>
      </c>
      <c r="R55" s="117">
        <v>1120.5762689999999</v>
      </c>
    </row>
    <row r="56" spans="1:18" s="133" customFormat="1" x14ac:dyDescent="0.25">
      <c r="A56" s="32" t="s">
        <v>126</v>
      </c>
      <c r="B56" s="134">
        <v>177.35272000000001</v>
      </c>
      <c r="C56" s="134">
        <v>351.60825999999997</v>
      </c>
      <c r="D56" s="135">
        <v>528.96097999999995</v>
      </c>
      <c r="E56" s="135">
        <v>7.7346699049005556</v>
      </c>
      <c r="F56" s="136">
        <v>1.4206841316481261E-2</v>
      </c>
      <c r="G56" s="137">
        <v>-3.0893250689288165E-2</v>
      </c>
      <c r="H56" s="137"/>
      <c r="I56" s="134">
        <v>2.5933193520933338</v>
      </c>
      <c r="J56" s="134">
        <v>5.1413505528072214</v>
      </c>
      <c r="K56" s="136">
        <v>7.5401468796444269E-3</v>
      </c>
      <c r="L56" s="136">
        <v>2.564291388448842E-2</v>
      </c>
      <c r="M56" s="137">
        <v>-4.039571774702333E-2</v>
      </c>
      <c r="N56" s="137">
        <v>-2.6028402726819388E-2</v>
      </c>
      <c r="P56" s="134">
        <v>184.8186</v>
      </c>
      <c r="Q56" s="134">
        <v>361.00463400000001</v>
      </c>
      <c r="R56" s="135">
        <v>545.82323399999996</v>
      </c>
    </row>
    <row r="57" spans="1:18" s="3" customFormat="1" x14ac:dyDescent="0.25">
      <c r="A57" s="32" t="s">
        <v>71</v>
      </c>
      <c r="B57" s="116">
        <v>160.09607099999999</v>
      </c>
      <c r="C57" s="116">
        <v>366.198713</v>
      </c>
      <c r="D57" s="117">
        <v>526.29478399999994</v>
      </c>
      <c r="E57" s="117">
        <v>7.6956837665245903</v>
      </c>
      <c r="F57" s="119">
        <v>1.4135232587439211E-2</v>
      </c>
      <c r="G57" s="120">
        <v>-1.4362489576400961E-2</v>
      </c>
      <c r="H57" s="120"/>
      <c r="I57" s="116">
        <v>2.3409860255789048</v>
      </c>
      <c r="J57" s="116">
        <v>5.354697740945686</v>
      </c>
      <c r="K57" s="119">
        <v>6.8064808377000501E-3</v>
      </c>
      <c r="L57" s="119">
        <v>2.6707000745857024E-2</v>
      </c>
      <c r="M57" s="120">
        <v>7.2618748040295333E-2</v>
      </c>
      <c r="N57" s="120">
        <v>-4.810918077383608E-2</v>
      </c>
      <c r="P57" s="116">
        <v>149.25720000000001</v>
      </c>
      <c r="Q57" s="116">
        <v>384.70663400000001</v>
      </c>
      <c r="R57" s="117">
        <v>533.96383400000002</v>
      </c>
    </row>
    <row r="58" spans="1:18" s="3" customFormat="1" x14ac:dyDescent="0.25">
      <c r="A58" s="32" t="s">
        <v>72</v>
      </c>
      <c r="B58" s="116">
        <v>208.48181</v>
      </c>
      <c r="C58" s="116">
        <v>458.72085700000002</v>
      </c>
      <c r="D58" s="117">
        <v>667.20266700000002</v>
      </c>
      <c r="E58" s="117">
        <v>9.7560927630508534</v>
      </c>
      <c r="F58" s="119">
        <v>1.7919738457838778E-2</v>
      </c>
      <c r="G58" s="120">
        <v>-0.16873907708264435</v>
      </c>
      <c r="H58" s="120"/>
      <c r="I58" s="116">
        <v>3.048500820469207</v>
      </c>
      <c r="J58" s="116">
        <v>6.7075919425816464</v>
      </c>
      <c r="K58" s="119">
        <v>8.8635994369532199E-3</v>
      </c>
      <c r="L58" s="119">
        <v>3.3454673200992852E-2</v>
      </c>
      <c r="M58" s="120">
        <v>3.7200854813643103E-2</v>
      </c>
      <c r="N58" s="120">
        <v>-0.23754293257131465</v>
      </c>
      <c r="P58" s="116">
        <v>201.004279</v>
      </c>
      <c r="Q58" s="116">
        <v>601.63499899999999</v>
      </c>
      <c r="R58" s="117">
        <v>802.63927799999999</v>
      </c>
    </row>
    <row r="59" spans="1:18" s="3" customFormat="1" x14ac:dyDescent="0.25">
      <c r="A59" s="146" t="s">
        <v>73</v>
      </c>
      <c r="B59" s="124">
        <v>134.77207899999999</v>
      </c>
      <c r="C59" s="124">
        <v>136.30084400000001</v>
      </c>
      <c r="D59" s="125">
        <v>271.072923</v>
      </c>
      <c r="E59" s="125">
        <v>3.9637320309742421</v>
      </c>
      <c r="F59" s="127">
        <v>7.2804803149293619E-3</v>
      </c>
      <c r="G59" s="128">
        <v>-3.1618596177691582E-2</v>
      </c>
      <c r="H59" s="120"/>
      <c r="I59" s="124">
        <v>1.9706889220111854</v>
      </c>
      <c r="J59" s="124">
        <v>1.9930431089630574</v>
      </c>
      <c r="K59" s="127">
        <v>5.7298318905683659E-3</v>
      </c>
      <c r="L59" s="127">
        <v>9.9404684209497534E-3</v>
      </c>
      <c r="M59" s="128">
        <v>3.8462878891999841E-2</v>
      </c>
      <c r="N59" s="128">
        <v>-9.2195356085165492E-2</v>
      </c>
      <c r="P59" s="124">
        <v>129.78035299999999</v>
      </c>
      <c r="Q59" s="124">
        <v>150.14336499999999</v>
      </c>
      <c r="R59" s="125">
        <v>279.92371800000001</v>
      </c>
    </row>
    <row r="60" spans="1:18" s="3" customFormat="1" x14ac:dyDescent="0.25">
      <c r="A60" s="56"/>
      <c r="B60" s="57"/>
      <c r="C60" s="57"/>
      <c r="D60" s="58"/>
      <c r="E60" s="58"/>
      <c r="F60" s="147"/>
      <c r="G60" s="61"/>
      <c r="H60" s="111"/>
      <c r="I60" s="57"/>
      <c r="J60" s="57"/>
      <c r="K60" s="110"/>
      <c r="L60" s="110"/>
      <c r="M60" s="111"/>
      <c r="N60" s="111"/>
      <c r="O60" s="114"/>
      <c r="P60" s="107"/>
      <c r="Q60" s="107"/>
      <c r="R60" s="117"/>
    </row>
    <row r="61" spans="1:18" s="114" customFormat="1" ht="17.45" customHeight="1" x14ac:dyDescent="0.25">
      <c r="A61" s="150" t="s">
        <v>105</v>
      </c>
      <c r="B61" s="57">
        <v>23521.122708999999</v>
      </c>
      <c r="C61" s="57">
        <v>13711.712389</v>
      </c>
      <c r="D61" s="58">
        <v>37232.835097999996</v>
      </c>
      <c r="E61" s="58">
        <v>544.43276535563302</v>
      </c>
      <c r="F61" s="147">
        <v>1</v>
      </c>
      <c r="G61" s="61">
        <v>4.0834958143475042E-2</v>
      </c>
      <c r="H61" s="111"/>
      <c r="I61" s="57">
        <v>343.93485876174708</v>
      </c>
      <c r="J61" s="57">
        <v>200.497906593886</v>
      </c>
      <c r="K61" s="147">
        <v>1</v>
      </c>
      <c r="L61" s="147">
        <v>1</v>
      </c>
      <c r="M61" s="61">
        <v>3.7166147918722192E-2</v>
      </c>
      <c r="N61" s="61">
        <v>4.718926889832753E-2</v>
      </c>
      <c r="P61" s="57">
        <v>22678.259173999999</v>
      </c>
      <c r="Q61" s="57">
        <v>13093.824388999999</v>
      </c>
      <c r="R61" s="58">
        <v>35772.083563</v>
      </c>
    </row>
    <row r="62" spans="1:18" s="114" customFormat="1" ht="17.45" customHeight="1" x14ac:dyDescent="0.25">
      <c r="A62" s="153" t="s">
        <v>106</v>
      </c>
      <c r="B62" s="154">
        <v>857.35821599999997</v>
      </c>
      <c r="C62" s="154"/>
      <c r="D62" s="155">
        <v>857.35821599999997</v>
      </c>
      <c r="E62" s="156">
        <v>12.536619980956687</v>
      </c>
      <c r="F62" s="157"/>
      <c r="G62" s="158">
        <v>0.52933351388696348</v>
      </c>
      <c r="H62" s="111"/>
      <c r="I62" s="107"/>
      <c r="J62" s="107"/>
      <c r="K62" s="110"/>
      <c r="L62" s="110"/>
      <c r="M62" s="111"/>
      <c r="N62" s="111"/>
      <c r="P62" s="57">
        <v>560.60905500000001</v>
      </c>
      <c r="Q62" s="57"/>
      <c r="R62" s="58">
        <v>560.60905500000001</v>
      </c>
    </row>
    <row r="63" spans="1:18" s="162" customFormat="1" x14ac:dyDescent="0.2">
      <c r="A63" s="82" t="s">
        <v>107</v>
      </c>
      <c r="B63" s="159"/>
      <c r="C63" s="159"/>
      <c r="D63" s="159"/>
      <c r="E63" s="159"/>
      <c r="F63" s="160"/>
      <c r="G63" s="160"/>
      <c r="H63" s="159"/>
      <c r="I63" s="159"/>
      <c r="J63" s="159"/>
      <c r="K63" s="159"/>
      <c r="L63" s="161"/>
      <c r="P63" s="82"/>
      <c r="Q63" s="82"/>
    </row>
    <row r="64" spans="1:18" s="3" customFormat="1" ht="26.45" customHeight="1" x14ac:dyDescent="0.25">
      <c r="A64" s="1044" t="s">
        <v>127</v>
      </c>
      <c r="B64" s="1044"/>
      <c r="C64" s="1044"/>
      <c r="D64" s="1044"/>
      <c r="E64" s="1044"/>
      <c r="F64" s="1044"/>
      <c r="G64" s="1044"/>
      <c r="H64" s="120"/>
      <c r="I64" s="163"/>
      <c r="J64" s="163"/>
      <c r="K64" s="163"/>
      <c r="L64" s="163"/>
      <c r="P64" s="164"/>
      <c r="Q64" s="164"/>
    </row>
    <row r="65" spans="1:12" ht="15" x14ac:dyDescent="0.25">
      <c r="A65" s="8"/>
      <c r="B65" s="179"/>
      <c r="C65" s="8"/>
      <c r="D65" s="8"/>
      <c r="E65" s="8"/>
      <c r="F65" s="8"/>
      <c r="G65" s="8"/>
      <c r="I65" s="1041"/>
      <c r="J65" s="1041"/>
      <c r="K65" s="1026">
        <v>2021</v>
      </c>
      <c r="L65" s="1026">
        <v>2022</v>
      </c>
    </row>
    <row r="66" spans="1:12" ht="15" x14ac:dyDescent="0.25">
      <c r="A66" s="8"/>
      <c r="B66" s="8"/>
      <c r="C66" s="8"/>
      <c r="D66" s="180"/>
      <c r="I66" s="1041" t="s">
        <v>128</v>
      </c>
      <c r="J66" s="1026" t="s">
        <v>81</v>
      </c>
      <c r="K66" s="93">
        <v>66732538</v>
      </c>
      <c r="L66" s="93">
        <v>67244921</v>
      </c>
    </row>
    <row r="67" spans="1:12" ht="15" x14ac:dyDescent="0.25">
      <c r="A67" s="8"/>
      <c r="B67" s="8"/>
      <c r="C67" s="8"/>
      <c r="D67" s="180"/>
      <c r="I67" s="1041"/>
      <c r="J67" s="1026" t="s">
        <v>82</v>
      </c>
      <c r="K67" s="93">
        <v>67973330</v>
      </c>
      <c r="L67" s="93">
        <v>68492093</v>
      </c>
    </row>
    <row r="68" spans="1:12" ht="15" x14ac:dyDescent="0.25">
      <c r="A68" s="8"/>
      <c r="B68" s="8"/>
      <c r="C68" s="8"/>
      <c r="D68" s="180"/>
      <c r="I68" s="1041" t="s">
        <v>129</v>
      </c>
      <c r="J68" s="1026" t="s">
        <v>81</v>
      </c>
      <c r="K68" s="93">
        <v>65749073</v>
      </c>
      <c r="L68" s="93">
        <v>66001777</v>
      </c>
    </row>
    <row r="69" spans="1:12" ht="15" x14ac:dyDescent="0.25">
      <c r="A69" s="8"/>
      <c r="B69" s="8"/>
      <c r="C69" s="8"/>
      <c r="D69" s="180"/>
      <c r="I69" s="1041"/>
      <c r="J69" s="1026" t="s">
        <v>82</v>
      </c>
      <c r="K69" s="93">
        <v>66977370</v>
      </c>
      <c r="L69" s="93">
        <v>67230069</v>
      </c>
    </row>
    <row r="70" spans="1:12" ht="15" customHeight="1" x14ac:dyDescent="0.25">
      <c r="A70" s="182"/>
      <c r="B70" s="8"/>
      <c r="C70" s="8"/>
      <c r="I70" s="1041" t="s">
        <v>130</v>
      </c>
      <c r="J70" s="1026" t="s">
        <v>81</v>
      </c>
      <c r="K70" s="93">
        <v>983465</v>
      </c>
      <c r="L70" s="93">
        <v>986626</v>
      </c>
    </row>
    <row r="71" spans="1:12" ht="15" x14ac:dyDescent="0.25">
      <c r="A71" s="182"/>
      <c r="B71" s="8"/>
      <c r="C71" s="8"/>
      <c r="I71" s="1041"/>
      <c r="J71" s="1026" t="s">
        <v>82</v>
      </c>
      <c r="K71" s="93">
        <v>995960</v>
      </c>
      <c r="L71" s="93">
        <v>999129</v>
      </c>
    </row>
    <row r="72" spans="1:12" x14ac:dyDescent="0.25">
      <c r="A72" s="182"/>
      <c r="B72" s="8"/>
      <c r="C72" s="8"/>
    </row>
    <row r="73" spans="1:12" x14ac:dyDescent="0.25">
      <c r="A73" s="182"/>
      <c r="B73" s="8"/>
      <c r="C73" s="8"/>
    </row>
    <row r="74" spans="1:12" x14ac:dyDescent="0.2">
      <c r="A74" s="82"/>
      <c r="B74" s="8"/>
      <c r="C74" s="8"/>
    </row>
    <row r="86" spans="1:6" x14ac:dyDescent="0.25">
      <c r="A86" s="170"/>
      <c r="B86" s="183"/>
      <c r="C86" s="183"/>
      <c r="D86" s="183"/>
      <c r="E86" s="184"/>
      <c r="F86" s="183"/>
    </row>
  </sheetData>
  <mergeCells count="10">
    <mergeCell ref="I66:I67"/>
    <mergeCell ref="I68:I69"/>
    <mergeCell ref="I70:I71"/>
    <mergeCell ref="A1:G1"/>
    <mergeCell ref="P1:R1"/>
    <mergeCell ref="I3:J3"/>
    <mergeCell ref="K3:L3"/>
    <mergeCell ref="M3:N3"/>
    <mergeCell ref="A64:G64"/>
    <mergeCell ref="I65:J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212"/>
  <sheetViews>
    <sheetView topLeftCell="A43" workbookViewId="0">
      <selection activeCell="A43" sqref="A1:XFD1048576"/>
    </sheetView>
  </sheetViews>
  <sheetFormatPr baseColWidth="10" defaultColWidth="11.42578125" defaultRowHeight="12.75" x14ac:dyDescent="0.25"/>
  <cols>
    <col min="1" max="1" width="44.85546875" style="185" customWidth="1"/>
    <col min="2" max="2" width="15.5703125" style="170" customWidth="1"/>
    <col min="3" max="16384" width="11.42578125" style="170"/>
  </cols>
  <sheetData>
    <row r="1" spans="1:12" ht="21.6" customHeight="1" x14ac:dyDescent="0.25">
      <c r="A1" s="207" t="s">
        <v>190</v>
      </c>
      <c r="B1" s="246"/>
      <c r="C1" s="246"/>
      <c r="D1" s="246"/>
      <c r="E1" s="246"/>
      <c r="F1" s="246"/>
      <c r="G1" s="246"/>
      <c r="H1" s="246"/>
      <c r="I1" s="246"/>
      <c r="J1" s="246"/>
      <c r="K1" s="246"/>
      <c r="L1" s="246"/>
    </row>
    <row r="2" spans="1:12" s="3" customFormat="1" ht="14.1" customHeight="1" x14ac:dyDescent="0.25">
      <c r="A2" s="11"/>
      <c r="B2" s="7"/>
      <c r="C2" s="10"/>
      <c r="D2" s="10"/>
      <c r="E2" s="10"/>
      <c r="F2" s="10"/>
      <c r="G2" s="10"/>
      <c r="H2" s="10"/>
      <c r="I2" s="10"/>
      <c r="J2" s="10"/>
      <c r="K2" s="10"/>
      <c r="L2" s="10"/>
    </row>
    <row r="3" spans="1:12" s="188" customFormat="1" x14ac:dyDescent="0.25">
      <c r="A3" s="231"/>
      <c r="B3" s="231"/>
      <c r="I3" s="188" t="s">
        <v>184</v>
      </c>
    </row>
    <row r="4" spans="1:12" s="3" customFormat="1" ht="15.75" x14ac:dyDescent="0.25">
      <c r="A4" s="11"/>
      <c r="B4" s="9"/>
      <c r="C4" s="10"/>
      <c r="D4" s="188"/>
      <c r="E4" s="188"/>
      <c r="F4" s="188"/>
      <c r="G4" s="188" t="s">
        <v>185</v>
      </c>
      <c r="H4" s="188"/>
      <c r="I4" s="10"/>
      <c r="J4" s="10"/>
      <c r="K4" s="10"/>
      <c r="L4" s="10"/>
    </row>
    <row r="5" spans="1:12" s="3" customFormat="1" ht="15.75" x14ac:dyDescent="0.25">
      <c r="A5" s="11"/>
      <c r="B5" s="9"/>
      <c r="C5" s="10"/>
      <c r="D5" s="188"/>
      <c r="E5" s="188"/>
      <c r="F5" s="188" t="s">
        <v>186</v>
      </c>
      <c r="G5" s="188"/>
      <c r="H5" s="188"/>
      <c r="I5" s="10"/>
      <c r="J5" s="10"/>
      <c r="K5" s="10"/>
      <c r="L5" s="10"/>
    </row>
    <row r="6" spans="1:12" s="3" customFormat="1" ht="16.5" thickBot="1" x14ac:dyDescent="0.3">
      <c r="A6" s="11"/>
      <c r="B6" s="9"/>
      <c r="C6" s="10"/>
      <c r="D6" s="188"/>
      <c r="E6" s="188" t="s">
        <v>187</v>
      </c>
      <c r="F6" s="188"/>
      <c r="G6" s="188"/>
      <c r="H6" s="188"/>
      <c r="I6" s="10"/>
      <c r="J6" s="10"/>
      <c r="K6" s="10"/>
      <c r="L6" s="10"/>
    </row>
    <row r="7" spans="1:12" s="3" customFormat="1" ht="14.1" customHeight="1" x14ac:dyDescent="0.2">
      <c r="A7" s="208" t="s">
        <v>188</v>
      </c>
      <c r="B7" s="19">
        <v>2013</v>
      </c>
      <c r="C7" s="19">
        <v>2014</v>
      </c>
      <c r="D7" s="19">
        <v>2015</v>
      </c>
      <c r="E7" s="19">
        <v>2016</v>
      </c>
      <c r="F7" s="19">
        <v>2017</v>
      </c>
      <c r="G7" s="19">
        <v>2018</v>
      </c>
      <c r="H7" s="19">
        <v>2019</v>
      </c>
      <c r="I7" s="19">
        <v>2020</v>
      </c>
      <c r="J7" s="19">
        <v>2021</v>
      </c>
      <c r="K7" s="19">
        <v>2022</v>
      </c>
      <c r="L7" s="19">
        <v>2023</v>
      </c>
    </row>
    <row r="8" spans="1:12" s="3" customFormat="1" ht="14.1" customHeight="1" x14ac:dyDescent="0.2">
      <c r="A8" s="15" t="s">
        <v>151</v>
      </c>
      <c r="B8" s="216">
        <v>66.078559999999996</v>
      </c>
      <c r="C8" s="216">
        <v>66.412931999999998</v>
      </c>
      <c r="D8" s="216">
        <v>66.735726</v>
      </c>
      <c r="E8" s="216">
        <v>67.042405000000002</v>
      </c>
      <c r="F8" s="216">
        <v>67.357996999999997</v>
      </c>
      <c r="G8" s="216">
        <v>67.609086000000005</v>
      </c>
      <c r="H8" s="216">
        <v>67.751838000000006</v>
      </c>
      <c r="I8" s="216">
        <v>67.761092000000005</v>
      </c>
      <c r="J8" s="216">
        <v>67.973330000000004</v>
      </c>
      <c r="K8" s="216">
        <v>68.229197999999997</v>
      </c>
      <c r="L8" s="216">
        <v>68.388306999999998</v>
      </c>
    </row>
    <row r="9" spans="1:12" s="3" customFormat="1" ht="14.1" customHeight="1" x14ac:dyDescent="0.2">
      <c r="A9" s="15" t="s">
        <v>189</v>
      </c>
      <c r="B9" s="247">
        <v>17</v>
      </c>
      <c r="C9" s="247">
        <v>17</v>
      </c>
      <c r="D9" s="247">
        <v>17</v>
      </c>
      <c r="E9" s="247">
        <v>17</v>
      </c>
      <c r="F9" s="247">
        <v>17</v>
      </c>
      <c r="G9" s="247">
        <v>17</v>
      </c>
      <c r="H9" s="247">
        <v>17</v>
      </c>
      <c r="I9" s="247">
        <v>17</v>
      </c>
      <c r="J9" s="247">
        <v>17</v>
      </c>
      <c r="K9" s="247">
        <v>17</v>
      </c>
      <c r="L9" s="247">
        <v>17</v>
      </c>
    </row>
    <row r="10" spans="1:12" s="3" customFormat="1" ht="28.5" customHeight="1" x14ac:dyDescent="0.25">
      <c r="A10" s="212" t="s">
        <v>153</v>
      </c>
      <c r="B10" s="212"/>
      <c r="C10" s="212"/>
      <c r="D10" s="212"/>
      <c r="E10" s="212"/>
      <c r="F10" s="212"/>
      <c r="G10" s="212"/>
      <c r="H10" s="212"/>
      <c r="I10" s="212"/>
      <c r="J10" s="212"/>
      <c r="K10" s="212"/>
      <c r="L10" s="212"/>
    </row>
    <row r="11" spans="1:12" s="114" customFormat="1" x14ac:dyDescent="0.25">
      <c r="A11" s="106" t="s">
        <v>15</v>
      </c>
      <c r="B11" s="107">
        <v>1971.6608920000001</v>
      </c>
      <c r="C11" s="107">
        <v>2101.9967190000002</v>
      </c>
      <c r="D11" s="107">
        <v>2261.7698989999999</v>
      </c>
      <c r="E11" s="107">
        <v>2322.2996119999998</v>
      </c>
      <c r="F11" s="107">
        <v>2637.9685880000002</v>
      </c>
      <c r="G11" s="107">
        <v>2882.222518</v>
      </c>
      <c r="H11" s="107">
        <v>2951.2252490000001</v>
      </c>
      <c r="I11" s="107">
        <v>3029.0022220000001</v>
      </c>
      <c r="J11" s="107">
        <v>3009.6349559999999</v>
      </c>
      <c r="K11" s="107">
        <v>3137.9859660000002</v>
      </c>
      <c r="L11" s="107">
        <v>3170.4296770000001</v>
      </c>
    </row>
    <row r="12" spans="1:12" s="114" customFormat="1" x14ac:dyDescent="0.25">
      <c r="A12" s="115" t="s">
        <v>16</v>
      </c>
      <c r="B12" s="116">
        <v>74.03501</v>
      </c>
      <c r="C12" s="116">
        <v>162.974356</v>
      </c>
      <c r="D12" s="116">
        <v>59.782218</v>
      </c>
      <c r="E12" s="116">
        <v>38.546013000000002</v>
      </c>
      <c r="F12" s="116">
        <v>47.206170999999998</v>
      </c>
      <c r="G12" s="116">
        <v>53.714592000000003</v>
      </c>
      <c r="H12" s="116">
        <v>38.870891999999998</v>
      </c>
      <c r="I12" s="116">
        <v>47.077500999999998</v>
      </c>
      <c r="J12" s="116">
        <v>49.176327000000001</v>
      </c>
      <c r="K12" s="116">
        <v>44.257728999999998</v>
      </c>
      <c r="L12" s="116">
        <v>42.406258000000001</v>
      </c>
    </row>
    <row r="13" spans="1:12" s="114" customFormat="1" x14ac:dyDescent="0.25">
      <c r="A13" s="115" t="s">
        <v>17</v>
      </c>
      <c r="B13" s="116">
        <v>1585.996938</v>
      </c>
      <c r="C13" s="116">
        <v>1618.080561</v>
      </c>
      <c r="D13" s="116">
        <v>1648.8011750000001</v>
      </c>
      <c r="E13" s="116">
        <v>1777.895233</v>
      </c>
      <c r="F13" s="116">
        <v>1898.6910989999999</v>
      </c>
      <c r="G13" s="116">
        <v>2049.8657370000001</v>
      </c>
      <c r="H13" s="116">
        <v>2151.667813</v>
      </c>
      <c r="I13" s="116">
        <v>2203.3596560000001</v>
      </c>
      <c r="J13" s="116">
        <v>2212.1263060000001</v>
      </c>
      <c r="K13" s="116">
        <v>2262.6196620000001</v>
      </c>
      <c r="L13" s="116">
        <v>2391.791393</v>
      </c>
    </row>
    <row r="14" spans="1:12" s="114" customFormat="1" x14ac:dyDescent="0.25">
      <c r="A14" s="115" t="s">
        <v>18</v>
      </c>
      <c r="B14" s="116">
        <v>142.114431</v>
      </c>
      <c r="C14" s="116">
        <v>138.34912700000001</v>
      </c>
      <c r="D14" s="116">
        <v>134.06977599999999</v>
      </c>
      <c r="E14" s="116">
        <v>133.235557</v>
      </c>
      <c r="F14" s="116">
        <v>136.41153499999999</v>
      </c>
      <c r="G14" s="116">
        <v>134.454069</v>
      </c>
      <c r="H14" s="116">
        <v>138.68890099999999</v>
      </c>
      <c r="I14" s="116">
        <v>130.021073</v>
      </c>
      <c r="J14" s="116">
        <v>130.70156800000001</v>
      </c>
      <c r="K14" s="116">
        <v>138.83730600000001</v>
      </c>
      <c r="L14" s="116">
        <v>142.82763800000001</v>
      </c>
    </row>
    <row r="15" spans="1:12" s="114" customFormat="1" x14ac:dyDescent="0.25">
      <c r="A15" s="115" t="s">
        <v>19</v>
      </c>
      <c r="B15" s="116">
        <v>169.514512</v>
      </c>
      <c r="C15" s="116">
        <v>182.59267399999999</v>
      </c>
      <c r="D15" s="116">
        <v>419.11672900000002</v>
      </c>
      <c r="E15" s="116">
        <v>372.62280700000002</v>
      </c>
      <c r="F15" s="116">
        <v>555.65978099999995</v>
      </c>
      <c r="G15" s="116">
        <v>644.18811800000003</v>
      </c>
      <c r="H15" s="116">
        <v>621.99764200000004</v>
      </c>
      <c r="I15" s="116">
        <v>648.54399000000001</v>
      </c>
      <c r="J15" s="116">
        <v>617.63075300000003</v>
      </c>
      <c r="K15" s="116">
        <v>692.27126799999996</v>
      </c>
      <c r="L15" s="116">
        <v>593.40438500000005</v>
      </c>
    </row>
    <row r="16" spans="1:12" s="114" customFormat="1" x14ac:dyDescent="0.25">
      <c r="A16" s="175" t="s">
        <v>111</v>
      </c>
      <c r="B16" s="134">
        <v>0</v>
      </c>
      <c r="C16" s="134">
        <v>0</v>
      </c>
      <c r="D16" s="134">
        <v>237.07978900000001</v>
      </c>
      <c r="E16" s="134">
        <v>249.67931200000001</v>
      </c>
      <c r="F16" s="134">
        <v>498.45618200000001</v>
      </c>
      <c r="G16" s="134">
        <v>603.01639699999998</v>
      </c>
      <c r="H16" s="134">
        <v>578.983923</v>
      </c>
      <c r="I16" s="134">
        <v>602.96206500000005</v>
      </c>
      <c r="J16" s="134">
        <v>564.81425999999999</v>
      </c>
      <c r="K16" s="134">
        <v>631.97093199999995</v>
      </c>
      <c r="L16" s="134">
        <v>521.67069100000003</v>
      </c>
    </row>
    <row r="17" spans="1:12" s="114" customFormat="1" x14ac:dyDescent="0.25">
      <c r="A17" s="176" t="s">
        <v>20</v>
      </c>
      <c r="B17" s="57">
        <v>0</v>
      </c>
      <c r="C17" s="57">
        <v>0</v>
      </c>
      <c r="D17" s="57">
        <v>0</v>
      </c>
      <c r="E17" s="57">
        <v>28.438030000000001</v>
      </c>
      <c r="F17" s="57">
        <v>31.203977999999999</v>
      </c>
      <c r="G17" s="57">
        <v>83.008619999999993</v>
      </c>
      <c r="H17" s="57">
        <v>77.024219000000002</v>
      </c>
      <c r="I17" s="57">
        <v>82.877003000000002</v>
      </c>
      <c r="J17" s="57">
        <v>84.350482</v>
      </c>
      <c r="K17" s="57">
        <v>89.661994000000007</v>
      </c>
      <c r="L17" s="57">
        <v>93.447074999999998</v>
      </c>
    </row>
    <row r="18" spans="1:12" s="114" customFormat="1" x14ac:dyDescent="0.25">
      <c r="A18" s="131" t="s">
        <v>26</v>
      </c>
      <c r="B18" s="107">
        <v>8690.7468730000001</v>
      </c>
      <c r="C18" s="107">
        <v>8737.9187770000008</v>
      </c>
      <c r="D18" s="107">
        <v>8862.4383799999996</v>
      </c>
      <c r="E18" s="107">
        <v>9091.9828510000007</v>
      </c>
      <c r="F18" s="107">
        <v>8986.8776450000005</v>
      </c>
      <c r="G18" s="107">
        <v>8644.5698790000006</v>
      </c>
      <c r="H18" s="107">
        <v>8875.9679780000006</v>
      </c>
      <c r="I18" s="107">
        <v>7800.3463339999998</v>
      </c>
      <c r="J18" s="107">
        <v>8117.9647949999999</v>
      </c>
      <c r="K18" s="107">
        <v>8596.443894</v>
      </c>
      <c r="L18" s="107">
        <v>9003.9655050000001</v>
      </c>
    </row>
    <row r="19" spans="1:12" s="114" customFormat="1" x14ac:dyDescent="0.25">
      <c r="A19" s="115" t="s">
        <v>27</v>
      </c>
      <c r="B19" s="116">
        <v>316.138395</v>
      </c>
      <c r="C19" s="116">
        <v>333.01455600000003</v>
      </c>
      <c r="D19" s="116">
        <v>343.07833099999999</v>
      </c>
      <c r="E19" s="116">
        <v>241.37078</v>
      </c>
      <c r="F19" s="116">
        <v>148.034963</v>
      </c>
      <c r="G19" s="116">
        <v>77.098308000000003</v>
      </c>
      <c r="H19" s="116">
        <v>55.093978999999997</v>
      </c>
      <c r="I19" s="116">
        <v>57.493675000000003</v>
      </c>
      <c r="J19" s="116">
        <v>55.210939000000003</v>
      </c>
      <c r="K19" s="116">
        <v>65.226961000000003</v>
      </c>
      <c r="L19" s="116">
        <v>54.076219000000002</v>
      </c>
    </row>
    <row r="20" spans="1:12" s="114" customFormat="1" x14ac:dyDescent="0.25">
      <c r="A20" s="115" t="s">
        <v>28</v>
      </c>
      <c r="B20" s="116">
        <v>0.38085200000000002</v>
      </c>
      <c r="C20" s="116">
        <v>0.35421599999999998</v>
      </c>
      <c r="D20" s="116">
        <v>0.28993200000000002</v>
      </c>
      <c r="E20" s="116">
        <v>0.152639</v>
      </c>
      <c r="F20" s="116">
        <v>0.44835000000000003</v>
      </c>
      <c r="G20" s="116">
        <v>6.1000000000000004E-3</v>
      </c>
      <c r="H20" s="116">
        <v>4.054E-2</v>
      </c>
      <c r="I20" s="116">
        <v>2.4000000000000001E-4</v>
      </c>
      <c r="J20" s="116">
        <v>0.16144</v>
      </c>
      <c r="K20" s="116">
        <v>0.70270500000000002</v>
      </c>
      <c r="L20" s="116">
        <v>0.723746</v>
      </c>
    </row>
    <row r="21" spans="1:12" s="114" customFormat="1" x14ac:dyDescent="0.25">
      <c r="A21" s="115" t="s">
        <v>29</v>
      </c>
      <c r="B21" s="116">
        <v>2993.1558730000002</v>
      </c>
      <c r="C21" s="116">
        <v>3071.9840869999998</v>
      </c>
      <c r="D21" s="116">
        <v>3132.8114529999998</v>
      </c>
      <c r="E21" s="116">
        <v>3334.6741950000001</v>
      </c>
      <c r="F21" s="116">
        <v>3389.7425840000001</v>
      </c>
      <c r="G21" s="116">
        <v>3518.1567020000002</v>
      </c>
      <c r="H21" s="116">
        <v>3564.4981309999998</v>
      </c>
      <c r="I21" s="116">
        <v>3638.9732330000002</v>
      </c>
      <c r="J21" s="116">
        <v>3727.9355999999998</v>
      </c>
      <c r="K21" s="116">
        <v>3927.6775600000001</v>
      </c>
      <c r="L21" s="116">
        <v>4321.8835040000004</v>
      </c>
    </row>
    <row r="22" spans="1:12" s="114" customFormat="1" x14ac:dyDescent="0.25">
      <c r="A22" s="115" t="s">
        <v>30</v>
      </c>
      <c r="B22" s="116">
        <v>5162.9847840000002</v>
      </c>
      <c r="C22" s="116">
        <v>5112.015206</v>
      </c>
      <c r="D22" s="116">
        <v>5169.1450109999996</v>
      </c>
      <c r="E22" s="116">
        <v>5291.2445790000002</v>
      </c>
      <c r="F22" s="116">
        <v>5252.590083</v>
      </c>
      <c r="G22" s="116">
        <v>4880.6426410000004</v>
      </c>
      <c r="H22" s="116">
        <v>5098.2710820000002</v>
      </c>
      <c r="I22" s="116">
        <v>3949.8995880000002</v>
      </c>
      <c r="J22" s="116">
        <v>4192.882619</v>
      </c>
      <c r="K22" s="116">
        <v>4445.7873639999998</v>
      </c>
      <c r="L22" s="116">
        <v>4461.1502350000001</v>
      </c>
    </row>
    <row r="23" spans="1:12" s="138" customFormat="1" ht="12" x14ac:dyDescent="0.25">
      <c r="A23" s="175" t="s">
        <v>112</v>
      </c>
      <c r="B23" s="134">
        <v>96.507587000000001</v>
      </c>
      <c r="C23" s="134">
        <v>103.250772</v>
      </c>
      <c r="D23" s="134">
        <v>103.33672300000001</v>
      </c>
      <c r="E23" s="134">
        <v>113.787047</v>
      </c>
      <c r="F23" s="134">
        <v>110.853707</v>
      </c>
      <c r="G23" s="134">
        <v>107.551894</v>
      </c>
      <c r="H23" s="134">
        <v>110.65592100000001</v>
      </c>
      <c r="I23" s="134">
        <v>95.166244000000006</v>
      </c>
      <c r="J23" s="134">
        <v>98.776473999999993</v>
      </c>
      <c r="K23" s="134">
        <v>100.620361</v>
      </c>
      <c r="L23" s="134">
        <v>103.314916</v>
      </c>
    </row>
    <row r="24" spans="1:12" s="138" customFormat="1" ht="12" x14ac:dyDescent="0.25">
      <c r="A24" s="177" t="s">
        <v>113</v>
      </c>
      <c r="B24" s="134">
        <v>2135.6022640000001</v>
      </c>
      <c r="C24" s="134">
        <v>2200.4571599999999</v>
      </c>
      <c r="D24" s="134">
        <v>2321.5992879999999</v>
      </c>
      <c r="E24" s="134">
        <v>2476.163196</v>
      </c>
      <c r="F24" s="134">
        <v>2462.4212929999999</v>
      </c>
      <c r="G24" s="134">
        <v>2035.649093</v>
      </c>
      <c r="H24" s="134">
        <v>2317.2935309999998</v>
      </c>
      <c r="I24" s="134">
        <v>2420.0706070000001</v>
      </c>
      <c r="J24" s="134">
        <v>2760.8587630000002</v>
      </c>
      <c r="K24" s="134">
        <v>2960.232227</v>
      </c>
      <c r="L24" s="134">
        <v>2890.3579199999999</v>
      </c>
    </row>
    <row r="25" spans="1:12" s="138" customFormat="1" ht="12" x14ac:dyDescent="0.25">
      <c r="A25" s="177" t="s">
        <v>114</v>
      </c>
      <c r="B25" s="134">
        <v>1912.554363</v>
      </c>
      <c r="C25" s="134">
        <v>1791.6658890000001</v>
      </c>
      <c r="D25" s="134">
        <v>1681.1027670000001</v>
      </c>
      <c r="E25" s="134">
        <v>1612.095063</v>
      </c>
      <c r="F25" s="134">
        <v>1609.253845</v>
      </c>
      <c r="G25" s="134">
        <v>1640.2519070000001</v>
      </c>
      <c r="H25" s="134">
        <v>1565.153712</v>
      </c>
      <c r="I25" s="134">
        <v>216.023855</v>
      </c>
      <c r="J25" s="134">
        <v>112.26355</v>
      </c>
      <c r="K25" s="134">
        <v>105.544304</v>
      </c>
      <c r="L25" s="134">
        <v>112.334253</v>
      </c>
    </row>
    <row r="26" spans="1:12" s="138" customFormat="1" ht="12" x14ac:dyDescent="0.25">
      <c r="A26" s="177" t="s">
        <v>115</v>
      </c>
      <c r="B26" s="134">
        <v>1018.320568</v>
      </c>
      <c r="C26" s="134">
        <v>1016.641384</v>
      </c>
      <c r="D26" s="134">
        <v>1063.106231</v>
      </c>
      <c r="E26" s="134">
        <v>1089.199271</v>
      </c>
      <c r="F26" s="134">
        <v>1070.061236</v>
      </c>
      <c r="G26" s="134">
        <v>1097.189746</v>
      </c>
      <c r="H26" s="134">
        <v>1105.167917</v>
      </c>
      <c r="I26" s="134">
        <v>1218.6388810000001</v>
      </c>
      <c r="J26" s="134">
        <v>1220.9838299999999</v>
      </c>
      <c r="K26" s="134">
        <v>1279.3904700000001</v>
      </c>
      <c r="L26" s="134">
        <v>1355.1431439999999</v>
      </c>
    </row>
    <row r="27" spans="1:12" s="114" customFormat="1" x14ac:dyDescent="0.25">
      <c r="A27" s="123" t="s">
        <v>32</v>
      </c>
      <c r="B27" s="124">
        <v>218.08696800000001</v>
      </c>
      <c r="C27" s="124">
        <v>220.55071000000001</v>
      </c>
      <c r="D27" s="124">
        <v>217.113652</v>
      </c>
      <c r="E27" s="124">
        <v>224.54065600000001</v>
      </c>
      <c r="F27" s="124">
        <v>196.06166200000001</v>
      </c>
      <c r="G27" s="124">
        <v>168.66612699999999</v>
      </c>
      <c r="H27" s="124">
        <v>158.064245</v>
      </c>
      <c r="I27" s="124">
        <v>153.97959700000001</v>
      </c>
      <c r="J27" s="124">
        <v>141.77419599999999</v>
      </c>
      <c r="K27" s="124">
        <v>157.04930300000001</v>
      </c>
      <c r="L27" s="124">
        <v>166.1318</v>
      </c>
    </row>
    <row r="28" spans="1:12" s="114" customFormat="1" x14ac:dyDescent="0.25">
      <c r="A28" s="131" t="s">
        <v>33</v>
      </c>
      <c r="B28" s="107">
        <v>691.51259100000004</v>
      </c>
      <c r="C28" s="107">
        <v>682.29703800000004</v>
      </c>
      <c r="D28" s="107">
        <v>686.85861299999999</v>
      </c>
      <c r="E28" s="107">
        <v>676.07054700000003</v>
      </c>
      <c r="F28" s="107">
        <v>690.80425200000002</v>
      </c>
      <c r="G28" s="107">
        <v>709.32096000000001</v>
      </c>
      <c r="H28" s="107">
        <v>729.24284699999998</v>
      </c>
      <c r="I28" s="107">
        <v>742.44557499999996</v>
      </c>
      <c r="J28" s="107">
        <v>722.77207899999996</v>
      </c>
      <c r="K28" s="107">
        <v>775.00678100000005</v>
      </c>
      <c r="L28" s="107">
        <v>799.31428600000004</v>
      </c>
    </row>
    <row r="29" spans="1:12" s="114" customFormat="1" x14ac:dyDescent="0.25">
      <c r="A29" s="115" t="s">
        <v>34</v>
      </c>
      <c r="B29" s="116">
        <v>7.5420239999999996</v>
      </c>
      <c r="C29" s="116">
        <v>7.2365810000000002</v>
      </c>
      <c r="D29" s="116">
        <v>8.2426960000000005</v>
      </c>
      <c r="E29" s="116">
        <v>10.317107999999999</v>
      </c>
      <c r="F29" s="116">
        <v>12.412464</v>
      </c>
      <c r="G29" s="116">
        <v>26.227394</v>
      </c>
      <c r="H29" s="116">
        <v>27.942920000000001</v>
      </c>
      <c r="I29" s="116">
        <v>19.966436999999999</v>
      </c>
      <c r="J29" s="116">
        <v>24.882369000000001</v>
      </c>
      <c r="K29" s="116">
        <v>27.383327000000001</v>
      </c>
      <c r="L29" s="116">
        <v>35.534587000000002</v>
      </c>
    </row>
    <row r="30" spans="1:12" s="114" customFormat="1" x14ac:dyDescent="0.25">
      <c r="A30" s="115" t="s">
        <v>35</v>
      </c>
      <c r="B30" s="116">
        <v>523.34331899999995</v>
      </c>
      <c r="C30" s="116">
        <v>515.16166099999998</v>
      </c>
      <c r="D30" s="116">
        <v>519.72635600000001</v>
      </c>
      <c r="E30" s="116">
        <v>510.574973</v>
      </c>
      <c r="F30" s="116">
        <v>497.07058899999998</v>
      </c>
      <c r="G30" s="116">
        <v>509.28704699999997</v>
      </c>
      <c r="H30" s="116">
        <v>522.40013999999996</v>
      </c>
      <c r="I30" s="116">
        <v>545.11420899999996</v>
      </c>
      <c r="J30" s="116">
        <v>513.28023399999995</v>
      </c>
      <c r="K30" s="116">
        <v>540.96378700000002</v>
      </c>
      <c r="L30" s="116">
        <v>545.05524400000002</v>
      </c>
    </row>
    <row r="31" spans="1:12" s="114" customFormat="1" x14ac:dyDescent="0.25">
      <c r="A31" s="115" t="s">
        <v>38</v>
      </c>
      <c r="B31" s="116">
        <v>138.10787500000001</v>
      </c>
      <c r="C31" s="116">
        <v>137.585341</v>
      </c>
      <c r="D31" s="116">
        <v>137.77738099999999</v>
      </c>
      <c r="E31" s="116">
        <v>137.240703</v>
      </c>
      <c r="F31" s="116">
        <v>158.34944400000001</v>
      </c>
      <c r="G31" s="116">
        <v>141.876375</v>
      </c>
      <c r="H31" s="116">
        <v>147.19514000000001</v>
      </c>
      <c r="I31" s="116">
        <v>152.54519199999999</v>
      </c>
      <c r="J31" s="116">
        <v>143.041516</v>
      </c>
      <c r="K31" s="116">
        <v>158.555553</v>
      </c>
      <c r="L31" s="116">
        <v>164.11110300000001</v>
      </c>
    </row>
    <row r="32" spans="1:12" s="114" customFormat="1" x14ac:dyDescent="0.25">
      <c r="A32" s="132" t="s">
        <v>39</v>
      </c>
      <c r="B32" s="124">
        <v>22.519372000000001</v>
      </c>
      <c r="C32" s="124">
        <v>22.313454</v>
      </c>
      <c r="D32" s="124">
        <v>21.112178</v>
      </c>
      <c r="E32" s="124">
        <v>17.937761999999999</v>
      </c>
      <c r="F32" s="124">
        <v>22.971751999999999</v>
      </c>
      <c r="G32" s="124">
        <v>31.930140999999999</v>
      </c>
      <c r="H32" s="124">
        <v>31.704646</v>
      </c>
      <c r="I32" s="124">
        <v>24.819735000000001</v>
      </c>
      <c r="J32" s="124">
        <v>41.567959000000002</v>
      </c>
      <c r="K32" s="124">
        <v>48.104112000000001</v>
      </c>
      <c r="L32" s="124">
        <v>54.613349999999997</v>
      </c>
    </row>
    <row r="33" spans="1:12" s="114" customFormat="1" x14ac:dyDescent="0.25">
      <c r="A33" s="187" t="s">
        <v>40</v>
      </c>
      <c r="B33" s="107">
        <v>72.733233999999996</v>
      </c>
      <c r="C33" s="107">
        <v>70.710819000000001</v>
      </c>
      <c r="D33" s="107">
        <v>79.689043999999996</v>
      </c>
      <c r="E33" s="107">
        <v>728.14496999999994</v>
      </c>
      <c r="F33" s="107">
        <v>701.93048299999998</v>
      </c>
      <c r="G33" s="107">
        <v>909.244642</v>
      </c>
      <c r="H33" s="107">
        <v>726.53611599999999</v>
      </c>
      <c r="I33" s="107">
        <v>988.39847699999996</v>
      </c>
      <c r="J33" s="107">
        <v>821.32126600000004</v>
      </c>
      <c r="K33" s="107">
        <v>808.948667</v>
      </c>
      <c r="L33" s="107">
        <v>919.55974700000002</v>
      </c>
    </row>
    <row r="34" spans="1:12" s="114" customFormat="1" x14ac:dyDescent="0.25">
      <c r="A34" s="10" t="s">
        <v>116</v>
      </c>
      <c r="B34" s="116">
        <v>4.0829199999999997</v>
      </c>
      <c r="C34" s="116">
        <v>4.4759510000000002</v>
      </c>
      <c r="D34" s="116">
        <v>4.4754630000000004</v>
      </c>
      <c r="E34" s="116">
        <v>443.52202499999999</v>
      </c>
      <c r="F34" s="116">
        <v>436.905891</v>
      </c>
      <c r="G34" s="116">
        <v>563.096227</v>
      </c>
      <c r="H34" s="116">
        <v>396.52140300000002</v>
      </c>
      <c r="I34" s="116">
        <v>444.45905099999999</v>
      </c>
      <c r="J34" s="116">
        <v>419.58270299999998</v>
      </c>
      <c r="K34" s="116">
        <v>414.64236499999998</v>
      </c>
      <c r="L34" s="116">
        <v>408.83165700000001</v>
      </c>
    </row>
    <row r="35" spans="1:12" s="114" customFormat="1" x14ac:dyDescent="0.25">
      <c r="A35" s="10" t="s">
        <v>42</v>
      </c>
      <c r="B35" s="116">
        <v>28.289075</v>
      </c>
      <c r="C35" s="116">
        <v>26.718384</v>
      </c>
      <c r="D35" s="116">
        <v>27.072136</v>
      </c>
      <c r="E35" s="116">
        <v>54.842143</v>
      </c>
      <c r="F35" s="116">
        <v>46.794606000000002</v>
      </c>
      <c r="G35" s="116">
        <v>48.227808000000003</v>
      </c>
      <c r="H35" s="116">
        <v>40.815797000000003</v>
      </c>
      <c r="I35" s="116">
        <v>232.03814800000001</v>
      </c>
      <c r="J35" s="116">
        <v>69.489350000000002</v>
      </c>
      <c r="K35" s="116">
        <v>50.790340999999998</v>
      </c>
      <c r="L35" s="116">
        <v>53.964201000000003</v>
      </c>
    </row>
    <row r="36" spans="1:12" s="114" customFormat="1" x14ac:dyDescent="0.25">
      <c r="A36" s="186" t="s">
        <v>117</v>
      </c>
      <c r="B36" s="124">
        <v>40.361238</v>
      </c>
      <c r="C36" s="124">
        <v>39.516483000000001</v>
      </c>
      <c r="D36" s="124">
        <v>48.141444999999997</v>
      </c>
      <c r="E36" s="124">
        <v>229.7808</v>
      </c>
      <c r="F36" s="124">
        <v>218.229984</v>
      </c>
      <c r="G36" s="124">
        <v>297.92060500000002</v>
      </c>
      <c r="H36" s="124">
        <v>289.198914</v>
      </c>
      <c r="I36" s="124">
        <v>311.90127699999999</v>
      </c>
      <c r="J36" s="124">
        <v>332.249212</v>
      </c>
      <c r="K36" s="124">
        <v>343.515961</v>
      </c>
      <c r="L36" s="124">
        <v>456.76388700000001</v>
      </c>
    </row>
    <row r="37" spans="1:12" s="114" customFormat="1" x14ac:dyDescent="0.25">
      <c r="A37" s="187" t="s">
        <v>49</v>
      </c>
      <c r="B37" s="107">
        <v>263.59288600000002</v>
      </c>
      <c r="C37" s="107">
        <v>236.76297</v>
      </c>
      <c r="D37" s="107">
        <v>228.79229599999999</v>
      </c>
      <c r="E37" s="107">
        <v>197.124786</v>
      </c>
      <c r="F37" s="107">
        <v>160.21284900000001</v>
      </c>
      <c r="G37" s="107">
        <v>158.42496800000001</v>
      </c>
      <c r="H37" s="107">
        <v>146.05815799999999</v>
      </c>
      <c r="I37" s="107">
        <v>146.62121999999999</v>
      </c>
      <c r="J37" s="107">
        <v>124.28654299999999</v>
      </c>
      <c r="K37" s="107">
        <v>133.75578100000001</v>
      </c>
      <c r="L37" s="107">
        <v>116.813075</v>
      </c>
    </row>
    <row r="38" spans="1:12" s="3" customFormat="1" x14ac:dyDescent="0.25">
      <c r="A38" s="10" t="s">
        <v>50</v>
      </c>
      <c r="B38" s="116">
        <v>37.552717000000001</v>
      </c>
      <c r="C38" s="116">
        <v>35.100462</v>
      </c>
      <c r="D38" s="116">
        <v>33.903889999999997</v>
      </c>
      <c r="E38" s="116">
        <v>32.173485999999997</v>
      </c>
      <c r="F38" s="116">
        <v>34.656650999999997</v>
      </c>
      <c r="G38" s="116">
        <v>46.239494000000001</v>
      </c>
      <c r="H38" s="116">
        <v>38.191085999999999</v>
      </c>
      <c r="I38" s="116">
        <v>37.668621000000002</v>
      </c>
      <c r="J38" s="116">
        <v>31.550927999999999</v>
      </c>
      <c r="K38" s="116">
        <v>37.626863999999998</v>
      </c>
      <c r="L38" s="116">
        <v>13.969500999999999</v>
      </c>
    </row>
    <row r="39" spans="1:12" s="3" customFormat="1" x14ac:dyDescent="0.25">
      <c r="A39" s="10" t="s">
        <v>51</v>
      </c>
      <c r="B39" s="116">
        <v>215.19366199999999</v>
      </c>
      <c r="C39" s="116">
        <v>191.742953</v>
      </c>
      <c r="D39" s="116">
        <v>183.96580700000001</v>
      </c>
      <c r="E39" s="116">
        <v>155.006417</v>
      </c>
      <c r="F39" s="116">
        <v>115.858283</v>
      </c>
      <c r="G39" s="116">
        <v>106.34042700000001</v>
      </c>
      <c r="H39" s="116">
        <v>104.707134</v>
      </c>
      <c r="I39" s="116">
        <v>105.57699</v>
      </c>
      <c r="J39" s="116">
        <v>87.108215999999999</v>
      </c>
      <c r="K39" s="116">
        <v>90.854810000000001</v>
      </c>
      <c r="L39" s="116">
        <v>97.830697000000001</v>
      </c>
    </row>
    <row r="40" spans="1:12" s="3" customFormat="1" x14ac:dyDescent="0.25">
      <c r="A40" s="186" t="s">
        <v>55</v>
      </c>
      <c r="B40" s="124">
        <v>10.846506</v>
      </c>
      <c r="C40" s="124">
        <v>9.9195539999999998</v>
      </c>
      <c r="D40" s="124">
        <v>10.922599</v>
      </c>
      <c r="E40" s="124">
        <v>9.9448819999999998</v>
      </c>
      <c r="F40" s="124">
        <v>9.6979150000000001</v>
      </c>
      <c r="G40" s="124">
        <v>5.845046</v>
      </c>
      <c r="H40" s="124">
        <v>3.1599370000000002</v>
      </c>
      <c r="I40" s="124">
        <v>3.375607</v>
      </c>
      <c r="J40" s="124">
        <v>5.6273980000000003</v>
      </c>
      <c r="K40" s="124">
        <v>5.2741059999999997</v>
      </c>
      <c r="L40" s="124">
        <v>5.0128769999999996</v>
      </c>
    </row>
    <row r="41" spans="1:12" s="114" customFormat="1" x14ac:dyDescent="0.25">
      <c r="A41" s="187" t="s">
        <v>56</v>
      </c>
      <c r="B41" s="107">
        <v>224.868664</v>
      </c>
      <c r="C41" s="107">
        <v>230.86471700000001</v>
      </c>
      <c r="D41" s="107">
        <v>220.76073600000001</v>
      </c>
      <c r="E41" s="107">
        <v>208.479186</v>
      </c>
      <c r="F41" s="107">
        <v>207.866624</v>
      </c>
      <c r="G41" s="107">
        <v>227.006406</v>
      </c>
      <c r="H41" s="107">
        <v>210.494462</v>
      </c>
      <c r="I41" s="107">
        <v>222.81124</v>
      </c>
      <c r="J41" s="107">
        <v>248.225865</v>
      </c>
      <c r="K41" s="107">
        <v>252.02407500000001</v>
      </c>
      <c r="L41" s="107">
        <v>274.90309000000002</v>
      </c>
    </row>
    <row r="42" spans="1:12" s="3" customFormat="1" x14ac:dyDescent="0.25">
      <c r="A42" s="10" t="s">
        <v>57</v>
      </c>
      <c r="B42" s="116">
        <v>86.204639999999998</v>
      </c>
      <c r="C42" s="116">
        <v>92.346784</v>
      </c>
      <c r="D42" s="116">
        <v>85.189092000000002</v>
      </c>
      <c r="E42" s="116">
        <v>74.028942000000001</v>
      </c>
      <c r="F42" s="116">
        <v>76.233898999999994</v>
      </c>
      <c r="G42" s="116">
        <v>87.429879</v>
      </c>
      <c r="H42" s="116">
        <v>72.071420000000003</v>
      </c>
      <c r="I42" s="116">
        <v>84.293127999999996</v>
      </c>
      <c r="J42" s="116">
        <v>71.362588000000002</v>
      </c>
      <c r="K42" s="116">
        <v>78.039409000000006</v>
      </c>
      <c r="L42" s="116">
        <v>74.454892999999998</v>
      </c>
    </row>
    <row r="43" spans="1:12" s="3" customFormat="1" x14ac:dyDescent="0.25">
      <c r="A43" s="10" t="s">
        <v>101</v>
      </c>
      <c r="B43" s="116">
        <v>4.9650090000000002</v>
      </c>
      <c r="C43" s="116">
        <v>5.4659519999999997</v>
      </c>
      <c r="D43" s="116">
        <v>4.3304520000000002</v>
      </c>
      <c r="E43" s="116">
        <v>4.2058530000000003</v>
      </c>
      <c r="F43" s="116">
        <v>4.886056</v>
      </c>
      <c r="G43" s="116">
        <v>4.7328229999999998</v>
      </c>
      <c r="H43" s="116">
        <v>4.2753290000000002</v>
      </c>
      <c r="I43" s="116">
        <v>4.6719609999999996</v>
      </c>
      <c r="J43" s="116">
        <v>6.4683010000000003</v>
      </c>
      <c r="K43" s="116">
        <v>7.131062</v>
      </c>
      <c r="L43" s="116">
        <v>7.3540239999999999</v>
      </c>
    </row>
    <row r="44" spans="1:12" s="3" customFormat="1" x14ac:dyDescent="0.25">
      <c r="A44" s="10" t="s">
        <v>60</v>
      </c>
      <c r="B44" s="116">
        <v>25.800398000000001</v>
      </c>
      <c r="C44" s="116">
        <v>27.109356999999999</v>
      </c>
      <c r="D44" s="116">
        <v>26.878101000000001</v>
      </c>
      <c r="E44" s="116">
        <v>28.732467</v>
      </c>
      <c r="F44" s="116">
        <v>28.08623</v>
      </c>
      <c r="G44" s="116">
        <v>26.538906999999998</v>
      </c>
      <c r="H44" s="116">
        <v>26.131506000000002</v>
      </c>
      <c r="I44" s="116">
        <v>26.048366999999999</v>
      </c>
      <c r="J44" s="116">
        <v>33.265006</v>
      </c>
      <c r="K44" s="116">
        <v>25.645748999999999</v>
      </c>
      <c r="L44" s="116">
        <v>28.912565000000001</v>
      </c>
    </row>
    <row r="45" spans="1:12" s="3" customFormat="1" x14ac:dyDescent="0.25">
      <c r="A45" s="186" t="s">
        <v>61</v>
      </c>
      <c r="B45" s="124">
        <v>107.89861500000001</v>
      </c>
      <c r="C45" s="124">
        <v>105.942623</v>
      </c>
      <c r="D45" s="124">
        <v>104.36309</v>
      </c>
      <c r="E45" s="124">
        <v>101.511923</v>
      </c>
      <c r="F45" s="124">
        <v>98.660437999999999</v>
      </c>
      <c r="G45" s="124">
        <v>108.304795</v>
      </c>
      <c r="H45" s="124">
        <v>108.016205</v>
      </c>
      <c r="I45" s="124">
        <v>107.797783</v>
      </c>
      <c r="J45" s="124">
        <v>137.12996899999999</v>
      </c>
      <c r="K45" s="124">
        <v>141.207852</v>
      </c>
      <c r="L45" s="124">
        <v>164.18160800000001</v>
      </c>
    </row>
    <row r="46" spans="1:12" s="114" customFormat="1" x14ac:dyDescent="0.25">
      <c r="A46" s="187" t="s">
        <v>62</v>
      </c>
      <c r="B46" s="107">
        <v>4088.2546699999998</v>
      </c>
      <c r="C46" s="107">
        <v>4209.1576889999997</v>
      </c>
      <c r="D46" s="107">
        <v>4393.3658509999996</v>
      </c>
      <c r="E46" s="107">
        <v>4403.3325569999997</v>
      </c>
      <c r="F46" s="107">
        <v>6175.3937249999999</v>
      </c>
      <c r="G46" s="107">
        <v>7179.8825390000002</v>
      </c>
      <c r="H46" s="107">
        <v>7349.8064299999996</v>
      </c>
      <c r="I46" s="107">
        <v>7257.3491800000002</v>
      </c>
      <c r="J46" s="107">
        <v>7872.2110199999997</v>
      </c>
      <c r="K46" s="107">
        <v>7961.3603540000004</v>
      </c>
      <c r="L46" s="107">
        <v>8194.729292</v>
      </c>
    </row>
    <row r="47" spans="1:12" s="3" customFormat="1" x14ac:dyDescent="0.25">
      <c r="A47" s="10" t="s">
        <v>63</v>
      </c>
      <c r="B47" s="116">
        <v>7.0905430000000003</v>
      </c>
      <c r="C47" s="116">
        <v>4.7412859999999997</v>
      </c>
      <c r="D47" s="116">
        <v>4.6025809999999998</v>
      </c>
      <c r="E47" s="116">
        <v>6.963444</v>
      </c>
      <c r="F47" s="116">
        <v>14.58536</v>
      </c>
      <c r="G47" s="116">
        <v>21.080221999999999</v>
      </c>
      <c r="H47" s="116">
        <v>31.021229000000002</v>
      </c>
      <c r="I47" s="116">
        <v>33.337111</v>
      </c>
      <c r="J47" s="116">
        <v>38.481931000000003</v>
      </c>
      <c r="K47" s="116">
        <v>193.75398899999999</v>
      </c>
      <c r="L47" s="116">
        <v>39.800004000000001</v>
      </c>
    </row>
    <row r="48" spans="1:12" s="3" customFormat="1" x14ac:dyDescent="0.25">
      <c r="A48" s="10" t="s">
        <v>64</v>
      </c>
      <c r="B48" s="116">
        <v>0</v>
      </c>
      <c r="C48" s="116">
        <v>0</v>
      </c>
      <c r="D48" s="116">
        <v>0</v>
      </c>
      <c r="E48" s="116">
        <v>37.933228999999997</v>
      </c>
      <c r="F48" s="116">
        <v>507.38840499999998</v>
      </c>
      <c r="G48" s="116">
        <v>1356.257353</v>
      </c>
      <c r="H48" s="116">
        <v>1355.4172040000001</v>
      </c>
      <c r="I48" s="116">
        <v>1340.641586</v>
      </c>
      <c r="J48" s="116">
        <v>1620.255778</v>
      </c>
      <c r="K48" s="116">
        <v>1439.562214</v>
      </c>
      <c r="L48" s="116">
        <v>1547.2173560000001</v>
      </c>
    </row>
    <row r="49" spans="1:12" s="3" customFormat="1" x14ac:dyDescent="0.25">
      <c r="A49" s="10" t="s">
        <v>65</v>
      </c>
      <c r="B49" s="116">
        <v>3778.6813390000002</v>
      </c>
      <c r="C49" s="116">
        <v>3912.565098</v>
      </c>
      <c r="D49" s="116">
        <v>4087.262866</v>
      </c>
      <c r="E49" s="116">
        <v>4027.2346710000002</v>
      </c>
      <c r="F49" s="116">
        <v>5342.4377930000001</v>
      </c>
      <c r="G49" s="116">
        <v>5475.114458</v>
      </c>
      <c r="H49" s="116">
        <v>5643.0469469999998</v>
      </c>
      <c r="I49" s="116">
        <v>5578.8511550000003</v>
      </c>
      <c r="J49" s="116">
        <v>5898.4480329999997</v>
      </c>
      <c r="K49" s="116">
        <v>5961.0434169999999</v>
      </c>
      <c r="L49" s="116">
        <v>6231.4533490000003</v>
      </c>
    </row>
    <row r="50" spans="1:12" s="133" customFormat="1" ht="12" x14ac:dyDescent="0.25">
      <c r="A50" s="248" t="s">
        <v>118</v>
      </c>
      <c r="B50" s="134">
        <v>2895.3208650000001</v>
      </c>
      <c r="C50" s="134">
        <v>2979.4297299999998</v>
      </c>
      <c r="D50" s="134">
        <v>3108.542324</v>
      </c>
      <c r="E50" s="134">
        <v>3093.883898</v>
      </c>
      <c r="F50" s="134">
        <v>3161.7028700000001</v>
      </c>
      <c r="G50" s="134">
        <v>3188.1173229999999</v>
      </c>
      <c r="H50" s="134">
        <v>3353.3204089999999</v>
      </c>
      <c r="I50" s="134">
        <v>3379.7813970000002</v>
      </c>
      <c r="J50" s="134">
        <v>3600.7280599999999</v>
      </c>
      <c r="K50" s="134">
        <v>3639.0513900000001</v>
      </c>
      <c r="L50" s="134">
        <v>3761.0361899999998</v>
      </c>
    </row>
    <row r="51" spans="1:12" s="133" customFormat="1" ht="12" x14ac:dyDescent="0.25">
      <c r="A51" s="249" t="s">
        <v>119</v>
      </c>
      <c r="B51" s="134">
        <v>836.24938099999997</v>
      </c>
      <c r="C51" s="134">
        <v>877.55665999999997</v>
      </c>
      <c r="D51" s="134">
        <v>918.036338</v>
      </c>
      <c r="E51" s="134">
        <v>876.39847599999996</v>
      </c>
      <c r="F51" s="134">
        <v>2113.2811929999998</v>
      </c>
      <c r="G51" s="134">
        <v>2205.5760070000001</v>
      </c>
      <c r="H51" s="134">
        <v>2260.3510209999999</v>
      </c>
      <c r="I51" s="134">
        <v>2167.5411829999998</v>
      </c>
      <c r="J51" s="134">
        <v>2265.03802</v>
      </c>
      <c r="K51" s="134">
        <v>2293.1493329999998</v>
      </c>
      <c r="L51" s="134">
        <v>2448.056591</v>
      </c>
    </row>
    <row r="52" spans="1:12" s="133" customFormat="1" ht="12" x14ac:dyDescent="0.25">
      <c r="A52" s="249" t="s">
        <v>120</v>
      </c>
      <c r="B52" s="134">
        <v>47.111091000000002</v>
      </c>
      <c r="C52" s="134">
        <v>55.578707000000001</v>
      </c>
      <c r="D52" s="134">
        <v>60.684201999999999</v>
      </c>
      <c r="E52" s="134">
        <v>56.952295999999997</v>
      </c>
      <c r="F52" s="134">
        <v>67.453728999999996</v>
      </c>
      <c r="G52" s="134">
        <v>81.421126999999998</v>
      </c>
      <c r="H52" s="134">
        <v>29.375516000000001</v>
      </c>
      <c r="I52" s="134">
        <v>31.528573999999999</v>
      </c>
      <c r="J52" s="134">
        <v>32.681952000000003</v>
      </c>
      <c r="K52" s="134">
        <v>28.842693000000001</v>
      </c>
      <c r="L52" s="134">
        <v>22.360567</v>
      </c>
    </row>
    <row r="53" spans="1:12" s="3" customFormat="1" x14ac:dyDescent="0.25">
      <c r="A53" s="10" t="s">
        <v>66</v>
      </c>
      <c r="B53" s="116">
        <v>61.817926999999997</v>
      </c>
      <c r="C53" s="116">
        <v>58.160269999999997</v>
      </c>
      <c r="D53" s="116">
        <v>57.513967000000001</v>
      </c>
      <c r="E53" s="116">
        <v>77.405716999999996</v>
      </c>
      <c r="F53" s="116">
        <v>67.807480999999996</v>
      </c>
      <c r="G53" s="116">
        <v>77.498034000000004</v>
      </c>
      <c r="H53" s="116">
        <v>72.230727000000002</v>
      </c>
      <c r="I53" s="116">
        <v>65.076267999999999</v>
      </c>
      <c r="J53" s="116">
        <v>69.260789000000003</v>
      </c>
      <c r="K53" s="116">
        <v>77.698920999999999</v>
      </c>
      <c r="L53" s="116">
        <v>74.221153000000001</v>
      </c>
    </row>
    <row r="54" spans="1:12" s="133" customFormat="1" ht="12" x14ac:dyDescent="0.25">
      <c r="A54" s="248" t="s">
        <v>121</v>
      </c>
      <c r="B54" s="134">
        <v>10.031808</v>
      </c>
      <c r="C54" s="134">
        <v>4.1659119999999996</v>
      </c>
      <c r="D54" s="134">
        <v>3.9882610000000001</v>
      </c>
      <c r="E54" s="134">
        <v>7.6642669999999997</v>
      </c>
      <c r="F54" s="134">
        <v>4.9841639999999998</v>
      </c>
      <c r="G54" s="134">
        <v>3.2808999999999998E-2</v>
      </c>
      <c r="H54" s="134">
        <v>8.8760000000000006E-2</v>
      </c>
      <c r="I54" s="134">
        <v>9.5860000000000008E-3</v>
      </c>
      <c r="J54" s="134">
        <v>5.535E-3</v>
      </c>
      <c r="K54" s="134">
        <v>0.104463</v>
      </c>
      <c r="L54" s="134">
        <v>0.30303999999999998</v>
      </c>
    </row>
    <row r="55" spans="1:12" s="133" customFormat="1" ht="12" x14ac:dyDescent="0.25">
      <c r="A55" s="249" t="s">
        <v>122</v>
      </c>
      <c r="B55" s="134">
        <v>51.754278999999997</v>
      </c>
      <c r="C55" s="134">
        <v>53.974358000000002</v>
      </c>
      <c r="D55" s="134">
        <v>53.463329000000002</v>
      </c>
      <c r="E55" s="134">
        <v>57.738917999999998</v>
      </c>
      <c r="F55" s="134">
        <v>51.588109000000003</v>
      </c>
      <c r="G55" s="134">
        <v>52.569651999999998</v>
      </c>
      <c r="H55" s="134">
        <v>60.851261999999998</v>
      </c>
      <c r="I55" s="134">
        <v>56.957377999999999</v>
      </c>
      <c r="J55" s="134">
        <v>58.399678000000002</v>
      </c>
      <c r="K55" s="134">
        <v>66.025254000000004</v>
      </c>
      <c r="L55" s="134">
        <v>62.060437999999998</v>
      </c>
    </row>
    <row r="56" spans="1:12" s="3" customFormat="1" x14ac:dyDescent="0.25">
      <c r="A56" s="199" t="s">
        <v>67</v>
      </c>
      <c r="B56" s="116">
        <v>240.66485900000001</v>
      </c>
      <c r="C56" s="116">
        <v>233.691033</v>
      </c>
      <c r="D56" s="116">
        <v>243.986435</v>
      </c>
      <c r="E56" s="116">
        <v>253.79549399999999</v>
      </c>
      <c r="F56" s="116">
        <v>243.17468400000001</v>
      </c>
      <c r="G56" s="116">
        <v>249.93247099999999</v>
      </c>
      <c r="H56" s="116">
        <v>248.09032099999999</v>
      </c>
      <c r="I56" s="116">
        <v>239.44305900000001</v>
      </c>
      <c r="J56" s="116">
        <v>245.76448600000001</v>
      </c>
      <c r="K56" s="116">
        <v>289.30180999999999</v>
      </c>
      <c r="L56" s="116">
        <v>302.03742799999998</v>
      </c>
    </row>
    <row r="57" spans="1:12" s="133" customFormat="1" ht="12" x14ac:dyDescent="0.25">
      <c r="A57" s="234" t="s">
        <v>123</v>
      </c>
      <c r="B57" s="134">
        <v>3.8822359999999998</v>
      </c>
      <c r="C57" s="134">
        <v>6.2485229999999996</v>
      </c>
      <c r="D57" s="134">
        <v>15.605475</v>
      </c>
      <c r="E57" s="134">
        <v>15.840903000000001</v>
      </c>
      <c r="F57" s="134">
        <v>13.725643</v>
      </c>
      <c r="G57" s="134">
        <v>13.988300000000001</v>
      </c>
      <c r="H57" s="134">
        <v>14.992927</v>
      </c>
      <c r="I57" s="134">
        <v>14.951461999999999</v>
      </c>
      <c r="J57" s="134">
        <v>17.879611000000001</v>
      </c>
      <c r="K57" s="134">
        <v>18.158726999999999</v>
      </c>
      <c r="L57" s="134">
        <v>18.273924000000001</v>
      </c>
    </row>
    <row r="58" spans="1:12" s="133" customFormat="1" ht="12" x14ac:dyDescent="0.25">
      <c r="A58" s="235" t="s">
        <v>124</v>
      </c>
      <c r="B58" s="134">
        <v>38.988019999999999</v>
      </c>
      <c r="C58" s="134">
        <v>38.409357</v>
      </c>
      <c r="D58" s="134">
        <v>39.246668999999997</v>
      </c>
      <c r="E58" s="134">
        <v>48.935011000000003</v>
      </c>
      <c r="F58" s="134">
        <v>39.932141999999999</v>
      </c>
      <c r="G58" s="134">
        <v>46.722752999999997</v>
      </c>
      <c r="H58" s="134">
        <v>44.023119999999999</v>
      </c>
      <c r="I58" s="134">
        <v>35.120683</v>
      </c>
      <c r="J58" s="134">
        <v>38.280771000000001</v>
      </c>
      <c r="K58" s="134">
        <v>48.072994999999999</v>
      </c>
      <c r="L58" s="134">
        <v>53.200091</v>
      </c>
    </row>
    <row r="59" spans="1:12" s="133" customFormat="1" ht="12" x14ac:dyDescent="0.25">
      <c r="A59" s="237" t="s">
        <v>125</v>
      </c>
      <c r="B59" s="141">
        <v>197.794602</v>
      </c>
      <c r="C59" s="141">
        <v>189.033153</v>
      </c>
      <c r="D59" s="141">
        <v>189.13428999999999</v>
      </c>
      <c r="E59" s="141">
        <v>189.01957899999999</v>
      </c>
      <c r="F59" s="141">
        <v>189.516897</v>
      </c>
      <c r="G59" s="141">
        <v>189.221417</v>
      </c>
      <c r="H59" s="141">
        <v>189.07427300000001</v>
      </c>
      <c r="I59" s="141">
        <v>189.370913</v>
      </c>
      <c r="J59" s="141">
        <v>189.60410200000001</v>
      </c>
      <c r="K59" s="141">
        <v>223.070087</v>
      </c>
      <c r="L59" s="141">
        <v>230.563412</v>
      </c>
    </row>
    <row r="60" spans="1:12" s="114" customFormat="1" x14ac:dyDescent="0.25">
      <c r="A60" s="187" t="s">
        <v>68</v>
      </c>
      <c r="B60" s="107">
        <v>958.46416299999999</v>
      </c>
      <c r="C60" s="107">
        <v>944.37390000000005</v>
      </c>
      <c r="D60" s="107">
        <v>967.19223399999998</v>
      </c>
      <c r="E60" s="107">
        <v>881.23211100000003</v>
      </c>
      <c r="F60" s="107">
        <v>935.88285900000005</v>
      </c>
      <c r="G60" s="107">
        <v>866.20433200000002</v>
      </c>
      <c r="H60" s="107">
        <v>884.510223</v>
      </c>
      <c r="I60" s="107">
        <v>975.35795800000005</v>
      </c>
      <c r="J60" s="107">
        <v>974.929982</v>
      </c>
      <c r="K60" s="107">
        <v>903.79280100000005</v>
      </c>
      <c r="L60" s="107">
        <v>947.960959</v>
      </c>
    </row>
    <row r="61" spans="1:12" s="3" customFormat="1" x14ac:dyDescent="0.25">
      <c r="A61" s="10" t="s">
        <v>69</v>
      </c>
      <c r="B61" s="116">
        <v>506.24587100000002</v>
      </c>
      <c r="C61" s="116">
        <v>507.09840200000002</v>
      </c>
      <c r="D61" s="116">
        <v>518.87371199999995</v>
      </c>
      <c r="E61" s="116">
        <v>477.88381600000002</v>
      </c>
      <c r="F61" s="116">
        <v>463.389116</v>
      </c>
      <c r="G61" s="116">
        <v>404.25764500000002</v>
      </c>
      <c r="H61" s="116">
        <v>389.71273400000001</v>
      </c>
      <c r="I61" s="116">
        <v>397.73095499999999</v>
      </c>
      <c r="J61" s="116">
        <v>413.26593300000002</v>
      </c>
      <c r="K61" s="116">
        <v>423.750967</v>
      </c>
      <c r="L61" s="116">
        <v>444.610997</v>
      </c>
    </row>
    <row r="62" spans="1:12" s="133" customFormat="1" ht="12" x14ac:dyDescent="0.25">
      <c r="A62" s="248" t="s">
        <v>126</v>
      </c>
      <c r="B62" s="134">
        <v>251.66693000000001</v>
      </c>
      <c r="C62" s="134">
        <v>244.47034500000001</v>
      </c>
      <c r="D62" s="134">
        <v>234.173902</v>
      </c>
      <c r="E62" s="134">
        <v>227.19976399999999</v>
      </c>
      <c r="F62" s="134">
        <v>217.38220100000001</v>
      </c>
      <c r="G62" s="134">
        <v>179.736886</v>
      </c>
      <c r="H62" s="134">
        <v>186.26598200000001</v>
      </c>
      <c r="I62" s="134">
        <v>180.37455399999999</v>
      </c>
      <c r="J62" s="134">
        <v>180.48440600000001</v>
      </c>
      <c r="K62" s="134">
        <v>184.8186</v>
      </c>
      <c r="L62" s="134">
        <v>177.35272000000001</v>
      </c>
    </row>
    <row r="63" spans="1:12" s="3" customFormat="1" x14ac:dyDescent="0.25">
      <c r="A63" s="10" t="s">
        <v>71</v>
      </c>
      <c r="B63" s="116">
        <v>142.06014999999999</v>
      </c>
      <c r="C63" s="116">
        <v>133.549701</v>
      </c>
      <c r="D63" s="116">
        <v>153.572543</v>
      </c>
      <c r="E63" s="116">
        <v>138.82248200000001</v>
      </c>
      <c r="F63" s="116">
        <v>164.04170400000001</v>
      </c>
      <c r="G63" s="116">
        <v>154.887294</v>
      </c>
      <c r="H63" s="116">
        <v>153.75204099999999</v>
      </c>
      <c r="I63" s="116">
        <v>159.45383799999999</v>
      </c>
      <c r="J63" s="116">
        <v>154.03568000000001</v>
      </c>
      <c r="K63" s="116">
        <v>149.25720000000001</v>
      </c>
      <c r="L63" s="116">
        <v>160.09607099999999</v>
      </c>
    </row>
    <row r="64" spans="1:12" s="3" customFormat="1" x14ac:dyDescent="0.25">
      <c r="A64" s="188" t="s">
        <v>72</v>
      </c>
      <c r="B64" s="116">
        <v>134.32744700000001</v>
      </c>
      <c r="C64" s="116">
        <v>128.191149</v>
      </c>
      <c r="D64" s="116">
        <v>129.59475900000001</v>
      </c>
      <c r="E64" s="116">
        <v>117.775075</v>
      </c>
      <c r="F64" s="116">
        <v>163.366759</v>
      </c>
      <c r="G64" s="116">
        <v>164.718953</v>
      </c>
      <c r="H64" s="116">
        <v>200.10678200000001</v>
      </c>
      <c r="I64" s="116">
        <v>251.05592899999999</v>
      </c>
      <c r="J64" s="116">
        <v>282.90055599999999</v>
      </c>
      <c r="K64" s="116">
        <v>201.004279</v>
      </c>
      <c r="L64" s="116">
        <v>208.48181</v>
      </c>
    </row>
    <row r="65" spans="1:12" s="3" customFormat="1" x14ac:dyDescent="0.25">
      <c r="A65" s="189" t="s">
        <v>73</v>
      </c>
      <c r="B65" s="124">
        <v>175.830693</v>
      </c>
      <c r="C65" s="124">
        <v>175.53464700000001</v>
      </c>
      <c r="D65" s="124">
        <v>165.151219</v>
      </c>
      <c r="E65" s="124">
        <v>146.75073599999999</v>
      </c>
      <c r="F65" s="124">
        <v>145.08528000000001</v>
      </c>
      <c r="G65" s="124">
        <v>142.340439</v>
      </c>
      <c r="H65" s="124">
        <v>140.93866499999999</v>
      </c>
      <c r="I65" s="124">
        <v>167.11723499999999</v>
      </c>
      <c r="J65" s="124">
        <v>124.727812</v>
      </c>
      <c r="K65" s="124">
        <v>129.78035299999999</v>
      </c>
      <c r="L65" s="124">
        <v>134.77207899999999</v>
      </c>
    </row>
    <row r="66" spans="1:12" s="3" customFormat="1" x14ac:dyDescent="0.25">
      <c r="A66" s="238" t="s">
        <v>11</v>
      </c>
      <c r="B66" s="57">
        <v>0</v>
      </c>
      <c r="C66" s="57">
        <v>0</v>
      </c>
      <c r="D66" s="57">
        <v>0</v>
      </c>
      <c r="E66" s="57">
        <v>0</v>
      </c>
      <c r="F66" s="57">
        <v>0</v>
      </c>
      <c r="G66" s="57">
        <v>0</v>
      </c>
      <c r="H66" s="57">
        <v>0</v>
      </c>
      <c r="I66" s="57">
        <v>0</v>
      </c>
      <c r="J66" s="57">
        <v>26.960941999999999</v>
      </c>
      <c r="K66" s="57">
        <v>19.278856999999999</v>
      </c>
      <c r="L66" s="57">
        <v>0</v>
      </c>
    </row>
    <row r="67" spans="1:12" s="114" customFormat="1" ht="17.45" customHeight="1" x14ac:dyDescent="0.25">
      <c r="A67" s="150" t="s">
        <v>105</v>
      </c>
      <c r="B67" s="57">
        <v>16961.833976000002</v>
      </c>
      <c r="C67" s="57">
        <v>17214.082633999999</v>
      </c>
      <c r="D67" s="57">
        <v>17700.867055999999</v>
      </c>
      <c r="E67" s="57">
        <v>18537.104653999999</v>
      </c>
      <c r="F67" s="57">
        <v>20528.141006999998</v>
      </c>
      <c r="G67" s="57">
        <v>21659.884867000001</v>
      </c>
      <c r="H67" s="57">
        <v>21950.865686000001</v>
      </c>
      <c r="I67" s="57">
        <v>21245.209212999998</v>
      </c>
      <c r="J67" s="57">
        <v>22002.657934999999</v>
      </c>
      <c r="K67" s="57">
        <v>22678.259173999999</v>
      </c>
      <c r="L67" s="57">
        <v>23521.122708999999</v>
      </c>
    </row>
    <row r="68" spans="1:12" s="114" customFormat="1" ht="17.45" customHeight="1" thickBot="1" x14ac:dyDescent="0.3">
      <c r="A68" s="239" t="s">
        <v>106</v>
      </c>
      <c r="B68" s="240">
        <v>608.15936399999998</v>
      </c>
      <c r="C68" s="240">
        <v>615.05942500000003</v>
      </c>
      <c r="D68" s="240">
        <v>627.54793500000005</v>
      </c>
      <c r="E68" s="240">
        <v>612.54741899999999</v>
      </c>
      <c r="F68" s="240">
        <v>597.98720200000002</v>
      </c>
      <c r="G68" s="240">
        <v>600.58498999999995</v>
      </c>
      <c r="H68" s="240">
        <v>586.54557499999999</v>
      </c>
      <c r="I68" s="240">
        <v>564.42702099999997</v>
      </c>
      <c r="J68" s="240">
        <v>560.19651299999998</v>
      </c>
      <c r="K68" s="240">
        <v>560.60905500000001</v>
      </c>
      <c r="L68" s="240">
        <v>857.35821599999997</v>
      </c>
    </row>
    <row r="69" spans="1:12" s="162" customFormat="1" x14ac:dyDescent="0.2">
      <c r="A69" s="82" t="s">
        <v>107</v>
      </c>
      <c r="B69" s="159"/>
    </row>
    <row r="70" spans="1:12" s="3" customFormat="1" ht="15.95" customHeight="1" x14ac:dyDescent="0.25">
      <c r="A70" s="221" t="s">
        <v>127</v>
      </c>
      <c r="B70" s="221"/>
    </row>
    <row r="71" spans="1:12" x14ac:dyDescent="0.25">
      <c r="A71" s="8"/>
      <c r="B71" s="179"/>
    </row>
    <row r="72" spans="1:12" x14ac:dyDescent="0.25">
      <c r="A72" s="8"/>
      <c r="B72" s="8"/>
    </row>
    <row r="73" spans="1:12" x14ac:dyDescent="0.25">
      <c r="A73" s="8"/>
      <c r="B73" s="8"/>
    </row>
    <row r="74" spans="1:12" x14ac:dyDescent="0.25">
      <c r="A74" s="231"/>
      <c r="B74" s="231"/>
      <c r="C74" s="188"/>
      <c r="D74" s="188"/>
      <c r="E74" s="188"/>
      <c r="F74" s="188"/>
      <c r="G74" s="188"/>
      <c r="H74" s="188"/>
      <c r="I74" s="188" t="s">
        <v>184</v>
      </c>
      <c r="J74" s="188"/>
      <c r="K74" s="188"/>
      <c r="L74" s="188"/>
    </row>
    <row r="75" spans="1:12" ht="15.75" x14ac:dyDescent="0.25">
      <c r="A75" s="11"/>
      <c r="B75" s="9"/>
      <c r="C75" s="10"/>
      <c r="D75" s="188"/>
      <c r="E75" s="188"/>
      <c r="F75" s="188"/>
      <c r="G75" s="188" t="s">
        <v>185</v>
      </c>
      <c r="H75" s="188"/>
      <c r="I75" s="10"/>
      <c r="J75" s="10"/>
      <c r="K75" s="10"/>
      <c r="L75" s="10"/>
    </row>
    <row r="76" spans="1:12" ht="15.75" x14ac:dyDescent="0.25">
      <c r="A76" s="11"/>
      <c r="B76" s="9"/>
      <c r="C76" s="10"/>
      <c r="D76" s="188"/>
      <c r="E76" s="188"/>
      <c r="F76" s="188" t="s">
        <v>186</v>
      </c>
      <c r="G76" s="188"/>
      <c r="H76" s="188"/>
      <c r="I76" s="10"/>
      <c r="J76" s="10"/>
      <c r="K76" s="10"/>
      <c r="L76" s="10"/>
    </row>
    <row r="77" spans="1:12" ht="16.5" thickBot="1" x14ac:dyDescent="0.3">
      <c r="A77" s="11"/>
      <c r="B77" s="9"/>
      <c r="C77" s="10"/>
      <c r="D77" s="188"/>
      <c r="E77" s="188" t="s">
        <v>187</v>
      </c>
      <c r="F77" s="188"/>
      <c r="G77" s="188"/>
      <c r="H77" s="188"/>
      <c r="I77" s="10"/>
      <c r="J77" s="10"/>
      <c r="K77" s="10"/>
      <c r="L77" s="10"/>
    </row>
    <row r="78" spans="1:12" x14ac:dyDescent="0.2">
      <c r="A78" s="208" t="s">
        <v>188</v>
      </c>
      <c r="B78" s="19">
        <v>2013</v>
      </c>
      <c r="C78" s="19">
        <v>2014</v>
      </c>
      <c r="D78" s="19">
        <v>2015</v>
      </c>
      <c r="E78" s="19">
        <v>2016</v>
      </c>
      <c r="F78" s="19">
        <v>2017</v>
      </c>
      <c r="G78" s="19">
        <v>2018</v>
      </c>
      <c r="H78" s="19">
        <v>2019</v>
      </c>
      <c r="I78" s="19">
        <v>2020</v>
      </c>
      <c r="J78" s="19">
        <v>2021</v>
      </c>
      <c r="K78" s="19">
        <v>2022</v>
      </c>
      <c r="L78" s="19">
        <v>2023</v>
      </c>
    </row>
    <row r="79" spans="1:12" ht="14.25" x14ac:dyDescent="0.2">
      <c r="A79" s="15" t="s">
        <v>151</v>
      </c>
      <c r="B79" s="216">
        <v>66.078559999999996</v>
      </c>
      <c r="C79" s="216">
        <v>66.412931999999998</v>
      </c>
      <c r="D79" s="216">
        <v>66.735726</v>
      </c>
      <c r="E79" s="216">
        <v>67.042405000000002</v>
      </c>
      <c r="F79" s="216">
        <v>67.357996999999997</v>
      </c>
      <c r="G79" s="216">
        <v>67.609086000000005</v>
      </c>
      <c r="H79" s="216">
        <v>67.751838000000006</v>
      </c>
      <c r="I79" s="216">
        <v>67.761092000000005</v>
      </c>
      <c r="J79" s="216">
        <v>67.973330000000004</v>
      </c>
      <c r="K79" s="216">
        <v>68.229197999999997</v>
      </c>
      <c r="L79" s="216">
        <v>68.388306999999998</v>
      </c>
    </row>
    <row r="80" spans="1:12" x14ac:dyDescent="0.2">
      <c r="A80" s="15" t="s">
        <v>189</v>
      </c>
      <c r="B80" s="247">
        <v>17</v>
      </c>
      <c r="C80" s="247">
        <v>17</v>
      </c>
      <c r="D80" s="247">
        <v>17</v>
      </c>
      <c r="E80" s="247">
        <v>17</v>
      </c>
      <c r="F80" s="247">
        <v>17</v>
      </c>
      <c r="G80" s="247">
        <v>17</v>
      </c>
      <c r="H80" s="247">
        <v>17</v>
      </c>
      <c r="I80" s="247">
        <v>17</v>
      </c>
      <c r="J80" s="247">
        <v>17</v>
      </c>
      <c r="K80" s="247">
        <v>17</v>
      </c>
      <c r="L80" s="247">
        <v>17</v>
      </c>
    </row>
    <row r="81" spans="1:12" ht="25.5" x14ac:dyDescent="0.25">
      <c r="A81" s="222" t="s">
        <v>161</v>
      </c>
      <c r="B81" s="212"/>
      <c r="C81" s="212"/>
      <c r="D81" s="212"/>
      <c r="E81" s="212"/>
      <c r="F81" s="212"/>
      <c r="G81" s="212"/>
      <c r="H81" s="212"/>
      <c r="I81" s="212"/>
      <c r="J81" s="212"/>
      <c r="K81" s="212"/>
      <c r="L81" s="212"/>
    </row>
    <row r="82" spans="1:12" x14ac:dyDescent="0.25">
      <c r="A82" s="106" t="s">
        <v>15</v>
      </c>
      <c r="B82" s="107">
        <v>445.27120600000001</v>
      </c>
      <c r="C82" s="107">
        <v>391.475618</v>
      </c>
      <c r="D82" s="107">
        <v>564.02523799999994</v>
      </c>
      <c r="E82" s="107">
        <v>493.41211299999998</v>
      </c>
      <c r="F82" s="107">
        <v>1112.97461</v>
      </c>
      <c r="G82" s="107">
        <v>1457.0359550000001</v>
      </c>
      <c r="H82" s="107">
        <v>1649.296732</v>
      </c>
      <c r="I82" s="107">
        <v>1926.485238</v>
      </c>
      <c r="J82" s="107">
        <v>1881.769751</v>
      </c>
      <c r="K82" s="107">
        <v>2046.8923380000001</v>
      </c>
      <c r="L82" s="107">
        <v>2600.5024370000001</v>
      </c>
    </row>
    <row r="83" spans="1:12" x14ac:dyDescent="0.25">
      <c r="A83" s="115" t="s">
        <v>16</v>
      </c>
      <c r="B83" s="116">
        <v>24.278010999999999</v>
      </c>
      <c r="C83" s="116">
        <v>34.950515000000003</v>
      </c>
      <c r="D83" s="116">
        <v>63.099209999999999</v>
      </c>
      <c r="E83" s="116">
        <v>46.439579999999999</v>
      </c>
      <c r="F83" s="116">
        <v>53.334842000000002</v>
      </c>
      <c r="G83" s="116">
        <v>48.395175999999999</v>
      </c>
      <c r="H83" s="116">
        <v>26.597732000000001</v>
      </c>
      <c r="I83" s="116">
        <v>26.598749999999999</v>
      </c>
      <c r="J83" s="116">
        <v>45.043588</v>
      </c>
      <c r="K83" s="116">
        <v>61.812857000000001</v>
      </c>
      <c r="L83" s="116">
        <v>21.789145999999999</v>
      </c>
    </row>
    <row r="84" spans="1:12" x14ac:dyDescent="0.25">
      <c r="A84" s="115" t="s">
        <v>17</v>
      </c>
      <c r="B84" s="116">
        <v>209.539466</v>
      </c>
      <c r="C84" s="116">
        <v>142.18338199999999</v>
      </c>
      <c r="D84" s="116">
        <v>146.07075599999999</v>
      </c>
      <c r="E84" s="116">
        <v>113.553645</v>
      </c>
      <c r="F84" s="116">
        <v>292.47644400000001</v>
      </c>
      <c r="G84" s="116">
        <v>159.03233499999999</v>
      </c>
      <c r="H84" s="116">
        <v>206.86317099999999</v>
      </c>
      <c r="I84" s="116">
        <v>207.57042899999999</v>
      </c>
      <c r="J84" s="116">
        <v>207.218388</v>
      </c>
      <c r="K84" s="116">
        <v>220.46604400000001</v>
      </c>
      <c r="L84" s="116">
        <v>239.681892</v>
      </c>
    </row>
    <row r="85" spans="1:12" x14ac:dyDescent="0.25">
      <c r="A85" s="115" t="s">
        <v>18</v>
      </c>
      <c r="B85" s="116">
        <v>0.222718</v>
      </c>
      <c r="C85" s="116">
        <v>0.19806000000000001</v>
      </c>
      <c r="D85" s="116">
        <v>9.1522999999999993E-2</v>
      </c>
      <c r="E85" s="116">
        <v>0.15185699999999999</v>
      </c>
      <c r="F85" s="116">
        <v>7.6276999999999998E-2</v>
      </c>
      <c r="G85" s="116">
        <v>0.42232799999999998</v>
      </c>
      <c r="H85" s="116">
        <v>0.57423500000000005</v>
      </c>
      <c r="I85" s="116">
        <v>0.101891</v>
      </c>
      <c r="J85" s="116">
        <v>0.68484699999999998</v>
      </c>
      <c r="K85" s="116">
        <v>0.15389800000000001</v>
      </c>
      <c r="L85" s="116">
        <v>0.285132</v>
      </c>
    </row>
    <row r="86" spans="1:12" x14ac:dyDescent="0.25">
      <c r="A86" s="115" t="s">
        <v>19</v>
      </c>
      <c r="B86" s="116">
        <v>211.231009</v>
      </c>
      <c r="C86" s="116">
        <v>214.14366000000001</v>
      </c>
      <c r="D86" s="116">
        <v>354.76374700000002</v>
      </c>
      <c r="E86" s="116">
        <v>333.26702899999998</v>
      </c>
      <c r="F86" s="116">
        <v>767.08704599999999</v>
      </c>
      <c r="G86" s="116">
        <v>1249.1861140000001</v>
      </c>
      <c r="H86" s="116">
        <v>1415.2615929999999</v>
      </c>
      <c r="I86" s="116">
        <v>1692.2141670000001</v>
      </c>
      <c r="J86" s="116">
        <v>1628.8229269999999</v>
      </c>
      <c r="K86" s="116">
        <v>1764.4595380000001</v>
      </c>
      <c r="L86" s="116">
        <v>2338.7462650000002</v>
      </c>
    </row>
    <row r="87" spans="1:12" x14ac:dyDescent="0.25">
      <c r="A87" s="175" t="s">
        <v>111</v>
      </c>
      <c r="B87" s="134">
        <v>0</v>
      </c>
      <c r="C87" s="134">
        <v>0</v>
      </c>
      <c r="D87" s="134">
        <v>120.603481</v>
      </c>
      <c r="E87" s="134">
        <v>178.43991399999999</v>
      </c>
      <c r="F87" s="134">
        <v>748.07799599999998</v>
      </c>
      <c r="G87" s="134">
        <v>1245.5808810000001</v>
      </c>
      <c r="H87" s="134">
        <v>1411.947126</v>
      </c>
      <c r="I87" s="134">
        <v>1687.60248</v>
      </c>
      <c r="J87" s="134">
        <v>1624.096329</v>
      </c>
      <c r="K87" s="134">
        <v>1756.999067</v>
      </c>
      <c r="L87" s="134">
        <v>2325.734962</v>
      </c>
    </row>
    <row r="88" spans="1:12" x14ac:dyDescent="0.25">
      <c r="A88" s="176" t="s">
        <v>20</v>
      </c>
      <c r="B88" s="57">
        <v>0.14305599999999999</v>
      </c>
      <c r="C88" s="57">
        <v>0</v>
      </c>
      <c r="D88" s="57">
        <v>0</v>
      </c>
      <c r="E88" s="57">
        <v>3.7853629999999998</v>
      </c>
      <c r="F88" s="57">
        <v>1.8624289999999999</v>
      </c>
      <c r="G88" s="57">
        <v>3.1123129999999999</v>
      </c>
      <c r="H88" s="57">
        <v>12.465642000000001</v>
      </c>
      <c r="I88" s="57">
        <v>20.534236</v>
      </c>
      <c r="J88" s="57">
        <v>22.810511000000002</v>
      </c>
      <c r="K88" s="57">
        <v>21.358325000000001</v>
      </c>
      <c r="L88" s="57">
        <v>41.686494000000003</v>
      </c>
    </row>
    <row r="89" spans="1:12" x14ac:dyDescent="0.25">
      <c r="A89" s="131" t="s">
        <v>26</v>
      </c>
      <c r="B89" s="107">
        <v>2744.4081700000002</v>
      </c>
      <c r="C89" s="107">
        <v>2811.5134029999999</v>
      </c>
      <c r="D89" s="107">
        <v>2745.77556</v>
      </c>
      <c r="E89" s="107">
        <v>2900.3973070000002</v>
      </c>
      <c r="F89" s="107">
        <v>2817.368469</v>
      </c>
      <c r="G89" s="107">
        <v>2734.8406580000001</v>
      </c>
      <c r="H89" s="107">
        <v>3053.995727</v>
      </c>
      <c r="I89" s="107">
        <v>2873.8825189999998</v>
      </c>
      <c r="J89" s="107">
        <v>3391.5005000000001</v>
      </c>
      <c r="K89" s="107">
        <v>3420.161036</v>
      </c>
      <c r="L89" s="107">
        <v>3547.8389940000002</v>
      </c>
    </row>
    <row r="90" spans="1:12" x14ac:dyDescent="0.25">
      <c r="A90" s="115" t="s">
        <v>27</v>
      </c>
      <c r="B90" s="116">
        <v>8.1093840000000004</v>
      </c>
      <c r="C90" s="116">
        <v>7.4290279999999997</v>
      </c>
      <c r="D90" s="116">
        <v>8.1146639999999994</v>
      </c>
      <c r="E90" s="116">
        <v>10.438237000000001</v>
      </c>
      <c r="F90" s="116">
        <v>22.94885</v>
      </c>
      <c r="G90" s="116">
        <v>20.014530000000001</v>
      </c>
      <c r="H90" s="116">
        <v>20.062830999999999</v>
      </c>
      <c r="I90" s="116">
        <v>21.349857</v>
      </c>
      <c r="J90" s="116">
        <v>18.246801000000001</v>
      </c>
      <c r="K90" s="116">
        <v>20.698021000000001</v>
      </c>
      <c r="L90" s="116">
        <v>18.816642999999999</v>
      </c>
    </row>
    <row r="91" spans="1:12" x14ac:dyDescent="0.25">
      <c r="A91" s="115" t="s">
        <v>28</v>
      </c>
      <c r="B91" s="116">
        <v>22.157620000000001</v>
      </c>
      <c r="C91" s="116">
        <v>10.759474000000001</v>
      </c>
      <c r="D91" s="116">
        <v>20.526774</v>
      </c>
      <c r="E91" s="116">
        <v>13.650207999999999</v>
      </c>
      <c r="F91" s="116">
        <v>15.091801</v>
      </c>
      <c r="G91" s="116">
        <v>16.155514</v>
      </c>
      <c r="H91" s="116">
        <v>14.250071999999999</v>
      </c>
      <c r="I91" s="116">
        <v>13.899578</v>
      </c>
      <c r="J91" s="116">
        <v>11.835903</v>
      </c>
      <c r="K91" s="116">
        <v>8.2031960000000002</v>
      </c>
      <c r="L91" s="116">
        <v>13.293998</v>
      </c>
    </row>
    <row r="92" spans="1:12" x14ac:dyDescent="0.25">
      <c r="A92" s="115" t="s">
        <v>29</v>
      </c>
      <c r="B92" s="116">
        <v>2066.805816</v>
      </c>
      <c r="C92" s="116">
        <v>2124.8139649999998</v>
      </c>
      <c r="D92" s="116">
        <v>2050.3692270000001</v>
      </c>
      <c r="E92" s="116">
        <v>2250.540387</v>
      </c>
      <c r="F92" s="116">
        <v>2245.9556619999998</v>
      </c>
      <c r="G92" s="116">
        <v>2169.3417829999999</v>
      </c>
      <c r="H92" s="116">
        <v>2304.4969040000001</v>
      </c>
      <c r="I92" s="116">
        <v>2245.6797270000002</v>
      </c>
      <c r="J92" s="116">
        <v>2684.1726920000001</v>
      </c>
      <c r="K92" s="116">
        <v>2681.5999729999999</v>
      </c>
      <c r="L92" s="116">
        <v>2775.6057700000001</v>
      </c>
    </row>
    <row r="93" spans="1:12" x14ac:dyDescent="0.25">
      <c r="A93" s="115" t="s">
        <v>30</v>
      </c>
      <c r="B93" s="116">
        <v>537.83836799999995</v>
      </c>
      <c r="C93" s="116">
        <v>568.17899299999999</v>
      </c>
      <c r="D93" s="116">
        <v>552.57801300000006</v>
      </c>
      <c r="E93" s="116">
        <v>521.72499500000004</v>
      </c>
      <c r="F93" s="116">
        <v>431.063355</v>
      </c>
      <c r="G93" s="116">
        <v>423.40058499999998</v>
      </c>
      <c r="H93" s="116">
        <v>459.800792</v>
      </c>
      <c r="I93" s="116">
        <v>399.81986999999998</v>
      </c>
      <c r="J93" s="116">
        <v>440.809462</v>
      </c>
      <c r="K93" s="116">
        <v>492.86090999999999</v>
      </c>
      <c r="L93" s="116">
        <v>518.83179299999995</v>
      </c>
    </row>
    <row r="94" spans="1:12" x14ac:dyDescent="0.25">
      <c r="A94" s="175" t="s">
        <v>112</v>
      </c>
      <c r="B94" s="134">
        <v>298.30783400000001</v>
      </c>
      <c r="C94" s="134">
        <v>308.77168499999999</v>
      </c>
      <c r="D94" s="134">
        <v>317.29555599999998</v>
      </c>
      <c r="E94" s="134">
        <v>285.782983</v>
      </c>
      <c r="F94" s="134">
        <v>210.339843</v>
      </c>
      <c r="G94" s="134">
        <v>198.56473199999999</v>
      </c>
      <c r="H94" s="134">
        <v>193.53103200000001</v>
      </c>
      <c r="I94" s="134">
        <v>206.502714</v>
      </c>
      <c r="J94" s="134">
        <v>213.17156700000001</v>
      </c>
      <c r="K94" s="134">
        <v>242.22217599999999</v>
      </c>
      <c r="L94" s="134">
        <v>258.67447900000002</v>
      </c>
    </row>
    <row r="95" spans="1:12" x14ac:dyDescent="0.25">
      <c r="A95" s="177" t="s">
        <v>113</v>
      </c>
      <c r="B95" s="134">
        <v>31.988994999999999</v>
      </c>
      <c r="C95" s="134">
        <v>28.799989</v>
      </c>
      <c r="D95" s="134">
        <v>21.704097999999998</v>
      </c>
      <c r="E95" s="134">
        <v>14.554563999999999</v>
      </c>
      <c r="F95" s="134">
        <v>11.664356</v>
      </c>
      <c r="G95" s="134">
        <v>15.550735</v>
      </c>
      <c r="H95" s="134">
        <v>9.7759509999999992</v>
      </c>
      <c r="I95" s="134">
        <v>8.9283629999999992</v>
      </c>
      <c r="J95" s="134">
        <v>17.053536000000001</v>
      </c>
      <c r="K95" s="134">
        <v>16.169415000000001</v>
      </c>
      <c r="L95" s="134">
        <v>16.550802999999998</v>
      </c>
    </row>
    <row r="96" spans="1:12" x14ac:dyDescent="0.25">
      <c r="A96" s="177" t="s">
        <v>114</v>
      </c>
      <c r="B96" s="134">
        <v>166.39041399999999</v>
      </c>
      <c r="C96" s="134">
        <v>182.76743300000001</v>
      </c>
      <c r="D96" s="134">
        <v>183.67610300000001</v>
      </c>
      <c r="E96" s="134">
        <v>192.94864100000001</v>
      </c>
      <c r="F96" s="134">
        <v>182.74828199999999</v>
      </c>
      <c r="G96" s="134">
        <v>173.466621</v>
      </c>
      <c r="H96" s="134">
        <v>222.718593</v>
      </c>
      <c r="I96" s="134">
        <v>156.792292</v>
      </c>
      <c r="J96" s="134">
        <v>182.025622</v>
      </c>
      <c r="K96" s="134">
        <v>191.58301900000001</v>
      </c>
      <c r="L96" s="134">
        <v>190.56759299999999</v>
      </c>
    </row>
    <row r="97" spans="1:12" x14ac:dyDescent="0.25">
      <c r="A97" s="177" t="s">
        <v>115</v>
      </c>
      <c r="B97" s="134">
        <v>41.151122999999998</v>
      </c>
      <c r="C97" s="134">
        <v>47.839883999999998</v>
      </c>
      <c r="D97" s="134">
        <v>29.902255</v>
      </c>
      <c r="E97" s="134">
        <v>28.438806</v>
      </c>
      <c r="F97" s="134">
        <v>26.310873000000001</v>
      </c>
      <c r="G97" s="134">
        <v>35.818494999999999</v>
      </c>
      <c r="H97" s="134">
        <v>33.775215000000003</v>
      </c>
      <c r="I97" s="134">
        <v>27.596499000000001</v>
      </c>
      <c r="J97" s="134">
        <v>28.558736</v>
      </c>
      <c r="K97" s="134">
        <v>42.886299000000001</v>
      </c>
      <c r="L97" s="134">
        <v>53.038916999999998</v>
      </c>
    </row>
    <row r="98" spans="1:12" x14ac:dyDescent="0.25">
      <c r="A98" s="123" t="s">
        <v>32</v>
      </c>
      <c r="B98" s="124">
        <v>109.49698100000001</v>
      </c>
      <c r="C98" s="124">
        <v>100.331941</v>
      </c>
      <c r="D98" s="124">
        <v>114.186881</v>
      </c>
      <c r="E98" s="124">
        <v>104.04347799999999</v>
      </c>
      <c r="F98" s="124">
        <v>102.30880000000001</v>
      </c>
      <c r="G98" s="124">
        <v>105.928245</v>
      </c>
      <c r="H98" s="124">
        <v>255.38512600000001</v>
      </c>
      <c r="I98" s="124">
        <v>193.13348500000001</v>
      </c>
      <c r="J98" s="124">
        <v>236.43563900000001</v>
      </c>
      <c r="K98" s="124">
        <v>216.79893300000001</v>
      </c>
      <c r="L98" s="124">
        <v>221.29078799999999</v>
      </c>
    </row>
    <row r="99" spans="1:12" x14ac:dyDescent="0.25">
      <c r="A99" s="131" t="s">
        <v>33</v>
      </c>
      <c r="B99" s="107">
        <v>413.81917600000003</v>
      </c>
      <c r="C99" s="107">
        <v>448.13161700000001</v>
      </c>
      <c r="D99" s="107">
        <v>468.26299899999998</v>
      </c>
      <c r="E99" s="107">
        <v>320.56609700000001</v>
      </c>
      <c r="F99" s="107">
        <v>329.27280200000001</v>
      </c>
      <c r="G99" s="107">
        <v>357.24430999999998</v>
      </c>
      <c r="H99" s="107">
        <v>416.79479700000002</v>
      </c>
      <c r="I99" s="107">
        <v>460.499889</v>
      </c>
      <c r="J99" s="107">
        <v>485.134998</v>
      </c>
      <c r="K99" s="107">
        <v>493.42787099999998</v>
      </c>
      <c r="L99" s="107">
        <v>537.14985799999999</v>
      </c>
    </row>
    <row r="100" spans="1:12" x14ac:dyDescent="0.25">
      <c r="A100" s="115" t="s">
        <v>34</v>
      </c>
      <c r="B100" s="116">
        <v>12.732675</v>
      </c>
      <c r="C100" s="116">
        <v>20.391736999999999</v>
      </c>
      <c r="D100" s="116">
        <v>35.777282999999997</v>
      </c>
      <c r="E100" s="116">
        <v>17.092447</v>
      </c>
      <c r="F100" s="116">
        <v>13.549007</v>
      </c>
      <c r="G100" s="116">
        <v>10.194388999999999</v>
      </c>
      <c r="H100" s="116">
        <v>1.4076930000000001</v>
      </c>
      <c r="I100" s="116">
        <v>2.172955</v>
      </c>
      <c r="J100" s="116">
        <v>0.31632300000000002</v>
      </c>
      <c r="K100" s="116">
        <v>3.0681050000000001</v>
      </c>
      <c r="L100" s="116">
        <v>11.156321999999999</v>
      </c>
    </row>
    <row r="101" spans="1:12" x14ac:dyDescent="0.25">
      <c r="A101" s="115" t="s">
        <v>35</v>
      </c>
      <c r="B101" s="116">
        <v>277.31232799999998</v>
      </c>
      <c r="C101" s="116">
        <v>261.87647700000002</v>
      </c>
      <c r="D101" s="116">
        <v>268.54317300000002</v>
      </c>
      <c r="E101" s="116">
        <v>190.89982900000001</v>
      </c>
      <c r="F101" s="116">
        <v>198.06688600000001</v>
      </c>
      <c r="G101" s="116">
        <v>228.484793</v>
      </c>
      <c r="H101" s="116">
        <v>242.58480599999999</v>
      </c>
      <c r="I101" s="116">
        <v>257.24879499999997</v>
      </c>
      <c r="J101" s="116">
        <v>244.44647499999999</v>
      </c>
      <c r="K101" s="116">
        <v>244.41571400000001</v>
      </c>
      <c r="L101" s="116">
        <v>236.14177599999999</v>
      </c>
    </row>
    <row r="102" spans="1:12" x14ac:dyDescent="0.25">
      <c r="A102" s="115" t="s">
        <v>38</v>
      </c>
      <c r="B102" s="116">
        <v>107.437984</v>
      </c>
      <c r="C102" s="116">
        <v>150.03894600000001</v>
      </c>
      <c r="D102" s="116">
        <v>139.74767199999999</v>
      </c>
      <c r="E102" s="116">
        <v>101.620966</v>
      </c>
      <c r="F102" s="116">
        <v>110.124743</v>
      </c>
      <c r="G102" s="116">
        <v>109.908038</v>
      </c>
      <c r="H102" s="116">
        <v>153.79073600000001</v>
      </c>
      <c r="I102" s="116">
        <v>188.70728500000001</v>
      </c>
      <c r="J102" s="116">
        <v>228.44334499999999</v>
      </c>
      <c r="K102" s="116">
        <v>238.27677</v>
      </c>
      <c r="L102" s="116">
        <v>279.29899699999999</v>
      </c>
    </row>
    <row r="103" spans="1:12" x14ac:dyDescent="0.25">
      <c r="A103" s="132" t="s">
        <v>39</v>
      </c>
      <c r="B103" s="124">
        <v>14.134258000000001</v>
      </c>
      <c r="C103" s="124">
        <v>14.01465</v>
      </c>
      <c r="D103" s="124">
        <v>22.680869999999999</v>
      </c>
      <c r="E103" s="124">
        <v>9.7282449999999994</v>
      </c>
      <c r="F103" s="124">
        <v>6.6529040000000004</v>
      </c>
      <c r="G103" s="124">
        <v>6.8037450000000002</v>
      </c>
      <c r="H103" s="124">
        <v>16.031846000000002</v>
      </c>
      <c r="I103" s="124">
        <v>10.998887</v>
      </c>
      <c r="J103" s="124">
        <v>10.872070000000001</v>
      </c>
      <c r="K103" s="124">
        <v>6.4258670000000002</v>
      </c>
      <c r="L103" s="124">
        <v>9.1166160000000005</v>
      </c>
    </row>
    <row r="104" spans="1:12" x14ac:dyDescent="0.25">
      <c r="A104" s="187" t="s">
        <v>40</v>
      </c>
      <c r="B104" s="107">
        <v>86.558081000000001</v>
      </c>
      <c r="C104" s="107">
        <v>82.168150999999995</v>
      </c>
      <c r="D104" s="107">
        <v>76.444250999999994</v>
      </c>
      <c r="E104" s="107">
        <v>64.760102000000003</v>
      </c>
      <c r="F104" s="107">
        <v>40.279704000000002</v>
      </c>
      <c r="G104" s="107">
        <v>56.642812999999997</v>
      </c>
      <c r="H104" s="107">
        <v>45.001797000000003</v>
      </c>
      <c r="I104" s="107">
        <v>46.045093000000001</v>
      </c>
      <c r="J104" s="107">
        <v>58.145414000000002</v>
      </c>
      <c r="K104" s="107">
        <v>54.984938999999997</v>
      </c>
      <c r="L104" s="107">
        <v>71.709137999999996</v>
      </c>
    </row>
    <row r="105" spans="1:12" x14ac:dyDescent="0.25">
      <c r="A105" s="10" t="s">
        <v>116</v>
      </c>
      <c r="B105" s="116">
        <v>0.24152000000000001</v>
      </c>
      <c r="C105" s="116">
        <v>9.5999999999999992E-3</v>
      </c>
      <c r="D105" s="116">
        <v>2.9494750000000001</v>
      </c>
      <c r="E105" s="116">
        <v>2.5861499999999999</v>
      </c>
      <c r="F105" s="116">
        <v>3.4817089999999999</v>
      </c>
      <c r="G105" s="116">
        <v>0.65</v>
      </c>
      <c r="H105" s="116">
        <v>1.5000119999999999</v>
      </c>
      <c r="I105" s="116">
        <v>0</v>
      </c>
      <c r="J105" s="116">
        <v>2.0191650000000001</v>
      </c>
      <c r="K105" s="116">
        <v>9.0996999999999995E-2</v>
      </c>
      <c r="L105" s="116">
        <v>0</v>
      </c>
    </row>
    <row r="106" spans="1:12" x14ac:dyDescent="0.25">
      <c r="A106" s="10" t="s">
        <v>42</v>
      </c>
      <c r="B106" s="116">
        <v>31.48837</v>
      </c>
      <c r="C106" s="116">
        <v>36.712663999999997</v>
      </c>
      <c r="D106" s="116">
        <v>31.016197999999999</v>
      </c>
      <c r="E106" s="116">
        <v>26.151405</v>
      </c>
      <c r="F106" s="116">
        <v>24.057210000000001</v>
      </c>
      <c r="G106" s="116">
        <v>27.084395000000001</v>
      </c>
      <c r="H106" s="116">
        <v>27.109154</v>
      </c>
      <c r="I106" s="116">
        <v>29.401409000000001</v>
      </c>
      <c r="J106" s="116">
        <v>34.318984999999998</v>
      </c>
      <c r="K106" s="116">
        <v>38.710839999999997</v>
      </c>
      <c r="L106" s="116">
        <v>51.351761000000003</v>
      </c>
    </row>
    <row r="107" spans="1:12" x14ac:dyDescent="0.25">
      <c r="A107" s="186" t="s">
        <v>117</v>
      </c>
      <c r="B107" s="124">
        <v>54.828189999999999</v>
      </c>
      <c r="C107" s="124">
        <v>45.445886000000002</v>
      </c>
      <c r="D107" s="124">
        <v>42.478577000000001</v>
      </c>
      <c r="E107" s="124">
        <v>36.022545000000001</v>
      </c>
      <c r="F107" s="124">
        <v>12.740784</v>
      </c>
      <c r="G107" s="124">
        <v>28.908418000000001</v>
      </c>
      <c r="H107" s="124">
        <v>16.392631000000002</v>
      </c>
      <c r="I107" s="124">
        <v>16.643684</v>
      </c>
      <c r="J107" s="124">
        <v>21.807264</v>
      </c>
      <c r="K107" s="124">
        <v>16.1831</v>
      </c>
      <c r="L107" s="124">
        <v>20.357375999999999</v>
      </c>
    </row>
    <row r="108" spans="1:12" x14ac:dyDescent="0.25">
      <c r="A108" s="187" t="s">
        <v>49</v>
      </c>
      <c r="B108" s="107">
        <v>1138.5150819999999</v>
      </c>
      <c r="C108" s="107">
        <v>1163.5002959999999</v>
      </c>
      <c r="D108" s="107">
        <v>1181.4465869999999</v>
      </c>
      <c r="E108" s="107">
        <v>1098.4630950000001</v>
      </c>
      <c r="F108" s="107">
        <v>1001.574927</v>
      </c>
      <c r="G108" s="107">
        <v>1043.4205139999999</v>
      </c>
      <c r="H108" s="107">
        <v>1075.674158</v>
      </c>
      <c r="I108" s="107">
        <v>1183.109588</v>
      </c>
      <c r="J108" s="107">
        <v>1277.477486</v>
      </c>
      <c r="K108" s="107">
        <v>1168.009609</v>
      </c>
      <c r="L108" s="107">
        <v>1204.677001</v>
      </c>
    </row>
    <row r="109" spans="1:12" x14ac:dyDescent="0.25">
      <c r="A109" s="10" t="s">
        <v>50</v>
      </c>
      <c r="B109" s="116">
        <v>29.164207999999999</v>
      </c>
      <c r="C109" s="116">
        <v>27.070173</v>
      </c>
      <c r="D109" s="116">
        <v>19.923694000000001</v>
      </c>
      <c r="E109" s="116">
        <v>23.693435999999998</v>
      </c>
      <c r="F109" s="116">
        <v>19.596654999999998</v>
      </c>
      <c r="G109" s="116">
        <v>31.846098999999999</v>
      </c>
      <c r="H109" s="116">
        <v>37.461111000000002</v>
      </c>
      <c r="I109" s="116">
        <v>43.600386</v>
      </c>
      <c r="J109" s="116">
        <v>45.541442000000004</v>
      </c>
      <c r="K109" s="116">
        <v>30.266690000000001</v>
      </c>
      <c r="L109" s="116">
        <v>37.994207000000003</v>
      </c>
    </row>
    <row r="110" spans="1:12" x14ac:dyDescent="0.25">
      <c r="A110" s="10" t="s">
        <v>51</v>
      </c>
      <c r="B110" s="116">
        <v>811.57879400000002</v>
      </c>
      <c r="C110" s="116">
        <v>861.63965199999996</v>
      </c>
      <c r="D110" s="116">
        <v>899.87352099999998</v>
      </c>
      <c r="E110" s="116">
        <v>799.60766100000001</v>
      </c>
      <c r="F110" s="116">
        <v>764.924351</v>
      </c>
      <c r="G110" s="116">
        <v>814.06476499999997</v>
      </c>
      <c r="H110" s="116">
        <v>895.95602299999996</v>
      </c>
      <c r="I110" s="116">
        <v>1014.626118</v>
      </c>
      <c r="J110" s="116">
        <v>1088.1126870000001</v>
      </c>
      <c r="K110" s="116">
        <v>1020.961257</v>
      </c>
      <c r="L110" s="116">
        <v>1039.526971</v>
      </c>
    </row>
    <row r="111" spans="1:12" x14ac:dyDescent="0.25">
      <c r="A111" s="186" t="s">
        <v>55</v>
      </c>
      <c r="B111" s="124">
        <v>297.77207900000002</v>
      </c>
      <c r="C111" s="124">
        <v>274.79047000000003</v>
      </c>
      <c r="D111" s="124">
        <v>261.64937099999997</v>
      </c>
      <c r="E111" s="124">
        <v>275.16199699999999</v>
      </c>
      <c r="F111" s="124">
        <v>217.05392000000001</v>
      </c>
      <c r="G111" s="124">
        <v>197.50964999999999</v>
      </c>
      <c r="H111" s="124">
        <v>142.257023</v>
      </c>
      <c r="I111" s="124">
        <v>124.883083</v>
      </c>
      <c r="J111" s="124">
        <v>143.82335599999999</v>
      </c>
      <c r="K111" s="124">
        <v>116.781661</v>
      </c>
      <c r="L111" s="124">
        <v>127.155822</v>
      </c>
    </row>
    <row r="112" spans="1:12" x14ac:dyDescent="0.25">
      <c r="A112" s="187" t="s">
        <v>56</v>
      </c>
      <c r="B112" s="107">
        <v>356.90015499999998</v>
      </c>
      <c r="C112" s="107">
        <v>320.691216</v>
      </c>
      <c r="D112" s="107">
        <v>338.82387299999999</v>
      </c>
      <c r="E112" s="107">
        <v>332.57004899999998</v>
      </c>
      <c r="F112" s="107">
        <v>288.52383800000001</v>
      </c>
      <c r="G112" s="107">
        <v>305.57114300000001</v>
      </c>
      <c r="H112" s="107">
        <v>281.05716699999999</v>
      </c>
      <c r="I112" s="107">
        <v>337.756663</v>
      </c>
      <c r="J112" s="107">
        <v>406.34308700000003</v>
      </c>
      <c r="K112" s="107">
        <v>411.37212199999999</v>
      </c>
      <c r="L112" s="107">
        <v>432.04890799999998</v>
      </c>
    </row>
    <row r="113" spans="1:12" x14ac:dyDescent="0.25">
      <c r="A113" s="10" t="s">
        <v>57</v>
      </c>
      <c r="B113" s="116">
        <v>44.808463000000003</v>
      </c>
      <c r="C113" s="116">
        <v>41.258674999999997</v>
      </c>
      <c r="D113" s="116">
        <v>44.946924000000003</v>
      </c>
      <c r="E113" s="116">
        <v>43.368270000000003</v>
      </c>
      <c r="F113" s="116">
        <v>21.621527</v>
      </c>
      <c r="G113" s="116">
        <v>32.072912000000002</v>
      </c>
      <c r="H113" s="116">
        <v>22.354897000000001</v>
      </c>
      <c r="I113" s="116">
        <v>26.053878000000001</v>
      </c>
      <c r="J113" s="116">
        <v>19.506947</v>
      </c>
      <c r="K113" s="116">
        <v>17.869254000000002</v>
      </c>
      <c r="L113" s="116">
        <v>22.784943999999999</v>
      </c>
    </row>
    <row r="114" spans="1:12" x14ac:dyDescent="0.25">
      <c r="A114" s="10" t="s">
        <v>101</v>
      </c>
      <c r="B114" s="116">
        <v>4.8058589999999999</v>
      </c>
      <c r="C114" s="116">
        <v>4.1030949999999997</v>
      </c>
      <c r="D114" s="116">
        <v>5.3109460000000004</v>
      </c>
      <c r="E114" s="116">
        <v>6.5624380000000002</v>
      </c>
      <c r="F114" s="116">
        <v>12.077957</v>
      </c>
      <c r="G114" s="116">
        <v>6.3234870000000001</v>
      </c>
      <c r="H114" s="116">
        <v>8.7350169999999991</v>
      </c>
      <c r="I114" s="116">
        <v>8.3720599999999994</v>
      </c>
      <c r="J114" s="116">
        <v>21.064288000000001</v>
      </c>
      <c r="K114" s="116">
        <v>28.680039000000001</v>
      </c>
      <c r="L114" s="116">
        <v>29.798712999999999</v>
      </c>
    </row>
    <row r="115" spans="1:12" x14ac:dyDescent="0.25">
      <c r="A115" s="10" t="s">
        <v>60</v>
      </c>
      <c r="B115" s="116">
        <v>86.280905000000004</v>
      </c>
      <c r="C115" s="116">
        <v>78.978613999999993</v>
      </c>
      <c r="D115" s="116">
        <v>70.053364000000002</v>
      </c>
      <c r="E115" s="116">
        <v>78.760568000000006</v>
      </c>
      <c r="F115" s="116">
        <v>70.666984999999997</v>
      </c>
      <c r="G115" s="116">
        <v>71.915432999999993</v>
      </c>
      <c r="H115" s="116">
        <v>55.302782000000001</v>
      </c>
      <c r="I115" s="116">
        <v>75.835794000000007</v>
      </c>
      <c r="J115" s="116">
        <v>92.528441999999998</v>
      </c>
      <c r="K115" s="116">
        <v>74.146910000000005</v>
      </c>
      <c r="L115" s="116">
        <v>84.203777000000002</v>
      </c>
    </row>
    <row r="116" spans="1:12" x14ac:dyDescent="0.25">
      <c r="A116" s="186" t="s">
        <v>61</v>
      </c>
      <c r="B116" s="124">
        <v>221.00492600000001</v>
      </c>
      <c r="C116" s="124">
        <v>196.35083</v>
      </c>
      <c r="D116" s="124">
        <v>218.51263800000001</v>
      </c>
      <c r="E116" s="124">
        <v>203.878772</v>
      </c>
      <c r="F116" s="124">
        <v>184.15736699999999</v>
      </c>
      <c r="G116" s="124">
        <v>195.25931</v>
      </c>
      <c r="H116" s="124">
        <v>194.664469</v>
      </c>
      <c r="I116" s="124">
        <v>227.49493100000001</v>
      </c>
      <c r="J116" s="124">
        <v>273.24340899999999</v>
      </c>
      <c r="K116" s="124">
        <v>290.67591800000002</v>
      </c>
      <c r="L116" s="124">
        <v>295.26147300000002</v>
      </c>
    </row>
    <row r="117" spans="1:12" x14ac:dyDescent="0.25">
      <c r="A117" s="187" t="s">
        <v>62</v>
      </c>
      <c r="B117" s="107">
        <v>2682.1073139999999</v>
      </c>
      <c r="C117" s="107">
        <v>2885.1467299999999</v>
      </c>
      <c r="D117" s="107">
        <v>2914.8462260000001</v>
      </c>
      <c r="E117" s="107">
        <v>2708.4159530000002</v>
      </c>
      <c r="F117" s="107">
        <v>2451.3868200000002</v>
      </c>
      <c r="G117" s="107">
        <v>2647.1969989999998</v>
      </c>
      <c r="H117" s="107">
        <v>2917.9058329999998</v>
      </c>
      <c r="I117" s="107">
        <v>3078.429987</v>
      </c>
      <c r="J117" s="107">
        <v>3624.8667350000001</v>
      </c>
      <c r="K117" s="107">
        <v>3530.8201920000001</v>
      </c>
      <c r="L117" s="107">
        <v>3627.0256169999998</v>
      </c>
    </row>
    <row r="118" spans="1:12" x14ac:dyDescent="0.25">
      <c r="A118" s="10" t="s">
        <v>63</v>
      </c>
      <c r="B118" s="116">
        <v>87.159747999999993</v>
      </c>
      <c r="C118" s="116">
        <v>88.464972000000003</v>
      </c>
      <c r="D118" s="116">
        <v>117.691576</v>
      </c>
      <c r="E118" s="116">
        <v>70.329556999999994</v>
      </c>
      <c r="F118" s="116">
        <v>32.233542999999997</v>
      </c>
      <c r="G118" s="116">
        <v>36.183737999999998</v>
      </c>
      <c r="H118" s="116">
        <v>36.999699999999997</v>
      </c>
      <c r="I118" s="116">
        <v>22.554122</v>
      </c>
      <c r="J118" s="116">
        <v>42.910424999999996</v>
      </c>
      <c r="K118" s="116">
        <v>41.003363</v>
      </c>
      <c r="L118" s="116">
        <v>83.759315999999998</v>
      </c>
    </row>
    <row r="119" spans="1:12" x14ac:dyDescent="0.25">
      <c r="A119" s="10" t="s">
        <v>64</v>
      </c>
      <c r="B119" s="116">
        <v>0</v>
      </c>
      <c r="C119" s="116">
        <v>0</v>
      </c>
      <c r="D119" s="116">
        <v>0</v>
      </c>
      <c r="E119" s="116">
        <v>0</v>
      </c>
      <c r="F119" s="116">
        <v>5.7098709999999997</v>
      </c>
      <c r="G119" s="116">
        <v>5.4837740000000004</v>
      </c>
      <c r="H119" s="116">
        <v>8.525957</v>
      </c>
      <c r="I119" s="116">
        <v>2.4479120000000001</v>
      </c>
      <c r="J119" s="116">
        <v>6.8209350000000004</v>
      </c>
      <c r="K119" s="116">
        <v>5.8130750000000004</v>
      </c>
      <c r="L119" s="116">
        <v>2.7925110000000002</v>
      </c>
    </row>
    <row r="120" spans="1:12" x14ac:dyDescent="0.25">
      <c r="A120" s="10" t="s">
        <v>65</v>
      </c>
      <c r="B120" s="116">
        <v>1132.689897</v>
      </c>
      <c r="C120" s="116">
        <v>1338.5340679999999</v>
      </c>
      <c r="D120" s="116">
        <v>1283.3484530000001</v>
      </c>
      <c r="E120" s="116">
        <v>1329.842582</v>
      </c>
      <c r="F120" s="116">
        <v>1064.4694079999999</v>
      </c>
      <c r="G120" s="116">
        <v>1181.5496270000001</v>
      </c>
      <c r="H120" s="116">
        <v>1628.333983</v>
      </c>
      <c r="I120" s="116">
        <v>1807.9184150000001</v>
      </c>
      <c r="J120" s="116">
        <v>2130.4863019999998</v>
      </c>
      <c r="K120" s="116">
        <v>2096.9755460000001</v>
      </c>
      <c r="L120" s="116">
        <v>2216.9771049999999</v>
      </c>
    </row>
    <row r="121" spans="1:12" x14ac:dyDescent="0.25">
      <c r="A121" s="248" t="s">
        <v>118</v>
      </c>
      <c r="B121" s="134">
        <v>963.83697700000005</v>
      </c>
      <c r="C121" s="134">
        <v>1166.752665</v>
      </c>
      <c r="D121" s="134">
        <v>1086.023467</v>
      </c>
      <c r="E121" s="134">
        <v>1159.4004620000001</v>
      </c>
      <c r="F121" s="134">
        <v>929.16454599999997</v>
      </c>
      <c r="G121" s="134">
        <v>1015.935548</v>
      </c>
      <c r="H121" s="134">
        <v>1428.9472579999999</v>
      </c>
      <c r="I121" s="134">
        <v>1630.914319</v>
      </c>
      <c r="J121" s="134">
        <v>1933.064016</v>
      </c>
      <c r="K121" s="134">
        <v>1888.1423070000001</v>
      </c>
      <c r="L121" s="134">
        <v>1999.554216</v>
      </c>
    </row>
    <row r="122" spans="1:12" x14ac:dyDescent="0.25">
      <c r="A122" s="249" t="s">
        <v>119</v>
      </c>
      <c r="B122" s="134">
        <v>122.480322</v>
      </c>
      <c r="C122" s="134">
        <v>107.11875499999999</v>
      </c>
      <c r="D122" s="134">
        <v>128.78630200000001</v>
      </c>
      <c r="E122" s="134">
        <v>111.011695</v>
      </c>
      <c r="F122" s="134">
        <v>119.23314999999999</v>
      </c>
      <c r="G122" s="134">
        <v>133.72303299999999</v>
      </c>
      <c r="H122" s="134">
        <v>135.541606</v>
      </c>
      <c r="I122" s="134">
        <v>119.04356300000001</v>
      </c>
      <c r="J122" s="134">
        <v>167.55393799999999</v>
      </c>
      <c r="K122" s="134">
        <v>151.64564999999999</v>
      </c>
      <c r="L122" s="134">
        <v>161.02011100000001</v>
      </c>
    </row>
    <row r="123" spans="1:12" x14ac:dyDescent="0.25">
      <c r="A123" s="249" t="s">
        <v>120</v>
      </c>
      <c r="B123" s="134">
        <v>46.372598000000004</v>
      </c>
      <c r="C123" s="134">
        <v>64.662647000000007</v>
      </c>
      <c r="D123" s="134">
        <v>68.538683000000006</v>
      </c>
      <c r="E123" s="134">
        <v>59.430424000000002</v>
      </c>
      <c r="F123" s="134">
        <v>16.071712000000002</v>
      </c>
      <c r="G123" s="134">
        <v>31.891045999999999</v>
      </c>
      <c r="H123" s="134">
        <v>63.845117999999999</v>
      </c>
      <c r="I123" s="134">
        <v>57.960532000000001</v>
      </c>
      <c r="J123" s="134">
        <v>29.868347</v>
      </c>
      <c r="K123" s="134">
        <v>57.187587000000001</v>
      </c>
      <c r="L123" s="134">
        <v>56.402776000000003</v>
      </c>
    </row>
    <row r="124" spans="1:12" x14ac:dyDescent="0.25">
      <c r="A124" s="10" t="s">
        <v>66</v>
      </c>
      <c r="B124" s="116">
        <v>547.44371100000001</v>
      </c>
      <c r="C124" s="116">
        <v>654.53634099999999</v>
      </c>
      <c r="D124" s="116">
        <v>798.64910499999996</v>
      </c>
      <c r="E124" s="116">
        <v>744.39045199999998</v>
      </c>
      <c r="F124" s="116">
        <v>692.32787399999995</v>
      </c>
      <c r="G124" s="116">
        <v>795.32046000000003</v>
      </c>
      <c r="H124" s="116">
        <v>567.15752499999996</v>
      </c>
      <c r="I124" s="116">
        <v>526.61779300000001</v>
      </c>
      <c r="J124" s="116">
        <v>692.36276099999998</v>
      </c>
      <c r="K124" s="116">
        <v>576.21467900000005</v>
      </c>
      <c r="L124" s="116">
        <v>594.39800600000001</v>
      </c>
    </row>
    <row r="125" spans="1:12" x14ac:dyDescent="0.25">
      <c r="A125" s="248" t="s">
        <v>121</v>
      </c>
      <c r="B125" s="134">
        <v>218.068611</v>
      </c>
      <c r="C125" s="134">
        <v>171.30398299999999</v>
      </c>
      <c r="D125" s="134">
        <v>176.54746900000001</v>
      </c>
      <c r="E125" s="134">
        <v>209.06427199999999</v>
      </c>
      <c r="F125" s="134">
        <v>166.30180899999999</v>
      </c>
      <c r="G125" s="134">
        <v>145.992921</v>
      </c>
      <c r="H125" s="134">
        <v>100.937949</v>
      </c>
      <c r="I125" s="134">
        <v>162.291684</v>
      </c>
      <c r="J125" s="134">
        <v>256.670299</v>
      </c>
      <c r="K125" s="134">
        <v>189.70612600000001</v>
      </c>
      <c r="L125" s="134">
        <v>150.11540099999999</v>
      </c>
    </row>
    <row r="126" spans="1:12" x14ac:dyDescent="0.25">
      <c r="A126" s="249" t="s">
        <v>122</v>
      </c>
      <c r="B126" s="134">
        <v>203.624301</v>
      </c>
      <c r="C126" s="134">
        <v>363.641479</v>
      </c>
      <c r="D126" s="134">
        <v>496.58318100000002</v>
      </c>
      <c r="E126" s="134">
        <v>421.14711299999999</v>
      </c>
      <c r="F126" s="134">
        <v>434.28848799999997</v>
      </c>
      <c r="G126" s="134">
        <v>482.76213200000001</v>
      </c>
      <c r="H126" s="134">
        <v>337.24079</v>
      </c>
      <c r="I126" s="134">
        <v>249.16519600000001</v>
      </c>
      <c r="J126" s="134">
        <v>270.604309</v>
      </c>
      <c r="K126" s="134">
        <v>242.14564100000001</v>
      </c>
      <c r="L126" s="134">
        <v>300.92431599999998</v>
      </c>
    </row>
    <row r="127" spans="1:12" x14ac:dyDescent="0.25">
      <c r="A127" s="199" t="s">
        <v>67</v>
      </c>
      <c r="B127" s="116">
        <v>914.81395699999996</v>
      </c>
      <c r="C127" s="116">
        <v>803.61134800000002</v>
      </c>
      <c r="D127" s="116">
        <v>715.15709000000004</v>
      </c>
      <c r="E127" s="116">
        <v>563.85336099999995</v>
      </c>
      <c r="F127" s="116">
        <v>656.64612099999999</v>
      </c>
      <c r="G127" s="116">
        <v>628.65939700000001</v>
      </c>
      <c r="H127" s="116">
        <v>676.88866499999995</v>
      </c>
      <c r="I127" s="116">
        <v>718.89174300000002</v>
      </c>
      <c r="J127" s="116">
        <v>752.28630999999996</v>
      </c>
      <c r="K127" s="116">
        <v>810.81352700000002</v>
      </c>
      <c r="L127" s="116">
        <v>729.09867599999995</v>
      </c>
    </row>
    <row r="128" spans="1:12" x14ac:dyDescent="0.25">
      <c r="A128" s="234" t="s">
        <v>123</v>
      </c>
      <c r="B128" s="134">
        <v>816.12502700000005</v>
      </c>
      <c r="C128" s="134">
        <v>709.43496900000002</v>
      </c>
      <c r="D128" s="134">
        <v>523.44264399999997</v>
      </c>
      <c r="E128" s="134">
        <v>399.485319</v>
      </c>
      <c r="F128" s="134">
        <v>453.02348799999999</v>
      </c>
      <c r="G128" s="134">
        <v>424.487686</v>
      </c>
      <c r="H128" s="134">
        <v>476.40783499999998</v>
      </c>
      <c r="I128" s="134">
        <v>491.72560499999997</v>
      </c>
      <c r="J128" s="134">
        <v>508.53540700000002</v>
      </c>
      <c r="K128" s="134">
        <v>446.07293800000002</v>
      </c>
      <c r="L128" s="134">
        <v>504.473906</v>
      </c>
    </row>
    <row r="129" spans="1:12" x14ac:dyDescent="0.25">
      <c r="A129" s="235" t="s">
        <v>124</v>
      </c>
      <c r="B129" s="134">
        <v>90.002594000000002</v>
      </c>
      <c r="C129" s="134">
        <v>85.856292999999994</v>
      </c>
      <c r="D129" s="134">
        <v>182.260098</v>
      </c>
      <c r="E129" s="134">
        <v>157.97124400000001</v>
      </c>
      <c r="F129" s="134">
        <v>200.46447800000001</v>
      </c>
      <c r="G129" s="134">
        <v>199.19056800000001</v>
      </c>
      <c r="H129" s="134">
        <v>195.32276200000001</v>
      </c>
      <c r="I129" s="134">
        <v>221.412442</v>
      </c>
      <c r="J129" s="134">
        <v>232.698004</v>
      </c>
      <c r="K129" s="134">
        <v>355.81389899999999</v>
      </c>
      <c r="L129" s="134">
        <v>216.42917800000001</v>
      </c>
    </row>
    <row r="130" spans="1:12" x14ac:dyDescent="0.25">
      <c r="A130" s="237" t="s">
        <v>125</v>
      </c>
      <c r="B130" s="141">
        <v>8.6863349999999997</v>
      </c>
      <c r="C130" s="141">
        <v>8.3200850000000006</v>
      </c>
      <c r="D130" s="141">
        <v>9.4543470000000003</v>
      </c>
      <c r="E130" s="141">
        <v>6.3967970000000003</v>
      </c>
      <c r="F130" s="141">
        <v>3.1581540000000001</v>
      </c>
      <c r="G130" s="141">
        <v>4.9811420000000002</v>
      </c>
      <c r="H130" s="141">
        <v>5.158067</v>
      </c>
      <c r="I130" s="141">
        <v>5.7536949999999996</v>
      </c>
      <c r="J130" s="141">
        <v>11.052898000000001</v>
      </c>
      <c r="K130" s="141">
        <v>8.9266889999999997</v>
      </c>
      <c r="L130" s="141">
        <v>8.1955919999999995</v>
      </c>
    </row>
    <row r="131" spans="1:12" x14ac:dyDescent="0.25">
      <c r="A131" s="187" t="s">
        <v>68</v>
      </c>
      <c r="B131" s="107">
        <v>1078.1409269999999</v>
      </c>
      <c r="C131" s="107">
        <v>1174.328653</v>
      </c>
      <c r="D131" s="107">
        <v>1315.9255089999999</v>
      </c>
      <c r="E131" s="107">
        <v>1104.6438579999999</v>
      </c>
      <c r="F131" s="107">
        <v>1640.3230129999999</v>
      </c>
      <c r="G131" s="107">
        <v>1425.252119</v>
      </c>
      <c r="H131" s="107">
        <v>1635.653785</v>
      </c>
      <c r="I131" s="107">
        <v>2741.0326060000002</v>
      </c>
      <c r="J131" s="107">
        <v>2014.2504750000001</v>
      </c>
      <c r="K131" s="107">
        <v>1833.3103000000001</v>
      </c>
      <c r="L131" s="107">
        <v>1649.07394</v>
      </c>
    </row>
    <row r="132" spans="1:12" x14ac:dyDescent="0.25">
      <c r="A132" s="10" t="s">
        <v>69</v>
      </c>
      <c r="B132" s="116">
        <v>500.85172499999999</v>
      </c>
      <c r="C132" s="116">
        <v>569.70252100000005</v>
      </c>
      <c r="D132" s="116">
        <v>665.16169100000002</v>
      </c>
      <c r="E132" s="116">
        <v>508.40835499999997</v>
      </c>
      <c r="F132" s="116">
        <v>765.34408499999995</v>
      </c>
      <c r="G132" s="116">
        <v>622.97294499999998</v>
      </c>
      <c r="H132" s="116">
        <v>646.63114199999995</v>
      </c>
      <c r="I132" s="116">
        <v>979.44206499999996</v>
      </c>
      <c r="J132" s="116">
        <v>712.041965</v>
      </c>
      <c r="K132" s="116">
        <v>696.82530199999997</v>
      </c>
      <c r="L132" s="116">
        <v>687.85352399999999</v>
      </c>
    </row>
    <row r="133" spans="1:12" x14ac:dyDescent="0.25">
      <c r="A133" s="248" t="s">
        <v>126</v>
      </c>
      <c r="B133" s="134">
        <v>328.81528400000002</v>
      </c>
      <c r="C133" s="134">
        <v>406.570018</v>
      </c>
      <c r="D133" s="134">
        <v>439.00851999999998</v>
      </c>
      <c r="E133" s="134">
        <v>374.451233</v>
      </c>
      <c r="F133" s="134">
        <v>415.07632999999998</v>
      </c>
      <c r="G133" s="134">
        <v>355.19879300000002</v>
      </c>
      <c r="H133" s="134">
        <v>398.71883600000001</v>
      </c>
      <c r="I133" s="134">
        <v>314.78135200000003</v>
      </c>
      <c r="J133" s="134">
        <v>332.003398</v>
      </c>
      <c r="K133" s="134">
        <v>361.00463400000001</v>
      </c>
      <c r="L133" s="134">
        <v>351.60825999999997</v>
      </c>
    </row>
    <row r="134" spans="1:12" x14ac:dyDescent="0.25">
      <c r="A134" s="10" t="s">
        <v>71</v>
      </c>
      <c r="B134" s="116">
        <v>180.286721</v>
      </c>
      <c r="C134" s="116">
        <v>187.753207</v>
      </c>
      <c r="D134" s="116">
        <v>190.67649900000001</v>
      </c>
      <c r="E134" s="116">
        <v>172.27885599999999</v>
      </c>
      <c r="F134" s="116">
        <v>235.03964199999999</v>
      </c>
      <c r="G134" s="116">
        <v>254.531462</v>
      </c>
      <c r="H134" s="116">
        <v>322.07921800000003</v>
      </c>
      <c r="I134" s="116">
        <v>334.43634500000002</v>
      </c>
      <c r="J134" s="116">
        <v>361.16413899999998</v>
      </c>
      <c r="K134" s="116">
        <v>384.70663400000001</v>
      </c>
      <c r="L134" s="116">
        <v>366.198713</v>
      </c>
    </row>
    <row r="135" spans="1:12" x14ac:dyDescent="0.25">
      <c r="A135" s="188" t="s">
        <v>72</v>
      </c>
      <c r="B135" s="116">
        <v>278.29335500000002</v>
      </c>
      <c r="C135" s="116">
        <v>292.25121300000001</v>
      </c>
      <c r="D135" s="116">
        <v>337.31574899999998</v>
      </c>
      <c r="E135" s="116">
        <v>321.24457000000001</v>
      </c>
      <c r="F135" s="116">
        <v>542.06665199999998</v>
      </c>
      <c r="G135" s="116">
        <v>449.44345399999997</v>
      </c>
      <c r="H135" s="116">
        <v>538.76796300000001</v>
      </c>
      <c r="I135" s="116">
        <v>1246.7175870000001</v>
      </c>
      <c r="J135" s="116">
        <v>744.98652500000003</v>
      </c>
      <c r="K135" s="116">
        <v>601.63499899999999</v>
      </c>
      <c r="L135" s="116">
        <v>458.72085700000002</v>
      </c>
    </row>
    <row r="136" spans="1:12" x14ac:dyDescent="0.25">
      <c r="A136" s="189" t="s">
        <v>73</v>
      </c>
      <c r="B136" s="124">
        <v>118.709124</v>
      </c>
      <c r="C136" s="124">
        <v>124.621711</v>
      </c>
      <c r="D136" s="124">
        <v>122.771568</v>
      </c>
      <c r="E136" s="124">
        <v>102.712076</v>
      </c>
      <c r="F136" s="124">
        <v>97.872632999999993</v>
      </c>
      <c r="G136" s="124">
        <v>98.304255999999995</v>
      </c>
      <c r="H136" s="124">
        <v>128.17545999999999</v>
      </c>
      <c r="I136" s="124">
        <v>180.43660700000001</v>
      </c>
      <c r="J136" s="124">
        <v>196.05784399999999</v>
      </c>
      <c r="K136" s="124">
        <v>150.14336499999999</v>
      </c>
      <c r="L136" s="124">
        <v>136.30084400000001</v>
      </c>
    </row>
    <row r="137" spans="1:12" x14ac:dyDescent="0.25">
      <c r="A137" s="238" t="s">
        <v>11</v>
      </c>
      <c r="B137" s="57">
        <v>0</v>
      </c>
      <c r="C137" s="57">
        <v>0</v>
      </c>
      <c r="D137" s="57">
        <v>0</v>
      </c>
      <c r="E137" s="57">
        <v>0</v>
      </c>
      <c r="F137" s="57">
        <v>0</v>
      </c>
      <c r="G137" s="57">
        <v>0</v>
      </c>
      <c r="H137" s="57">
        <v>0</v>
      </c>
      <c r="I137" s="57">
        <v>0</v>
      </c>
      <c r="J137" s="57">
        <v>64.169162</v>
      </c>
      <c r="K137" s="57">
        <v>113.487652</v>
      </c>
      <c r="L137" s="57">
        <v>0</v>
      </c>
    </row>
    <row r="138" spans="1:12" ht="13.5" thickBot="1" x14ac:dyDescent="0.3">
      <c r="A138" s="242" t="s">
        <v>105</v>
      </c>
      <c r="B138" s="243">
        <v>8945.8631700000005</v>
      </c>
      <c r="C138" s="243">
        <v>9276.9556869999997</v>
      </c>
      <c r="D138" s="243">
        <v>9605.5502460000007</v>
      </c>
      <c r="E138" s="243">
        <v>9027.0139400000007</v>
      </c>
      <c r="F138" s="243">
        <v>9683.5666180000007</v>
      </c>
      <c r="G138" s="243">
        <v>10030.316827000001</v>
      </c>
      <c r="H138" s="243">
        <v>11087.845642</v>
      </c>
      <c r="I138" s="243">
        <v>12667.775823</v>
      </c>
      <c r="J138" s="243">
        <v>13226.468124999999</v>
      </c>
      <c r="K138" s="243">
        <v>13093.824388999999</v>
      </c>
      <c r="L138" s="243">
        <v>13711.712389</v>
      </c>
    </row>
    <row r="139" spans="1:12" x14ac:dyDescent="0.2">
      <c r="A139" s="82" t="s">
        <v>107</v>
      </c>
      <c r="B139" s="159"/>
      <c r="C139" s="201"/>
      <c r="D139" s="201"/>
      <c r="E139" s="201"/>
      <c r="F139" s="201"/>
      <c r="G139" s="201"/>
      <c r="H139" s="201"/>
      <c r="I139" s="201"/>
      <c r="J139" s="201"/>
      <c r="K139" s="201"/>
      <c r="L139" s="201"/>
    </row>
    <row r="140" spans="1:12" x14ac:dyDescent="0.25">
      <c r="A140" s="229" t="s">
        <v>127</v>
      </c>
      <c r="B140" s="229"/>
      <c r="C140" s="10"/>
      <c r="D140" s="10"/>
      <c r="E140" s="10"/>
      <c r="F140" s="10"/>
      <c r="G140" s="10"/>
      <c r="H140" s="10"/>
      <c r="I140" s="10"/>
      <c r="J140" s="10"/>
      <c r="K140" s="10"/>
      <c r="L140" s="10"/>
    </row>
    <row r="141" spans="1:12" x14ac:dyDescent="0.25">
      <c r="A141" s="182"/>
      <c r="B141" s="8"/>
      <c r="C141" s="8"/>
      <c r="D141" s="8"/>
      <c r="E141" s="8"/>
      <c r="F141" s="8"/>
      <c r="G141" s="8"/>
      <c r="H141" s="8"/>
      <c r="I141" s="8"/>
      <c r="J141" s="8"/>
      <c r="K141" s="8"/>
      <c r="L141" s="8"/>
    </row>
    <row r="142" spans="1:12" x14ac:dyDescent="0.25">
      <c r="A142" s="182"/>
      <c r="B142" s="8"/>
      <c r="C142" s="8"/>
      <c r="D142" s="8"/>
      <c r="E142" s="8"/>
      <c r="F142" s="8"/>
      <c r="G142" s="8"/>
      <c r="H142" s="8"/>
      <c r="I142" s="8"/>
      <c r="J142" s="8"/>
      <c r="K142" s="8"/>
      <c r="L142" s="8"/>
    </row>
    <row r="143" spans="1:12" ht="15.75" x14ac:dyDescent="0.25">
      <c r="A143" s="11"/>
      <c r="B143" s="7"/>
      <c r="C143" s="10"/>
      <c r="D143" s="10"/>
      <c r="E143" s="10"/>
      <c r="F143" s="10"/>
      <c r="G143" s="10"/>
      <c r="H143" s="10"/>
      <c r="I143" s="10"/>
      <c r="J143" s="10"/>
      <c r="K143" s="10"/>
      <c r="L143" s="10"/>
    </row>
    <row r="144" spans="1:12" x14ac:dyDescent="0.25">
      <c r="A144" s="231"/>
      <c r="B144" s="231"/>
      <c r="C144" s="188"/>
      <c r="D144" s="188"/>
      <c r="E144" s="188"/>
      <c r="F144" s="188"/>
      <c r="G144" s="188"/>
      <c r="H144" s="188"/>
      <c r="I144" s="188" t="s">
        <v>184</v>
      </c>
      <c r="J144" s="188"/>
      <c r="K144" s="188"/>
      <c r="L144" s="188"/>
    </row>
    <row r="145" spans="1:12" ht="15.75" x14ac:dyDescent="0.25">
      <c r="A145" s="11"/>
      <c r="B145" s="9"/>
      <c r="C145" s="10"/>
      <c r="D145" s="188"/>
      <c r="E145" s="188"/>
      <c r="F145" s="188"/>
      <c r="G145" s="188" t="s">
        <v>185</v>
      </c>
      <c r="H145" s="188"/>
      <c r="I145" s="10"/>
      <c r="J145" s="10"/>
      <c r="K145" s="10"/>
      <c r="L145" s="10"/>
    </row>
    <row r="146" spans="1:12" ht="15.75" x14ac:dyDescent="0.25">
      <c r="A146" s="11"/>
      <c r="B146" s="9"/>
      <c r="C146" s="10"/>
      <c r="D146" s="188"/>
      <c r="E146" s="188"/>
      <c r="F146" s="188" t="s">
        <v>186</v>
      </c>
      <c r="G146" s="188"/>
      <c r="H146" s="188"/>
      <c r="I146" s="10"/>
      <c r="J146" s="10"/>
      <c r="K146" s="10"/>
      <c r="L146" s="10"/>
    </row>
    <row r="147" spans="1:12" ht="16.5" thickBot="1" x14ac:dyDescent="0.3">
      <c r="A147" s="11"/>
      <c r="B147" s="9"/>
      <c r="C147" s="10"/>
      <c r="D147" s="188"/>
      <c r="E147" s="188" t="s">
        <v>187</v>
      </c>
      <c r="F147" s="188"/>
      <c r="G147" s="188"/>
      <c r="H147" s="188"/>
      <c r="I147" s="10"/>
      <c r="J147" s="10"/>
      <c r="K147" s="10"/>
      <c r="L147" s="10"/>
    </row>
    <row r="148" spans="1:12" x14ac:dyDescent="0.2">
      <c r="A148" s="208" t="s">
        <v>188</v>
      </c>
      <c r="B148" s="19">
        <v>2013</v>
      </c>
      <c r="C148" s="19">
        <v>2014</v>
      </c>
      <c r="D148" s="19">
        <v>2015</v>
      </c>
      <c r="E148" s="19">
        <v>2016</v>
      </c>
      <c r="F148" s="19">
        <v>2017</v>
      </c>
      <c r="G148" s="19">
        <v>2018</v>
      </c>
      <c r="H148" s="19">
        <v>2019</v>
      </c>
      <c r="I148" s="19">
        <v>2020</v>
      </c>
      <c r="J148" s="19">
        <v>2021</v>
      </c>
      <c r="K148" s="19">
        <v>2022</v>
      </c>
      <c r="L148" s="19">
        <v>2023</v>
      </c>
    </row>
    <row r="149" spans="1:12" ht="14.25" x14ac:dyDescent="0.2">
      <c r="A149" s="15" t="s">
        <v>151</v>
      </c>
      <c r="B149" s="216">
        <v>66.078559999999996</v>
      </c>
      <c r="C149" s="216">
        <v>66.412931999999998</v>
      </c>
      <c r="D149" s="216">
        <v>66.735726</v>
      </c>
      <c r="E149" s="216">
        <v>67.042405000000002</v>
      </c>
      <c r="F149" s="216">
        <v>67.357996999999997</v>
      </c>
      <c r="G149" s="216">
        <v>67.609086000000005</v>
      </c>
      <c r="H149" s="216">
        <v>67.751838000000006</v>
      </c>
      <c r="I149" s="216">
        <v>67.761092000000005</v>
      </c>
      <c r="J149" s="216">
        <v>67.973330000000004</v>
      </c>
      <c r="K149" s="216">
        <v>68.229197999999997</v>
      </c>
      <c r="L149" s="216">
        <v>68.388306999999998</v>
      </c>
    </row>
    <row r="150" spans="1:12" x14ac:dyDescent="0.2">
      <c r="A150" s="15" t="s">
        <v>189</v>
      </c>
      <c r="B150" s="247">
        <v>17</v>
      </c>
      <c r="C150" s="247">
        <v>17</v>
      </c>
      <c r="D150" s="247">
        <v>17</v>
      </c>
      <c r="E150" s="247">
        <v>17</v>
      </c>
      <c r="F150" s="247">
        <v>17</v>
      </c>
      <c r="G150" s="247">
        <v>17</v>
      </c>
      <c r="H150" s="247">
        <v>17</v>
      </c>
      <c r="I150" s="247">
        <v>17</v>
      </c>
      <c r="J150" s="247">
        <v>17</v>
      </c>
      <c r="K150" s="247">
        <v>17</v>
      </c>
      <c r="L150" s="247">
        <v>17</v>
      </c>
    </row>
    <row r="151" spans="1:12" ht="25.5" x14ac:dyDescent="0.25">
      <c r="A151" s="212" t="s">
        <v>163</v>
      </c>
      <c r="B151" s="212"/>
      <c r="C151" s="212"/>
      <c r="D151" s="212"/>
      <c r="E151" s="212"/>
      <c r="F151" s="212"/>
      <c r="G151" s="212"/>
      <c r="H151" s="212"/>
      <c r="I151" s="212"/>
      <c r="J151" s="212"/>
      <c r="K151" s="212"/>
      <c r="L151" s="212"/>
    </row>
    <row r="152" spans="1:12" x14ac:dyDescent="0.25">
      <c r="A152" s="106" t="s">
        <v>15</v>
      </c>
      <c r="B152" s="107">
        <v>2416.9320980000002</v>
      </c>
      <c r="C152" s="107">
        <v>2493.4723370000002</v>
      </c>
      <c r="D152" s="107">
        <v>2825.7951370000001</v>
      </c>
      <c r="E152" s="107">
        <v>2815.7117249999997</v>
      </c>
      <c r="F152" s="107">
        <v>3750.9431979999999</v>
      </c>
      <c r="G152" s="107">
        <v>4339.2584729999999</v>
      </c>
      <c r="H152" s="107">
        <v>4600.5219809999999</v>
      </c>
      <c r="I152" s="107">
        <v>4955.4874600000003</v>
      </c>
      <c r="J152" s="107">
        <v>4891.4047069999997</v>
      </c>
      <c r="K152" s="107">
        <v>5184.8783039999998</v>
      </c>
      <c r="L152" s="107">
        <v>5770.9321140000002</v>
      </c>
    </row>
    <row r="153" spans="1:12" x14ac:dyDescent="0.25">
      <c r="A153" s="115" t="s">
        <v>16</v>
      </c>
      <c r="B153" s="116">
        <v>98.313020999999992</v>
      </c>
      <c r="C153" s="116">
        <v>197.924871</v>
      </c>
      <c r="D153" s="116">
        <v>122.881428</v>
      </c>
      <c r="E153" s="116">
        <v>84.985592999999994</v>
      </c>
      <c r="F153" s="116">
        <v>100.54101299999999</v>
      </c>
      <c r="G153" s="116">
        <v>102.109768</v>
      </c>
      <c r="H153" s="116">
        <v>65.468624000000005</v>
      </c>
      <c r="I153" s="116">
        <v>73.676250999999993</v>
      </c>
      <c r="J153" s="116">
        <v>94.219915</v>
      </c>
      <c r="K153" s="116">
        <v>106.07058599999999</v>
      </c>
      <c r="L153" s="116">
        <v>64.195403999999996</v>
      </c>
    </row>
    <row r="154" spans="1:12" x14ac:dyDescent="0.25">
      <c r="A154" s="115" t="s">
        <v>17</v>
      </c>
      <c r="B154" s="116">
        <v>1795.5364039999999</v>
      </c>
      <c r="C154" s="116">
        <v>1760.2639429999999</v>
      </c>
      <c r="D154" s="116">
        <v>1794.8719310000001</v>
      </c>
      <c r="E154" s="116">
        <v>1891.4488779999999</v>
      </c>
      <c r="F154" s="116">
        <v>2191.167543</v>
      </c>
      <c r="G154" s="116">
        <v>2208.898072</v>
      </c>
      <c r="H154" s="116">
        <v>2358.530984</v>
      </c>
      <c r="I154" s="116">
        <v>2410.930085</v>
      </c>
      <c r="J154" s="116">
        <v>2419.3446940000003</v>
      </c>
      <c r="K154" s="116">
        <v>2483.0857059999998</v>
      </c>
      <c r="L154" s="116">
        <v>2631.473285</v>
      </c>
    </row>
    <row r="155" spans="1:12" x14ac:dyDescent="0.25">
      <c r="A155" s="115" t="s">
        <v>18</v>
      </c>
      <c r="B155" s="116">
        <v>142.33714899999998</v>
      </c>
      <c r="C155" s="116">
        <v>138.54718700000001</v>
      </c>
      <c r="D155" s="116">
        <v>134.16129899999999</v>
      </c>
      <c r="E155" s="116">
        <v>133.38741400000001</v>
      </c>
      <c r="F155" s="116">
        <v>136.48781199999999</v>
      </c>
      <c r="G155" s="116">
        <v>134.876397</v>
      </c>
      <c r="H155" s="116">
        <v>139.26313599999997</v>
      </c>
      <c r="I155" s="116">
        <v>130.122964</v>
      </c>
      <c r="J155" s="116">
        <v>131.386415</v>
      </c>
      <c r="K155" s="116">
        <v>138.99120400000001</v>
      </c>
      <c r="L155" s="116">
        <v>143.11277000000001</v>
      </c>
    </row>
    <row r="156" spans="1:12" x14ac:dyDescent="0.25">
      <c r="A156" s="115" t="s">
        <v>19</v>
      </c>
      <c r="B156" s="116">
        <v>380.745521</v>
      </c>
      <c r="C156" s="116">
        <v>396.736334</v>
      </c>
      <c r="D156" s="116">
        <v>773.88047600000004</v>
      </c>
      <c r="E156" s="116">
        <v>705.88983600000006</v>
      </c>
      <c r="F156" s="116">
        <v>1322.7468269999999</v>
      </c>
      <c r="G156" s="116">
        <v>1893.3742320000001</v>
      </c>
      <c r="H156" s="116">
        <v>2037.259235</v>
      </c>
      <c r="I156" s="116">
        <v>2340.7581570000002</v>
      </c>
      <c r="J156" s="116">
        <v>2246.4536800000001</v>
      </c>
      <c r="K156" s="116">
        <v>2456.730806</v>
      </c>
      <c r="L156" s="116">
        <v>2932.1506500000005</v>
      </c>
    </row>
    <row r="157" spans="1:12" x14ac:dyDescent="0.25">
      <c r="A157" s="175" t="s">
        <v>111</v>
      </c>
      <c r="B157" s="134">
        <v>0</v>
      </c>
      <c r="C157" s="134">
        <v>0</v>
      </c>
      <c r="D157" s="134">
        <v>357.68326999999999</v>
      </c>
      <c r="E157" s="134">
        <v>428.11922600000003</v>
      </c>
      <c r="F157" s="134">
        <v>1246.5341779999999</v>
      </c>
      <c r="G157" s="134">
        <v>1848.5972780000002</v>
      </c>
      <c r="H157" s="134">
        <v>1990.931049</v>
      </c>
      <c r="I157" s="134">
        <v>2290.5645450000002</v>
      </c>
      <c r="J157" s="134">
        <v>2188.9105890000001</v>
      </c>
      <c r="K157" s="134">
        <v>2388.9699989999999</v>
      </c>
      <c r="L157" s="134">
        <v>2847.4056529999998</v>
      </c>
    </row>
    <row r="158" spans="1:12" x14ac:dyDescent="0.25">
      <c r="A158" s="176" t="s">
        <v>20</v>
      </c>
      <c r="B158" s="57">
        <v>0.14305599999999999</v>
      </c>
      <c r="C158" s="57">
        <v>0</v>
      </c>
      <c r="D158" s="57">
        <v>0</v>
      </c>
      <c r="E158" s="57">
        <v>32.223393000000002</v>
      </c>
      <c r="F158" s="57">
        <v>33.066406999999998</v>
      </c>
      <c r="G158" s="57">
        <v>86.120932999999994</v>
      </c>
      <c r="H158" s="57">
        <v>89.489861000000005</v>
      </c>
      <c r="I158" s="57">
        <v>103.41123899999999</v>
      </c>
      <c r="J158" s="57">
        <v>107.160993</v>
      </c>
      <c r="K158" s="57">
        <v>111.020319</v>
      </c>
      <c r="L158" s="57">
        <v>135.13356899999999</v>
      </c>
    </row>
    <row r="159" spans="1:12" x14ac:dyDescent="0.25">
      <c r="A159" s="131" t="s">
        <v>26</v>
      </c>
      <c r="B159" s="107">
        <v>11435.155043000001</v>
      </c>
      <c r="C159" s="107">
        <v>11549.43218</v>
      </c>
      <c r="D159" s="107">
        <v>11608.21394</v>
      </c>
      <c r="E159" s="107">
        <v>11992.380158</v>
      </c>
      <c r="F159" s="107">
        <v>11804.246114000001</v>
      </c>
      <c r="G159" s="107">
        <v>11379.410537</v>
      </c>
      <c r="H159" s="107">
        <v>11929.963705</v>
      </c>
      <c r="I159" s="107">
        <v>10674.228853000001</v>
      </c>
      <c r="J159" s="107">
        <v>11509.465295</v>
      </c>
      <c r="K159" s="107">
        <v>12016.60493</v>
      </c>
      <c r="L159" s="107">
        <v>12551.804499</v>
      </c>
    </row>
    <row r="160" spans="1:12" x14ac:dyDescent="0.25">
      <c r="A160" s="115" t="s">
        <v>27</v>
      </c>
      <c r="B160" s="116">
        <v>324.24777899999998</v>
      </c>
      <c r="C160" s="116">
        <v>340.44358400000004</v>
      </c>
      <c r="D160" s="116">
        <v>351.192995</v>
      </c>
      <c r="E160" s="116">
        <v>251.80901699999998</v>
      </c>
      <c r="F160" s="116">
        <v>170.983813</v>
      </c>
      <c r="G160" s="116">
        <v>97.112838000000011</v>
      </c>
      <c r="H160" s="116">
        <v>75.156809999999993</v>
      </c>
      <c r="I160" s="116">
        <v>78.84353200000001</v>
      </c>
      <c r="J160" s="116">
        <v>73.457740000000001</v>
      </c>
      <c r="K160" s="116">
        <v>85.924982</v>
      </c>
      <c r="L160" s="116">
        <v>72.892862000000008</v>
      </c>
    </row>
    <row r="161" spans="1:12" x14ac:dyDescent="0.25">
      <c r="A161" s="115" t="s">
        <v>28</v>
      </c>
      <c r="B161" s="116">
        <v>22.538472000000002</v>
      </c>
      <c r="C161" s="116">
        <v>11.11369</v>
      </c>
      <c r="D161" s="116">
        <v>20.816706</v>
      </c>
      <c r="E161" s="116">
        <v>13.802847</v>
      </c>
      <c r="F161" s="116">
        <v>15.540151</v>
      </c>
      <c r="G161" s="116">
        <v>16.161614</v>
      </c>
      <c r="H161" s="116">
        <v>14.290611999999999</v>
      </c>
      <c r="I161" s="116">
        <v>13.899818</v>
      </c>
      <c r="J161" s="116">
        <v>11.997343000000001</v>
      </c>
      <c r="K161" s="116">
        <v>8.9059010000000001</v>
      </c>
      <c r="L161" s="116">
        <v>14.017744</v>
      </c>
    </row>
    <row r="162" spans="1:12" x14ac:dyDescent="0.25">
      <c r="A162" s="115" t="s">
        <v>29</v>
      </c>
      <c r="B162" s="116">
        <v>5059.9616889999998</v>
      </c>
      <c r="C162" s="116">
        <v>5196.7980520000001</v>
      </c>
      <c r="D162" s="116">
        <v>5183.1806799999995</v>
      </c>
      <c r="E162" s="116">
        <v>5585.2145820000005</v>
      </c>
      <c r="F162" s="116">
        <v>5635.6982459999999</v>
      </c>
      <c r="G162" s="116">
        <v>5687.4984850000001</v>
      </c>
      <c r="H162" s="116">
        <v>5868.9950349999999</v>
      </c>
      <c r="I162" s="116">
        <v>5884.6529600000003</v>
      </c>
      <c r="J162" s="116">
        <v>6412.1082919999999</v>
      </c>
      <c r="K162" s="116">
        <v>6609.2775330000004</v>
      </c>
      <c r="L162" s="116">
        <v>7097.4892740000005</v>
      </c>
    </row>
    <row r="163" spans="1:12" x14ac:dyDescent="0.25">
      <c r="A163" s="115" t="s">
        <v>30</v>
      </c>
      <c r="B163" s="116">
        <v>5700.8231519999999</v>
      </c>
      <c r="C163" s="116">
        <v>5680.1941989999996</v>
      </c>
      <c r="D163" s="116">
        <v>5721.7230239999999</v>
      </c>
      <c r="E163" s="116">
        <v>5812.9695740000006</v>
      </c>
      <c r="F163" s="116">
        <v>5683.6534380000003</v>
      </c>
      <c r="G163" s="116">
        <v>5304.0432260000007</v>
      </c>
      <c r="H163" s="116">
        <v>5558.0718740000002</v>
      </c>
      <c r="I163" s="116">
        <v>4349.7194580000005</v>
      </c>
      <c r="J163" s="116">
        <v>4633.6920810000001</v>
      </c>
      <c r="K163" s="116">
        <v>4938.6482740000001</v>
      </c>
      <c r="L163" s="116">
        <v>4979.9820280000004</v>
      </c>
    </row>
    <row r="164" spans="1:12" x14ac:dyDescent="0.25">
      <c r="A164" s="175" t="s">
        <v>112</v>
      </c>
      <c r="B164" s="134">
        <v>394.81542100000001</v>
      </c>
      <c r="C164" s="134">
        <v>412.02245699999997</v>
      </c>
      <c r="D164" s="134">
        <v>420.63227899999998</v>
      </c>
      <c r="E164" s="134">
        <v>399.57002999999997</v>
      </c>
      <c r="F164" s="134">
        <v>321.19355000000002</v>
      </c>
      <c r="G164" s="134">
        <v>306.116626</v>
      </c>
      <c r="H164" s="134">
        <v>304.18695300000002</v>
      </c>
      <c r="I164" s="134">
        <v>301.66895799999998</v>
      </c>
      <c r="J164" s="134">
        <v>311.94804099999999</v>
      </c>
      <c r="K164" s="134">
        <v>342.84253699999999</v>
      </c>
      <c r="L164" s="134">
        <v>361.989395</v>
      </c>
    </row>
    <row r="165" spans="1:12" x14ac:dyDescent="0.25">
      <c r="A165" s="177" t="s">
        <v>113</v>
      </c>
      <c r="B165" s="134">
        <v>2167.5912590000003</v>
      </c>
      <c r="C165" s="134">
        <v>2229.257149</v>
      </c>
      <c r="D165" s="134">
        <v>2343.303386</v>
      </c>
      <c r="E165" s="134">
        <v>2490.71776</v>
      </c>
      <c r="F165" s="134">
        <v>2474.0856490000001</v>
      </c>
      <c r="G165" s="134">
        <v>2051.1998279999998</v>
      </c>
      <c r="H165" s="134">
        <v>2327.0694819999999</v>
      </c>
      <c r="I165" s="134">
        <v>2428.9989700000001</v>
      </c>
      <c r="J165" s="134">
        <v>2777.9122990000001</v>
      </c>
      <c r="K165" s="134">
        <v>2976.4016419999998</v>
      </c>
      <c r="L165" s="134">
        <v>2906.908723</v>
      </c>
    </row>
    <row r="166" spans="1:12" x14ac:dyDescent="0.25">
      <c r="A166" s="177" t="s">
        <v>114</v>
      </c>
      <c r="B166" s="134">
        <v>2078.9447770000002</v>
      </c>
      <c r="C166" s="134">
        <v>1974.4333220000001</v>
      </c>
      <c r="D166" s="134">
        <v>1864.7788700000001</v>
      </c>
      <c r="E166" s="134">
        <v>1805.0437039999999</v>
      </c>
      <c r="F166" s="134">
        <v>1792.002127</v>
      </c>
      <c r="G166" s="134">
        <v>1813.7185280000001</v>
      </c>
      <c r="H166" s="134">
        <v>1787.8723050000001</v>
      </c>
      <c r="I166" s="134">
        <v>372.816147</v>
      </c>
      <c r="J166" s="134">
        <v>294.28917200000001</v>
      </c>
      <c r="K166" s="134">
        <v>297.12732299999999</v>
      </c>
      <c r="L166" s="134">
        <v>302.90184599999998</v>
      </c>
    </row>
    <row r="167" spans="1:12" x14ac:dyDescent="0.25">
      <c r="A167" s="177" t="s">
        <v>115</v>
      </c>
      <c r="B167" s="134">
        <v>1059.471691</v>
      </c>
      <c r="C167" s="134">
        <v>1064.481268</v>
      </c>
      <c r="D167" s="134">
        <v>1093.0084859999999</v>
      </c>
      <c r="E167" s="134">
        <v>1117.6380770000001</v>
      </c>
      <c r="F167" s="134">
        <v>1096.3721089999999</v>
      </c>
      <c r="G167" s="134">
        <v>1133.008241</v>
      </c>
      <c r="H167" s="134">
        <v>1138.9431319999999</v>
      </c>
      <c r="I167" s="134">
        <v>1246.2353800000001</v>
      </c>
      <c r="J167" s="134">
        <v>1249.5425659999999</v>
      </c>
      <c r="K167" s="134">
        <v>1322.2767690000001</v>
      </c>
      <c r="L167" s="134">
        <v>1408.182061</v>
      </c>
    </row>
    <row r="168" spans="1:12" x14ac:dyDescent="0.25">
      <c r="A168" s="123" t="s">
        <v>32</v>
      </c>
      <c r="B168" s="124">
        <v>327.58394900000002</v>
      </c>
      <c r="C168" s="124">
        <v>320.88265100000001</v>
      </c>
      <c r="D168" s="124">
        <v>331.30053299999997</v>
      </c>
      <c r="E168" s="124">
        <v>328.58413400000001</v>
      </c>
      <c r="F168" s="124">
        <v>298.37046200000003</v>
      </c>
      <c r="G168" s="124">
        <v>274.59437200000002</v>
      </c>
      <c r="H168" s="124">
        <v>413.44937100000004</v>
      </c>
      <c r="I168" s="124">
        <v>347.11308200000002</v>
      </c>
      <c r="J168" s="124">
        <v>378.209835</v>
      </c>
      <c r="K168" s="124">
        <v>373.84823600000004</v>
      </c>
      <c r="L168" s="124">
        <v>387.42258800000002</v>
      </c>
    </row>
    <row r="169" spans="1:12" x14ac:dyDescent="0.25">
      <c r="A169" s="131" t="s">
        <v>33</v>
      </c>
      <c r="B169" s="107">
        <v>1105.3317670000001</v>
      </c>
      <c r="C169" s="107">
        <v>1130.4286550000002</v>
      </c>
      <c r="D169" s="107">
        <v>1155.1216119999999</v>
      </c>
      <c r="E169" s="107">
        <v>996.63664400000005</v>
      </c>
      <c r="F169" s="107">
        <v>1020.0770540000001</v>
      </c>
      <c r="G169" s="107">
        <v>1066.5652700000001</v>
      </c>
      <c r="H169" s="107">
        <v>1146.037644</v>
      </c>
      <c r="I169" s="107">
        <v>1202.9454639999999</v>
      </c>
      <c r="J169" s="107">
        <v>1207.9070769999998</v>
      </c>
      <c r="K169" s="107">
        <v>1268.4346519999999</v>
      </c>
      <c r="L169" s="107">
        <v>1336.464144</v>
      </c>
    </row>
    <row r="170" spans="1:12" x14ac:dyDescent="0.25">
      <c r="A170" s="115" t="s">
        <v>34</v>
      </c>
      <c r="B170" s="116">
        <v>20.274698999999998</v>
      </c>
      <c r="C170" s="116">
        <v>27.628318</v>
      </c>
      <c r="D170" s="116">
        <v>44.019978999999999</v>
      </c>
      <c r="E170" s="116">
        <v>27.409554999999997</v>
      </c>
      <c r="F170" s="116">
        <v>25.961471</v>
      </c>
      <c r="G170" s="116">
        <v>36.421782999999998</v>
      </c>
      <c r="H170" s="116">
        <v>29.350613000000003</v>
      </c>
      <c r="I170" s="116">
        <v>22.139392000000001</v>
      </c>
      <c r="J170" s="116">
        <v>25.198692000000001</v>
      </c>
      <c r="K170" s="116">
        <v>30.451432</v>
      </c>
      <c r="L170" s="116">
        <v>46.690909000000005</v>
      </c>
    </row>
    <row r="171" spans="1:12" x14ac:dyDescent="0.25">
      <c r="A171" s="115" t="s">
        <v>35</v>
      </c>
      <c r="B171" s="116">
        <v>800.65564699999993</v>
      </c>
      <c r="C171" s="116">
        <v>777.038138</v>
      </c>
      <c r="D171" s="116">
        <v>788.26952900000003</v>
      </c>
      <c r="E171" s="116">
        <v>701.47480199999995</v>
      </c>
      <c r="F171" s="116">
        <v>695.13747499999999</v>
      </c>
      <c r="G171" s="116">
        <v>737.77184</v>
      </c>
      <c r="H171" s="116">
        <v>764.98494599999992</v>
      </c>
      <c r="I171" s="116">
        <v>802.36300399999993</v>
      </c>
      <c r="J171" s="116">
        <v>757.72670899999991</v>
      </c>
      <c r="K171" s="116">
        <v>785.379501</v>
      </c>
      <c r="L171" s="116">
        <v>781.19702000000007</v>
      </c>
    </row>
    <row r="172" spans="1:12" x14ac:dyDescent="0.25">
      <c r="A172" s="115" t="s">
        <v>38</v>
      </c>
      <c r="B172" s="116">
        <v>245.54585900000001</v>
      </c>
      <c r="C172" s="116">
        <v>287.62428699999998</v>
      </c>
      <c r="D172" s="116">
        <v>277.52505299999996</v>
      </c>
      <c r="E172" s="116">
        <v>238.86166900000001</v>
      </c>
      <c r="F172" s="116">
        <v>268.47418700000003</v>
      </c>
      <c r="G172" s="116">
        <v>251.784413</v>
      </c>
      <c r="H172" s="116">
        <v>300.98587600000002</v>
      </c>
      <c r="I172" s="116">
        <v>341.252477</v>
      </c>
      <c r="J172" s="116">
        <v>371.48486100000002</v>
      </c>
      <c r="K172" s="116">
        <v>396.83232299999997</v>
      </c>
      <c r="L172" s="116">
        <v>443.4101</v>
      </c>
    </row>
    <row r="173" spans="1:12" x14ac:dyDescent="0.25">
      <c r="A173" s="186" t="s">
        <v>39</v>
      </c>
      <c r="B173" s="124">
        <v>36.65363</v>
      </c>
      <c r="C173" s="124">
        <v>36.328103999999996</v>
      </c>
      <c r="D173" s="124">
        <v>43.793047999999999</v>
      </c>
      <c r="E173" s="124">
        <v>27.666007</v>
      </c>
      <c r="F173" s="124">
        <v>29.624655999999998</v>
      </c>
      <c r="G173" s="124">
        <v>38.733885999999998</v>
      </c>
      <c r="H173" s="124">
        <v>47.736491999999998</v>
      </c>
      <c r="I173" s="124">
        <v>35.818622000000005</v>
      </c>
      <c r="J173" s="124">
        <v>52.440029000000003</v>
      </c>
      <c r="K173" s="124">
        <v>54.529978999999997</v>
      </c>
      <c r="L173" s="124">
        <v>63.729965999999997</v>
      </c>
    </row>
    <row r="174" spans="1:12" x14ac:dyDescent="0.25">
      <c r="A174" s="187" t="s">
        <v>40</v>
      </c>
      <c r="B174" s="107">
        <v>159.291315</v>
      </c>
      <c r="C174" s="107">
        <v>152.87896999999998</v>
      </c>
      <c r="D174" s="107">
        <v>156.13329499999998</v>
      </c>
      <c r="E174" s="107">
        <v>792.9050719999999</v>
      </c>
      <c r="F174" s="107">
        <v>742.21018700000002</v>
      </c>
      <c r="G174" s="107">
        <v>965.88745500000005</v>
      </c>
      <c r="H174" s="107">
        <v>771.537913</v>
      </c>
      <c r="I174" s="107">
        <v>1034.4435699999999</v>
      </c>
      <c r="J174" s="107">
        <v>879.46668</v>
      </c>
      <c r="K174" s="107">
        <v>863.93360600000005</v>
      </c>
      <c r="L174" s="107">
        <v>991.26888499999995</v>
      </c>
    </row>
    <row r="175" spans="1:12" x14ac:dyDescent="0.25">
      <c r="A175" s="10" t="s">
        <v>116</v>
      </c>
      <c r="B175" s="116">
        <v>4.3244400000000001</v>
      </c>
      <c r="C175" s="116">
        <v>4.4855510000000001</v>
      </c>
      <c r="D175" s="116">
        <v>7.4249380000000009</v>
      </c>
      <c r="E175" s="116">
        <v>446.10817499999996</v>
      </c>
      <c r="F175" s="116">
        <v>440.38760000000002</v>
      </c>
      <c r="G175" s="116">
        <v>563.74622699999998</v>
      </c>
      <c r="H175" s="116">
        <v>398.02141500000005</v>
      </c>
      <c r="I175" s="116">
        <v>444.45905099999999</v>
      </c>
      <c r="J175" s="116">
        <v>421.60186799999997</v>
      </c>
      <c r="K175" s="116">
        <v>414.733362</v>
      </c>
      <c r="L175" s="116">
        <v>408.83165700000001</v>
      </c>
    </row>
    <row r="176" spans="1:12" x14ac:dyDescent="0.25">
      <c r="A176" s="10" t="s">
        <v>42</v>
      </c>
      <c r="B176" s="116">
        <v>59.777445</v>
      </c>
      <c r="C176" s="116">
        <v>63.431047999999997</v>
      </c>
      <c r="D176" s="116">
        <v>58.088334000000003</v>
      </c>
      <c r="E176" s="116">
        <v>80.993548000000004</v>
      </c>
      <c r="F176" s="116">
        <v>70.851815999999999</v>
      </c>
      <c r="G176" s="116">
        <v>75.312203000000011</v>
      </c>
      <c r="H176" s="116">
        <v>67.924951000000007</v>
      </c>
      <c r="I176" s="116">
        <v>261.43955700000004</v>
      </c>
      <c r="J176" s="116">
        <v>103.808335</v>
      </c>
      <c r="K176" s="116">
        <v>89.501181000000003</v>
      </c>
      <c r="L176" s="116">
        <v>105.31596200000001</v>
      </c>
    </row>
    <row r="177" spans="1:12" x14ac:dyDescent="0.25">
      <c r="A177" s="186" t="s">
        <v>117</v>
      </c>
      <c r="B177" s="124">
        <v>95.189427999999992</v>
      </c>
      <c r="C177" s="124">
        <v>84.962368999999995</v>
      </c>
      <c r="D177" s="124">
        <v>90.620022000000006</v>
      </c>
      <c r="E177" s="124">
        <v>265.80334499999998</v>
      </c>
      <c r="F177" s="124">
        <v>230.97076799999999</v>
      </c>
      <c r="G177" s="124">
        <v>326.82902300000001</v>
      </c>
      <c r="H177" s="124">
        <v>305.591545</v>
      </c>
      <c r="I177" s="124">
        <v>328.544961</v>
      </c>
      <c r="J177" s="124">
        <v>354.05647599999998</v>
      </c>
      <c r="K177" s="124">
        <v>359.69906100000003</v>
      </c>
      <c r="L177" s="124">
        <v>477.121263</v>
      </c>
    </row>
    <row r="178" spans="1:12" x14ac:dyDescent="0.25">
      <c r="A178" s="187" t="s">
        <v>49</v>
      </c>
      <c r="B178" s="107">
        <v>1402.1079679999998</v>
      </c>
      <c r="C178" s="107">
        <v>1400.2632659999999</v>
      </c>
      <c r="D178" s="107">
        <v>1410.238883</v>
      </c>
      <c r="E178" s="107">
        <v>1295.5878810000002</v>
      </c>
      <c r="F178" s="107">
        <v>1161.7877760000001</v>
      </c>
      <c r="G178" s="107">
        <v>1201.8454819999999</v>
      </c>
      <c r="H178" s="107">
        <v>1221.7323160000001</v>
      </c>
      <c r="I178" s="107">
        <v>1329.730808</v>
      </c>
      <c r="J178" s="107">
        <v>1401.7640289999999</v>
      </c>
      <c r="K178" s="107">
        <v>1301.76539</v>
      </c>
      <c r="L178" s="107">
        <v>1321.490076</v>
      </c>
    </row>
    <row r="179" spans="1:12" x14ac:dyDescent="0.25">
      <c r="A179" s="10" t="s">
        <v>50</v>
      </c>
      <c r="B179" s="116">
        <v>66.716925000000003</v>
      </c>
      <c r="C179" s="116">
        <v>62.170635000000004</v>
      </c>
      <c r="D179" s="116">
        <v>53.827584000000002</v>
      </c>
      <c r="E179" s="116">
        <v>55.866921999999995</v>
      </c>
      <c r="F179" s="116">
        <v>54.253305999999995</v>
      </c>
      <c r="G179" s="116">
        <v>78.085593000000003</v>
      </c>
      <c r="H179" s="116">
        <v>75.652197000000001</v>
      </c>
      <c r="I179" s="116">
        <v>81.269007000000002</v>
      </c>
      <c r="J179" s="116">
        <v>77.092370000000003</v>
      </c>
      <c r="K179" s="116">
        <v>67.893553999999995</v>
      </c>
      <c r="L179" s="116">
        <v>51.963708000000004</v>
      </c>
    </row>
    <row r="180" spans="1:12" x14ac:dyDescent="0.25">
      <c r="A180" s="10" t="s">
        <v>51</v>
      </c>
      <c r="B180" s="116">
        <v>1026.7724559999999</v>
      </c>
      <c r="C180" s="116">
        <v>1053.382605</v>
      </c>
      <c r="D180" s="116">
        <v>1083.839328</v>
      </c>
      <c r="E180" s="116">
        <v>954.61407800000006</v>
      </c>
      <c r="F180" s="116">
        <v>880.78263400000003</v>
      </c>
      <c r="G180" s="116">
        <v>920.40519199999994</v>
      </c>
      <c r="H180" s="116">
        <v>1000.663157</v>
      </c>
      <c r="I180" s="116">
        <v>1120.2031079999999</v>
      </c>
      <c r="J180" s="116">
        <v>1175.2209030000001</v>
      </c>
      <c r="K180" s="116">
        <v>1111.816067</v>
      </c>
      <c r="L180" s="116">
        <v>1137.3576680000001</v>
      </c>
    </row>
    <row r="181" spans="1:12" x14ac:dyDescent="0.25">
      <c r="A181" s="186" t="s">
        <v>55</v>
      </c>
      <c r="B181" s="124">
        <v>308.618585</v>
      </c>
      <c r="C181" s="124">
        <v>284.71002400000003</v>
      </c>
      <c r="D181" s="124">
        <v>272.57196999999996</v>
      </c>
      <c r="E181" s="124">
        <v>285.10687899999999</v>
      </c>
      <c r="F181" s="124">
        <v>226.751835</v>
      </c>
      <c r="G181" s="124">
        <v>203.35469599999999</v>
      </c>
      <c r="H181" s="124">
        <v>145.41696000000002</v>
      </c>
      <c r="I181" s="124">
        <v>128.25869</v>
      </c>
      <c r="J181" s="124">
        <v>149.45075399999999</v>
      </c>
      <c r="K181" s="124">
        <v>122.055767</v>
      </c>
      <c r="L181" s="124">
        <v>132.168699</v>
      </c>
    </row>
    <row r="182" spans="1:12" x14ac:dyDescent="0.25">
      <c r="A182" s="187" t="s">
        <v>56</v>
      </c>
      <c r="B182" s="107">
        <v>581.76881900000001</v>
      </c>
      <c r="C182" s="107">
        <v>551.55593299999998</v>
      </c>
      <c r="D182" s="107">
        <v>559.584609</v>
      </c>
      <c r="E182" s="107">
        <v>541.04923499999995</v>
      </c>
      <c r="F182" s="107">
        <v>496.39046200000001</v>
      </c>
      <c r="G182" s="107">
        <v>532.57754899999998</v>
      </c>
      <c r="H182" s="107">
        <v>491.55162899999999</v>
      </c>
      <c r="I182" s="107">
        <v>560.567903</v>
      </c>
      <c r="J182" s="107">
        <v>654.56895200000008</v>
      </c>
      <c r="K182" s="107">
        <v>663.39619700000003</v>
      </c>
      <c r="L182" s="107">
        <v>706.951998</v>
      </c>
    </row>
    <row r="183" spans="1:12" x14ac:dyDescent="0.25">
      <c r="A183" s="10" t="s">
        <v>57</v>
      </c>
      <c r="B183" s="116">
        <v>131.013103</v>
      </c>
      <c r="C183" s="116">
        <v>133.605459</v>
      </c>
      <c r="D183" s="116">
        <v>130.13601600000001</v>
      </c>
      <c r="E183" s="116">
        <v>117.397212</v>
      </c>
      <c r="F183" s="116">
        <v>97.855425999999994</v>
      </c>
      <c r="G183" s="116">
        <v>119.502791</v>
      </c>
      <c r="H183" s="116">
        <v>94.426317000000012</v>
      </c>
      <c r="I183" s="116">
        <v>110.34700599999999</v>
      </c>
      <c r="J183" s="116">
        <v>90.869534999999999</v>
      </c>
      <c r="K183" s="116">
        <v>95.908663000000004</v>
      </c>
      <c r="L183" s="116">
        <v>97.239836999999994</v>
      </c>
    </row>
    <row r="184" spans="1:12" x14ac:dyDescent="0.25">
      <c r="A184" s="10" t="s">
        <v>101</v>
      </c>
      <c r="B184" s="116">
        <v>9.7708680000000001</v>
      </c>
      <c r="C184" s="116">
        <v>9.5690469999999994</v>
      </c>
      <c r="D184" s="116">
        <v>9.6413980000000006</v>
      </c>
      <c r="E184" s="116">
        <v>10.768291000000001</v>
      </c>
      <c r="F184" s="116">
        <v>16.964013000000001</v>
      </c>
      <c r="G184" s="116">
        <v>11.05631</v>
      </c>
      <c r="H184" s="116">
        <v>13.010345999999998</v>
      </c>
      <c r="I184" s="116">
        <v>13.044020999999999</v>
      </c>
      <c r="J184" s="116">
        <v>27.532589000000002</v>
      </c>
      <c r="K184" s="116">
        <v>35.811101000000001</v>
      </c>
      <c r="L184" s="116">
        <v>37.152737000000002</v>
      </c>
    </row>
    <row r="185" spans="1:12" x14ac:dyDescent="0.25">
      <c r="A185" s="10" t="s">
        <v>60</v>
      </c>
      <c r="B185" s="116">
        <v>112.08130300000001</v>
      </c>
      <c r="C185" s="116">
        <v>106.087971</v>
      </c>
      <c r="D185" s="116">
        <v>96.931465000000003</v>
      </c>
      <c r="E185" s="116">
        <v>107.49303500000001</v>
      </c>
      <c r="F185" s="116">
        <v>98.753214999999997</v>
      </c>
      <c r="G185" s="116">
        <v>98.454339999999988</v>
      </c>
      <c r="H185" s="116">
        <v>81.434288000000009</v>
      </c>
      <c r="I185" s="116">
        <v>101.88416100000001</v>
      </c>
      <c r="J185" s="116">
        <v>125.793448</v>
      </c>
      <c r="K185" s="116">
        <v>99.792659</v>
      </c>
      <c r="L185" s="116">
        <v>113.116342</v>
      </c>
    </row>
    <row r="186" spans="1:12" x14ac:dyDescent="0.25">
      <c r="A186" s="186" t="s">
        <v>61</v>
      </c>
      <c r="B186" s="124">
        <v>328.90354100000002</v>
      </c>
      <c r="C186" s="124">
        <v>302.293453</v>
      </c>
      <c r="D186" s="124">
        <v>322.87572799999998</v>
      </c>
      <c r="E186" s="124">
        <v>305.39069499999999</v>
      </c>
      <c r="F186" s="124">
        <v>282.81780500000002</v>
      </c>
      <c r="G186" s="124">
        <v>303.56410499999998</v>
      </c>
      <c r="H186" s="124">
        <v>302.68067400000001</v>
      </c>
      <c r="I186" s="124">
        <v>335.29271399999999</v>
      </c>
      <c r="J186" s="124">
        <v>410.373378</v>
      </c>
      <c r="K186" s="124">
        <v>431.88377000000003</v>
      </c>
      <c r="L186" s="124">
        <v>459.44308100000001</v>
      </c>
    </row>
    <row r="187" spans="1:12" x14ac:dyDescent="0.25">
      <c r="A187" s="187" t="s">
        <v>62</v>
      </c>
      <c r="B187" s="107">
        <v>6770.3619839999992</v>
      </c>
      <c r="C187" s="107">
        <v>7094.3044190000001</v>
      </c>
      <c r="D187" s="107">
        <v>7308.2120770000001</v>
      </c>
      <c r="E187" s="107">
        <v>7111.7485099999994</v>
      </c>
      <c r="F187" s="107">
        <v>8626.7805449999996</v>
      </c>
      <c r="G187" s="107">
        <v>9827.079538</v>
      </c>
      <c r="H187" s="107">
        <v>10267.712262999999</v>
      </c>
      <c r="I187" s="107">
        <v>10335.779167000001</v>
      </c>
      <c r="J187" s="107">
        <v>11497.077755</v>
      </c>
      <c r="K187" s="107">
        <v>11492.180546</v>
      </c>
      <c r="L187" s="107">
        <v>11821.754908999999</v>
      </c>
    </row>
    <row r="188" spans="1:12" x14ac:dyDescent="0.25">
      <c r="A188" s="10" t="s">
        <v>63</v>
      </c>
      <c r="B188" s="116">
        <v>94.25029099999999</v>
      </c>
      <c r="C188" s="116">
        <v>93.206258000000005</v>
      </c>
      <c r="D188" s="116">
        <v>122.294157</v>
      </c>
      <c r="E188" s="116">
        <v>77.29300099999999</v>
      </c>
      <c r="F188" s="116">
        <v>46.818902999999999</v>
      </c>
      <c r="G188" s="116">
        <v>57.263959999999997</v>
      </c>
      <c r="H188" s="116">
        <v>68.020928999999995</v>
      </c>
      <c r="I188" s="116">
        <v>55.891233</v>
      </c>
      <c r="J188" s="116">
        <v>81.392356000000007</v>
      </c>
      <c r="K188" s="116">
        <v>234.757352</v>
      </c>
      <c r="L188" s="116">
        <v>123.55932</v>
      </c>
    </row>
    <row r="189" spans="1:12" x14ac:dyDescent="0.25">
      <c r="A189" s="10" t="s">
        <v>64</v>
      </c>
      <c r="B189" s="116">
        <v>0</v>
      </c>
      <c r="C189" s="116">
        <v>0</v>
      </c>
      <c r="D189" s="116">
        <v>0</v>
      </c>
      <c r="E189" s="116">
        <v>37.933228999999997</v>
      </c>
      <c r="F189" s="116">
        <v>513.09827599999994</v>
      </c>
      <c r="G189" s="116">
        <v>1361.741127</v>
      </c>
      <c r="H189" s="116">
        <v>1363.9431610000001</v>
      </c>
      <c r="I189" s="116">
        <v>1343.089498</v>
      </c>
      <c r="J189" s="116">
        <v>1627.0767129999999</v>
      </c>
      <c r="K189" s="116">
        <v>1445.3752890000001</v>
      </c>
      <c r="L189" s="116">
        <v>1550.0098670000002</v>
      </c>
    </row>
    <row r="190" spans="1:12" x14ac:dyDescent="0.25">
      <c r="A190" s="10" t="s">
        <v>65</v>
      </c>
      <c r="B190" s="116">
        <v>4911.371236</v>
      </c>
      <c r="C190" s="116">
        <v>5251.099166</v>
      </c>
      <c r="D190" s="116">
        <v>5370.6113189999996</v>
      </c>
      <c r="E190" s="116">
        <v>5357.0772530000004</v>
      </c>
      <c r="F190" s="116">
        <v>6406.907201</v>
      </c>
      <c r="G190" s="116">
        <v>6656.6640850000003</v>
      </c>
      <c r="H190" s="116">
        <v>7271.3809299999994</v>
      </c>
      <c r="I190" s="116">
        <v>7386.7695700000004</v>
      </c>
      <c r="J190" s="116">
        <v>8028.9343349999999</v>
      </c>
      <c r="K190" s="116">
        <v>8058.0189630000004</v>
      </c>
      <c r="L190" s="116">
        <v>8448.4304540000012</v>
      </c>
    </row>
    <row r="191" spans="1:12" x14ac:dyDescent="0.25">
      <c r="A191" s="248" t="s">
        <v>118</v>
      </c>
      <c r="B191" s="134">
        <v>3859.1578420000001</v>
      </c>
      <c r="C191" s="134">
        <v>4146.1823949999998</v>
      </c>
      <c r="D191" s="134">
        <v>4194.565791</v>
      </c>
      <c r="E191" s="134">
        <v>4253.2843599999997</v>
      </c>
      <c r="F191" s="134">
        <v>4090.867416</v>
      </c>
      <c r="G191" s="134">
        <v>4204.0528709999999</v>
      </c>
      <c r="H191" s="134">
        <v>4782.2676670000001</v>
      </c>
      <c r="I191" s="134">
        <v>5010.6957160000002</v>
      </c>
      <c r="J191" s="134">
        <v>5533.7920759999997</v>
      </c>
      <c r="K191" s="134">
        <v>5527.1936970000006</v>
      </c>
      <c r="L191" s="134">
        <v>5760.5904059999993</v>
      </c>
    </row>
    <row r="192" spans="1:12" x14ac:dyDescent="0.25">
      <c r="A192" s="249" t="s">
        <v>119</v>
      </c>
      <c r="B192" s="134">
        <v>958.72970299999997</v>
      </c>
      <c r="C192" s="134">
        <v>984.67541499999993</v>
      </c>
      <c r="D192" s="134">
        <v>1046.8226400000001</v>
      </c>
      <c r="E192" s="134">
        <v>987.41017099999999</v>
      </c>
      <c r="F192" s="134">
        <v>2232.5143429999998</v>
      </c>
      <c r="G192" s="134">
        <v>2339.2990399999999</v>
      </c>
      <c r="H192" s="134">
        <v>2395.8926270000002</v>
      </c>
      <c r="I192" s="134">
        <v>2286.584746</v>
      </c>
      <c r="J192" s="134">
        <v>2432.591958</v>
      </c>
      <c r="K192" s="134">
        <v>2444.7949829999998</v>
      </c>
      <c r="L192" s="134">
        <v>2609.0767019999998</v>
      </c>
    </row>
    <row r="193" spans="1:12" x14ac:dyDescent="0.25">
      <c r="A193" s="249" t="s">
        <v>120</v>
      </c>
      <c r="B193" s="134">
        <v>93.483688999999998</v>
      </c>
      <c r="C193" s="134">
        <v>120.241354</v>
      </c>
      <c r="D193" s="134">
        <v>129.22288500000002</v>
      </c>
      <c r="E193" s="134">
        <v>116.38272000000001</v>
      </c>
      <c r="F193" s="134">
        <v>83.525441000000001</v>
      </c>
      <c r="G193" s="134">
        <v>113.312173</v>
      </c>
      <c r="H193" s="134">
        <v>93.220634000000004</v>
      </c>
      <c r="I193" s="134">
        <v>89.489105999999992</v>
      </c>
      <c r="J193" s="134">
        <v>62.550299000000003</v>
      </c>
      <c r="K193" s="134">
        <v>86.030280000000005</v>
      </c>
      <c r="L193" s="134">
        <v>78.763343000000006</v>
      </c>
    </row>
    <row r="194" spans="1:12" x14ac:dyDescent="0.25">
      <c r="A194" s="10" t="s">
        <v>66</v>
      </c>
      <c r="B194" s="116">
        <v>609.26163799999995</v>
      </c>
      <c r="C194" s="116">
        <v>712.69661099999996</v>
      </c>
      <c r="D194" s="116">
        <v>856.16307199999994</v>
      </c>
      <c r="E194" s="116">
        <v>821.79616899999996</v>
      </c>
      <c r="F194" s="116">
        <v>760.13535499999989</v>
      </c>
      <c r="G194" s="116">
        <v>872.81849399999999</v>
      </c>
      <c r="H194" s="116">
        <v>639.38825199999997</v>
      </c>
      <c r="I194" s="116">
        <v>591.69406100000003</v>
      </c>
      <c r="J194" s="116">
        <v>761.62355000000002</v>
      </c>
      <c r="K194" s="116">
        <v>653.91360000000009</v>
      </c>
      <c r="L194" s="116">
        <v>668.61915899999997</v>
      </c>
    </row>
    <row r="195" spans="1:12" x14ac:dyDescent="0.25">
      <c r="A195" s="248" t="s">
        <v>121</v>
      </c>
      <c r="B195" s="134">
        <v>228.10041900000002</v>
      </c>
      <c r="C195" s="134">
        <v>175.46989499999998</v>
      </c>
      <c r="D195" s="134">
        <v>180.53573</v>
      </c>
      <c r="E195" s="134">
        <v>216.72853899999998</v>
      </c>
      <c r="F195" s="134">
        <v>171.28597299999998</v>
      </c>
      <c r="G195" s="134">
        <v>146.02572999999998</v>
      </c>
      <c r="H195" s="134">
        <v>101.026709</v>
      </c>
      <c r="I195" s="134">
        <v>162.30127000000002</v>
      </c>
      <c r="J195" s="134">
        <v>256.67583400000001</v>
      </c>
      <c r="K195" s="134">
        <v>189.81058900000002</v>
      </c>
      <c r="L195" s="134">
        <v>150.418441</v>
      </c>
    </row>
    <row r="196" spans="1:12" x14ac:dyDescent="0.25">
      <c r="A196" s="249" t="s">
        <v>122</v>
      </c>
      <c r="B196" s="134">
        <v>255.37858</v>
      </c>
      <c r="C196" s="134">
        <v>417.615837</v>
      </c>
      <c r="D196" s="134">
        <v>550.04651000000001</v>
      </c>
      <c r="E196" s="134">
        <v>478.886031</v>
      </c>
      <c r="F196" s="134">
        <v>485.87659699999995</v>
      </c>
      <c r="G196" s="134">
        <v>535.33178399999997</v>
      </c>
      <c r="H196" s="134">
        <v>398.09205200000002</v>
      </c>
      <c r="I196" s="134">
        <v>306.12257399999999</v>
      </c>
      <c r="J196" s="134">
        <v>329.003987</v>
      </c>
      <c r="K196" s="134">
        <v>308.17089500000003</v>
      </c>
      <c r="L196" s="134">
        <v>362.98475399999995</v>
      </c>
    </row>
    <row r="197" spans="1:12" x14ac:dyDescent="0.25">
      <c r="A197" s="199" t="s">
        <v>67</v>
      </c>
      <c r="B197" s="116">
        <v>1155.4788160000001</v>
      </c>
      <c r="C197" s="116">
        <v>1037.302381</v>
      </c>
      <c r="D197" s="116">
        <v>959.14352500000007</v>
      </c>
      <c r="E197" s="116">
        <v>817.64885499999991</v>
      </c>
      <c r="F197" s="116">
        <v>899.82080500000006</v>
      </c>
      <c r="G197" s="116">
        <v>878.59186799999998</v>
      </c>
      <c r="H197" s="116">
        <v>924.97898599999996</v>
      </c>
      <c r="I197" s="116">
        <v>958.33480200000008</v>
      </c>
      <c r="J197" s="116">
        <v>998.05079599999999</v>
      </c>
      <c r="K197" s="116">
        <v>1100.115337</v>
      </c>
      <c r="L197" s="116">
        <v>1031.1361039999999</v>
      </c>
    </row>
    <row r="198" spans="1:12" x14ac:dyDescent="0.25">
      <c r="A198" s="234" t="s">
        <v>123</v>
      </c>
      <c r="B198" s="134">
        <v>820.00726300000008</v>
      </c>
      <c r="C198" s="134">
        <v>715.683492</v>
      </c>
      <c r="D198" s="134">
        <v>539.04811899999993</v>
      </c>
      <c r="E198" s="134">
        <v>415.32622200000003</v>
      </c>
      <c r="F198" s="134">
        <v>466.74913099999998</v>
      </c>
      <c r="G198" s="134">
        <v>438.47598599999998</v>
      </c>
      <c r="H198" s="134">
        <v>491.40076199999999</v>
      </c>
      <c r="I198" s="134">
        <v>506.67706699999997</v>
      </c>
      <c r="J198" s="134">
        <v>526.41501800000003</v>
      </c>
      <c r="K198" s="134">
        <v>464.23166500000002</v>
      </c>
      <c r="L198" s="134">
        <v>522.74783000000002</v>
      </c>
    </row>
    <row r="199" spans="1:12" x14ac:dyDescent="0.25">
      <c r="A199" s="235" t="s">
        <v>124</v>
      </c>
      <c r="B199" s="134">
        <v>128.99061399999999</v>
      </c>
      <c r="C199" s="134">
        <v>124.26564999999999</v>
      </c>
      <c r="D199" s="134">
        <v>221.506767</v>
      </c>
      <c r="E199" s="134">
        <v>206.90625500000002</v>
      </c>
      <c r="F199" s="134">
        <v>240.39662000000001</v>
      </c>
      <c r="G199" s="134">
        <v>245.913321</v>
      </c>
      <c r="H199" s="134">
        <v>239.34588200000002</v>
      </c>
      <c r="I199" s="134">
        <v>256.53312499999998</v>
      </c>
      <c r="J199" s="134">
        <v>270.97877499999998</v>
      </c>
      <c r="K199" s="134">
        <v>403.88689399999998</v>
      </c>
      <c r="L199" s="134">
        <v>269.62926900000002</v>
      </c>
    </row>
    <row r="200" spans="1:12" x14ac:dyDescent="0.25">
      <c r="A200" s="237" t="s">
        <v>125</v>
      </c>
      <c r="B200" s="141">
        <v>206.48093699999998</v>
      </c>
      <c r="C200" s="141">
        <v>197.353238</v>
      </c>
      <c r="D200" s="141">
        <v>198.58863700000001</v>
      </c>
      <c r="E200" s="141">
        <v>195.41637599999999</v>
      </c>
      <c r="F200" s="141">
        <v>192.675051</v>
      </c>
      <c r="G200" s="141">
        <v>194.20255900000001</v>
      </c>
      <c r="H200" s="141">
        <v>194.23233999999999</v>
      </c>
      <c r="I200" s="141">
        <v>195.12460799999999</v>
      </c>
      <c r="J200" s="141">
        <v>200.65700000000001</v>
      </c>
      <c r="K200" s="141">
        <v>231.99677600000001</v>
      </c>
      <c r="L200" s="141">
        <v>238.759004</v>
      </c>
    </row>
    <row r="201" spans="1:12" x14ac:dyDescent="0.25">
      <c r="A201" s="187" t="s">
        <v>68</v>
      </c>
      <c r="B201" s="107">
        <v>2036.60509</v>
      </c>
      <c r="C201" s="107">
        <v>2118.7025530000001</v>
      </c>
      <c r="D201" s="107">
        <v>2283.1177429999998</v>
      </c>
      <c r="E201" s="107">
        <v>1985.8759689999999</v>
      </c>
      <c r="F201" s="107">
        <v>2576.205872</v>
      </c>
      <c r="G201" s="107">
        <v>2291.456451</v>
      </c>
      <c r="H201" s="107">
        <v>2520.1640079999997</v>
      </c>
      <c r="I201" s="107">
        <v>3716.3905640000003</v>
      </c>
      <c r="J201" s="107">
        <v>2989.1804569999999</v>
      </c>
      <c r="K201" s="107">
        <v>2737.1031010000002</v>
      </c>
      <c r="L201" s="107">
        <v>2597.0348990000002</v>
      </c>
    </row>
    <row r="202" spans="1:12" x14ac:dyDescent="0.25">
      <c r="A202" s="10" t="s">
        <v>69</v>
      </c>
      <c r="B202" s="116">
        <v>1007.0975960000001</v>
      </c>
      <c r="C202" s="116">
        <v>1076.800923</v>
      </c>
      <c r="D202" s="116">
        <v>1184.0354029999999</v>
      </c>
      <c r="E202" s="116">
        <v>986.29217100000005</v>
      </c>
      <c r="F202" s="116">
        <v>1228.733201</v>
      </c>
      <c r="G202" s="116">
        <v>1027.2305900000001</v>
      </c>
      <c r="H202" s="116">
        <v>1036.3438759999999</v>
      </c>
      <c r="I202" s="116">
        <v>1377.17302</v>
      </c>
      <c r="J202" s="116">
        <v>1125.307898</v>
      </c>
      <c r="K202" s="116">
        <v>1120.5762689999999</v>
      </c>
      <c r="L202" s="116">
        <v>1132.4645209999999</v>
      </c>
    </row>
    <row r="203" spans="1:12" x14ac:dyDescent="0.25">
      <c r="A203" s="248" t="s">
        <v>126</v>
      </c>
      <c r="B203" s="134">
        <v>580.482214</v>
      </c>
      <c r="C203" s="134">
        <v>651.04036300000007</v>
      </c>
      <c r="D203" s="134">
        <v>673.18242199999997</v>
      </c>
      <c r="E203" s="134">
        <v>601.65099699999996</v>
      </c>
      <c r="F203" s="134">
        <v>632.45853099999999</v>
      </c>
      <c r="G203" s="134">
        <v>534.93567900000005</v>
      </c>
      <c r="H203" s="134">
        <v>584.98481800000002</v>
      </c>
      <c r="I203" s="134">
        <v>495.15590600000002</v>
      </c>
      <c r="J203" s="134">
        <v>512.48780399999998</v>
      </c>
      <c r="K203" s="134">
        <v>545.82323399999996</v>
      </c>
      <c r="L203" s="134">
        <v>528.96097999999995</v>
      </c>
    </row>
    <row r="204" spans="1:12" x14ac:dyDescent="0.25">
      <c r="A204" s="10" t="s">
        <v>71</v>
      </c>
      <c r="B204" s="116">
        <v>322.34687099999996</v>
      </c>
      <c r="C204" s="116">
        <v>321.302908</v>
      </c>
      <c r="D204" s="116">
        <v>344.24904200000003</v>
      </c>
      <c r="E204" s="116">
        <v>311.101338</v>
      </c>
      <c r="F204" s="116">
        <v>399.081346</v>
      </c>
      <c r="G204" s="116">
        <v>409.41875600000003</v>
      </c>
      <c r="H204" s="116">
        <v>475.83125900000005</v>
      </c>
      <c r="I204" s="116">
        <v>493.89018299999998</v>
      </c>
      <c r="J204" s="116">
        <v>515.19981899999993</v>
      </c>
      <c r="K204" s="116">
        <v>533.96383400000002</v>
      </c>
      <c r="L204" s="116">
        <v>526.29478399999994</v>
      </c>
    </row>
    <row r="205" spans="1:12" x14ac:dyDescent="0.25">
      <c r="A205" s="188" t="s">
        <v>72</v>
      </c>
      <c r="B205" s="116">
        <v>412.62080200000003</v>
      </c>
      <c r="C205" s="116">
        <v>420.442362</v>
      </c>
      <c r="D205" s="116">
        <v>466.91050799999999</v>
      </c>
      <c r="E205" s="116">
        <v>439.01964500000003</v>
      </c>
      <c r="F205" s="116">
        <v>705.43341099999998</v>
      </c>
      <c r="G205" s="116">
        <v>614.16240700000003</v>
      </c>
      <c r="H205" s="116">
        <v>738.87474500000008</v>
      </c>
      <c r="I205" s="116">
        <v>1497.7735160000002</v>
      </c>
      <c r="J205" s="116">
        <v>1027.8870810000001</v>
      </c>
      <c r="K205" s="116">
        <v>802.63927799999999</v>
      </c>
      <c r="L205" s="116">
        <v>667.20266700000002</v>
      </c>
    </row>
    <row r="206" spans="1:12" x14ac:dyDescent="0.25">
      <c r="A206" s="189" t="s">
        <v>73</v>
      </c>
      <c r="B206" s="124">
        <v>294.53981699999997</v>
      </c>
      <c r="C206" s="124">
        <v>300.15635800000001</v>
      </c>
      <c r="D206" s="124">
        <v>287.92278699999997</v>
      </c>
      <c r="E206" s="124">
        <v>249.46281199999999</v>
      </c>
      <c r="F206" s="124">
        <v>242.95791300000002</v>
      </c>
      <c r="G206" s="124">
        <v>240.64469500000001</v>
      </c>
      <c r="H206" s="124">
        <v>269.11412499999994</v>
      </c>
      <c r="I206" s="124">
        <v>347.55384200000003</v>
      </c>
      <c r="J206" s="124">
        <v>320.78565600000002</v>
      </c>
      <c r="K206" s="124">
        <v>279.92371800000001</v>
      </c>
      <c r="L206" s="124">
        <v>271.072923</v>
      </c>
    </row>
    <row r="207" spans="1:12" x14ac:dyDescent="0.25">
      <c r="A207" s="238" t="s">
        <v>11</v>
      </c>
      <c r="B207" s="57">
        <v>0</v>
      </c>
      <c r="C207" s="57">
        <v>0</v>
      </c>
      <c r="D207" s="57">
        <v>0</v>
      </c>
      <c r="E207" s="57">
        <v>0</v>
      </c>
      <c r="F207" s="57">
        <v>0</v>
      </c>
      <c r="G207" s="57">
        <v>0</v>
      </c>
      <c r="H207" s="57">
        <v>0</v>
      </c>
      <c r="I207" s="57">
        <v>0</v>
      </c>
      <c r="J207" s="57">
        <v>91.130104000000003</v>
      </c>
      <c r="K207" s="57">
        <v>132.76650899999999</v>
      </c>
      <c r="L207" s="57">
        <v>0</v>
      </c>
    </row>
    <row r="208" spans="1:12" x14ac:dyDescent="0.25">
      <c r="A208" s="150" t="s">
        <v>105</v>
      </c>
      <c r="B208" s="57">
        <v>25907.697146000002</v>
      </c>
      <c r="C208" s="57">
        <v>26491.038321</v>
      </c>
      <c r="D208" s="57">
        <v>27306.417302000002</v>
      </c>
      <c r="E208" s="57">
        <v>27564.118594</v>
      </c>
      <c r="F208" s="57">
        <v>30211.707624999999</v>
      </c>
      <c r="G208" s="57">
        <v>31690.201694000003</v>
      </c>
      <c r="H208" s="57">
        <v>33038.711328000005</v>
      </c>
      <c r="I208" s="57">
        <v>33912.985035999998</v>
      </c>
      <c r="J208" s="57">
        <v>35229.126059999995</v>
      </c>
      <c r="K208" s="57">
        <v>35772.083563</v>
      </c>
      <c r="L208" s="57">
        <v>37232.835097999996</v>
      </c>
    </row>
    <row r="209" spans="1:12" ht="13.5" thickBot="1" x14ac:dyDescent="0.3">
      <c r="A209" s="239" t="s">
        <v>106</v>
      </c>
      <c r="B209" s="240">
        <v>608.15936399999998</v>
      </c>
      <c r="C209" s="240">
        <v>615.05942500000003</v>
      </c>
      <c r="D209" s="240">
        <v>627.54793500000005</v>
      </c>
      <c r="E209" s="240">
        <v>612.54741899999999</v>
      </c>
      <c r="F209" s="240">
        <v>597.98720200000002</v>
      </c>
      <c r="G209" s="240">
        <v>600.58498999999995</v>
      </c>
      <c r="H209" s="240">
        <v>586.54557499999999</v>
      </c>
      <c r="I209" s="240">
        <v>564.42702099999997</v>
      </c>
      <c r="J209" s="240">
        <v>560.19651299999998</v>
      </c>
      <c r="K209" s="240">
        <v>560.60905500000001</v>
      </c>
      <c r="L209" s="240">
        <v>857.35821599999997</v>
      </c>
    </row>
    <row r="210" spans="1:12" x14ac:dyDescent="0.2">
      <c r="A210" s="82" t="s">
        <v>107</v>
      </c>
      <c r="B210" s="159"/>
      <c r="C210" s="201"/>
      <c r="D210" s="201"/>
      <c r="E210" s="201"/>
      <c r="F210" s="201"/>
      <c r="G210" s="201"/>
      <c r="H210" s="201"/>
      <c r="I210" s="201"/>
      <c r="J210" s="201"/>
      <c r="K210" s="201"/>
      <c r="L210" s="201"/>
    </row>
    <row r="211" spans="1:12" x14ac:dyDescent="0.25">
      <c r="A211" s="229" t="s">
        <v>127</v>
      </c>
      <c r="B211" s="229"/>
      <c r="C211" s="10"/>
      <c r="D211" s="10"/>
      <c r="E211" s="10"/>
      <c r="F211" s="10"/>
      <c r="G211" s="10"/>
      <c r="H211" s="10"/>
      <c r="I211" s="10"/>
      <c r="J211" s="10"/>
      <c r="K211" s="10"/>
      <c r="L211" s="10"/>
    </row>
    <row r="212" spans="1:12" x14ac:dyDescent="0.25">
      <c r="A212" s="182"/>
      <c r="B212" s="8"/>
      <c r="C212" s="8"/>
      <c r="D212" s="8"/>
      <c r="E212" s="8"/>
      <c r="F212" s="8"/>
      <c r="G212" s="8"/>
      <c r="H212" s="8"/>
      <c r="I212" s="8"/>
      <c r="J212" s="8"/>
      <c r="K212" s="8"/>
      <c r="L21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O66"/>
  <sheetViews>
    <sheetView topLeftCell="A7" workbookViewId="0">
      <selection activeCell="E15" sqref="E15"/>
    </sheetView>
  </sheetViews>
  <sheetFormatPr baseColWidth="10" defaultColWidth="11.42578125" defaultRowHeight="12.75" x14ac:dyDescent="0.25"/>
  <cols>
    <col min="1" max="1" width="44.85546875" style="185" customWidth="1"/>
    <col min="2" max="2" width="15.5703125" style="170" customWidth="1"/>
    <col min="3" max="3" width="15" style="170" customWidth="1"/>
    <col min="4" max="4" width="11.42578125" style="170" customWidth="1"/>
    <col min="5" max="5" width="9.85546875" style="170" customWidth="1"/>
    <col min="6" max="6" width="11" style="170" customWidth="1"/>
    <col min="7" max="12" width="11.42578125" style="170"/>
    <col min="13" max="14" width="16.5703125" style="170" customWidth="1"/>
    <col min="15" max="16384" width="11.42578125" style="170"/>
  </cols>
  <sheetData>
    <row r="1" spans="1:15" ht="21" customHeight="1" x14ac:dyDescent="0.25">
      <c r="A1" s="1045" t="s">
        <v>134</v>
      </c>
      <c r="B1" s="1045"/>
      <c r="C1" s="1045"/>
      <c r="D1" s="1045"/>
      <c r="E1" s="1045"/>
      <c r="F1" s="1045"/>
      <c r="G1" s="1045"/>
      <c r="M1" s="1037" t="s">
        <v>0</v>
      </c>
      <c r="N1" s="1037"/>
      <c r="O1" s="1037"/>
    </row>
    <row r="2" spans="1:15" s="3" customFormat="1" ht="14.1" customHeight="1" x14ac:dyDescent="0.25">
      <c r="A2" s="11"/>
      <c r="B2" s="7"/>
      <c r="C2" s="7"/>
      <c r="D2" s="7"/>
      <c r="E2" s="7"/>
      <c r="F2" s="7"/>
      <c r="G2" s="7"/>
      <c r="H2" s="170" t="s">
        <v>1</v>
      </c>
      <c r="I2" s="171"/>
      <c r="K2" s="172"/>
      <c r="M2" s="11"/>
      <c r="N2" s="11"/>
    </row>
    <row r="3" spans="1:15" s="3" customFormat="1" ht="14.1" customHeight="1" x14ac:dyDescent="0.25">
      <c r="A3" s="98"/>
      <c r="B3" s="99"/>
      <c r="D3" s="100" t="s">
        <v>2</v>
      </c>
      <c r="E3" s="102"/>
      <c r="F3" s="103"/>
      <c r="G3" s="103"/>
      <c r="H3" s="1038" t="s">
        <v>4</v>
      </c>
      <c r="I3" s="1038"/>
      <c r="J3" s="1038" t="s">
        <v>5</v>
      </c>
      <c r="K3" s="1038"/>
      <c r="M3" s="17" t="s">
        <v>0</v>
      </c>
      <c r="N3" s="17" t="s">
        <v>0</v>
      </c>
      <c r="O3" s="17" t="s">
        <v>0</v>
      </c>
    </row>
    <row r="4" spans="1:15" s="3" customFormat="1" ht="28.5" customHeight="1" x14ac:dyDescent="0.25">
      <c r="A4" s="1034">
        <f>+('[1]F1 Ens'!A4+'[1]F2 Ens'!A4+'[1]F3 Ens'!A4+'[1]F4 Ens'!A4)/4</f>
        <v>2023</v>
      </c>
      <c r="B4" s="23" t="s">
        <v>6</v>
      </c>
      <c r="C4" s="23" t="s">
        <v>7</v>
      </c>
      <c r="D4" s="24" t="s">
        <v>8</v>
      </c>
      <c r="E4" s="23" t="s">
        <v>4</v>
      </c>
      <c r="F4" s="23" t="s">
        <v>5</v>
      </c>
      <c r="G4" s="105"/>
      <c r="H4" s="173" t="s">
        <v>9</v>
      </c>
      <c r="I4" s="173" t="s">
        <v>10</v>
      </c>
      <c r="J4" s="173" t="s">
        <v>9</v>
      </c>
      <c r="K4" s="173" t="s">
        <v>10</v>
      </c>
      <c r="M4" s="23" t="s">
        <v>6</v>
      </c>
      <c r="N4" s="23" t="s">
        <v>7</v>
      </c>
      <c r="O4" s="24" t="s">
        <v>8</v>
      </c>
    </row>
    <row r="5" spans="1:15" s="114" customFormat="1" x14ac:dyDescent="0.25">
      <c r="A5" s="106" t="s">
        <v>15</v>
      </c>
      <c r="B5" s="107">
        <v>36513.558247000001</v>
      </c>
      <c r="C5" s="107">
        <v>9480.8148419999998</v>
      </c>
      <c r="D5" s="108">
        <v>45994.373089000008</v>
      </c>
      <c r="E5" s="110">
        <v>0.19636193933573359</v>
      </c>
      <c r="F5" s="111">
        <v>6.1337116943142478E-2</v>
      </c>
      <c r="G5" s="111"/>
      <c r="H5" s="110">
        <v>0.20633317379796004</v>
      </c>
      <c r="I5" s="110">
        <v>0.16555008895635831</v>
      </c>
      <c r="J5" s="111">
        <v>5.761607508070421E-2</v>
      </c>
      <c r="K5" s="111">
        <v>7.5915970000307587E-2</v>
      </c>
      <c r="M5" s="107">
        <v>34524.397943000004</v>
      </c>
      <c r="N5" s="107">
        <v>8811.8543700000009</v>
      </c>
      <c r="O5" s="108">
        <v>43336.252312999997</v>
      </c>
    </row>
    <row r="6" spans="1:15" s="114" customFormat="1" x14ac:dyDescent="0.25">
      <c r="A6" s="115" t="s">
        <v>16</v>
      </c>
      <c r="B6" s="116">
        <v>1781.425759</v>
      </c>
      <c r="C6" s="116">
        <v>1378.3774280000002</v>
      </c>
      <c r="D6" s="117">
        <v>3159.803187</v>
      </c>
      <c r="E6" s="119">
        <v>1.349002149715009E-2</v>
      </c>
      <c r="F6" s="120">
        <v>-4.7910395327344868E-2</v>
      </c>
      <c r="G6" s="120"/>
      <c r="H6" s="119">
        <v>1.0066595762961822E-2</v>
      </c>
      <c r="I6" s="119">
        <v>2.4068659669414984E-2</v>
      </c>
      <c r="J6" s="120">
        <v>0.11291462514981965</v>
      </c>
      <c r="K6" s="120">
        <v>-0.19774257173367304</v>
      </c>
      <c r="M6" s="116">
        <v>1600.685011</v>
      </c>
      <c r="N6" s="116">
        <v>1718.123609</v>
      </c>
      <c r="O6" s="117">
        <v>3318.8086199999998</v>
      </c>
    </row>
    <row r="7" spans="1:15" s="114" customFormat="1" x14ac:dyDescent="0.25">
      <c r="A7" s="115" t="s">
        <v>17</v>
      </c>
      <c r="B7" s="116">
        <v>32760.081697999998</v>
      </c>
      <c r="C7" s="116">
        <v>5674.721297</v>
      </c>
      <c r="D7" s="117">
        <v>38434.802994999998</v>
      </c>
      <c r="E7" s="119">
        <v>0.16408816877406315</v>
      </c>
      <c r="F7" s="120">
        <v>6.2043607339612006E-2</v>
      </c>
      <c r="G7" s="120"/>
      <c r="H7" s="119">
        <v>0.18512278603206719</v>
      </c>
      <c r="I7" s="119">
        <v>9.9089649062560084E-2</v>
      </c>
      <c r="J7" s="120">
        <v>5.9038908575610227E-2</v>
      </c>
      <c r="K7" s="120">
        <v>7.9728566165619519E-2</v>
      </c>
      <c r="M7" s="116">
        <v>30933.784804999999</v>
      </c>
      <c r="N7" s="116">
        <v>5255.6924719999997</v>
      </c>
      <c r="O7" s="117">
        <v>36189.477276999998</v>
      </c>
    </row>
    <row r="8" spans="1:15" s="114" customFormat="1" x14ac:dyDescent="0.25">
      <c r="A8" s="115" t="s">
        <v>18</v>
      </c>
      <c r="B8" s="116">
        <v>1195.5565689999999</v>
      </c>
      <c r="C8" s="116">
        <v>69.850952000000007</v>
      </c>
      <c r="D8" s="117">
        <v>1265.4075209999999</v>
      </c>
      <c r="E8" s="119">
        <v>5.4023537703791176E-3</v>
      </c>
      <c r="F8" s="120">
        <v>4.6704553925873249E-2</v>
      </c>
      <c r="G8" s="120"/>
      <c r="H8" s="119">
        <v>6.7559282956773338E-3</v>
      </c>
      <c r="I8" s="119">
        <v>1.2197085915082483E-3</v>
      </c>
      <c r="J8" s="120">
        <v>3.1754118269609055E-2</v>
      </c>
      <c r="K8" s="120">
        <v>0.39191946465733496</v>
      </c>
      <c r="M8" s="116">
        <v>1158.761131</v>
      </c>
      <c r="N8" s="116">
        <v>50.183185000000002</v>
      </c>
      <c r="O8" s="117">
        <v>1208.9443159999998</v>
      </c>
    </row>
    <row r="9" spans="1:15" s="114" customFormat="1" x14ac:dyDescent="0.25">
      <c r="A9" s="115" t="s">
        <v>19</v>
      </c>
      <c r="B9" s="116">
        <v>776.49421400000006</v>
      </c>
      <c r="C9" s="116">
        <v>2357.8651590000004</v>
      </c>
      <c r="D9" s="117">
        <v>3134.3593730000007</v>
      </c>
      <c r="E9" s="119">
        <v>1.338139523864082E-2</v>
      </c>
      <c r="F9" s="120">
        <v>0.19676706376703446</v>
      </c>
      <c r="G9" s="120"/>
      <c r="H9" s="119">
        <v>4.3878636676976277E-3</v>
      </c>
      <c r="I9" s="119">
        <v>4.1172071528105474E-2</v>
      </c>
      <c r="J9" s="120">
        <v>-6.5778330458265089E-2</v>
      </c>
      <c r="K9" s="120">
        <v>0.31882341263298919</v>
      </c>
      <c r="L9" s="174"/>
      <c r="M9" s="116">
        <v>831.16699099999994</v>
      </c>
      <c r="N9" s="116">
        <v>1787.855096</v>
      </c>
      <c r="O9" s="117">
        <v>2619.0220869999998</v>
      </c>
    </row>
    <row r="10" spans="1:15" s="114" customFormat="1" x14ac:dyDescent="0.25">
      <c r="A10" s="176" t="s">
        <v>20</v>
      </c>
      <c r="B10" s="57">
        <v>7612.4266599999992</v>
      </c>
      <c r="C10" s="57">
        <v>790.514499</v>
      </c>
      <c r="D10" s="58">
        <v>8402.941159</v>
      </c>
      <c r="E10" s="147">
        <v>3.5874340952804826E-2</v>
      </c>
      <c r="F10" s="61">
        <v>6.5814516512006094E-2</v>
      </c>
      <c r="G10" s="111"/>
      <c r="H10" s="147">
        <v>4.3016792349758311E-2</v>
      </c>
      <c r="I10" s="147">
        <v>1.3803639013282718E-2</v>
      </c>
      <c r="J10" s="61">
        <v>5.0061919978838798E-2</v>
      </c>
      <c r="K10" s="61">
        <v>0.2457812879004373</v>
      </c>
      <c r="L10" s="174"/>
      <c r="M10" s="57">
        <v>7249.5026390000003</v>
      </c>
      <c r="N10" s="57">
        <v>634.55319700000007</v>
      </c>
      <c r="O10" s="58">
        <v>7884.0558360000005</v>
      </c>
    </row>
    <row r="11" spans="1:15" s="114" customFormat="1" x14ac:dyDescent="0.25">
      <c r="A11" s="131" t="s">
        <v>26</v>
      </c>
      <c r="B11" s="107">
        <v>23938.979421</v>
      </c>
      <c r="C11" s="107">
        <v>9534.3571840000004</v>
      </c>
      <c r="D11" s="108">
        <v>33473.336604999997</v>
      </c>
      <c r="E11" s="110">
        <v>0.14290637854932672</v>
      </c>
      <c r="F11" s="111">
        <v>6.0765156460499625E-2</v>
      </c>
      <c r="G11" s="111"/>
      <c r="H11" s="110">
        <v>0.13527593142267391</v>
      </c>
      <c r="I11" s="110">
        <v>0.16648502330838938</v>
      </c>
      <c r="J11" s="111">
        <v>6.4892451249235261E-2</v>
      </c>
      <c r="K11" s="111">
        <v>5.0541944826062668E-2</v>
      </c>
      <c r="L11" s="174"/>
      <c r="M11" s="107">
        <v>22480.185105</v>
      </c>
      <c r="N11" s="107">
        <v>9075.6558850000001</v>
      </c>
      <c r="O11" s="108">
        <v>31555.840989999997</v>
      </c>
    </row>
    <row r="12" spans="1:15" s="114" customFormat="1" x14ac:dyDescent="0.25">
      <c r="A12" s="115" t="s">
        <v>27</v>
      </c>
      <c r="B12" s="116">
        <v>2159.9373929999997</v>
      </c>
      <c r="C12" s="116">
        <v>294.80004000000002</v>
      </c>
      <c r="D12" s="117">
        <v>2454.7374330000002</v>
      </c>
      <c r="E12" s="119">
        <v>1.0479912444315486E-2</v>
      </c>
      <c r="F12" s="120">
        <v>-5.3442580609575074E-3</v>
      </c>
      <c r="G12" s="120"/>
      <c r="H12" s="119">
        <v>1.220551375704936E-2</v>
      </c>
      <c r="I12" s="119">
        <v>5.1476770361694605E-3</v>
      </c>
      <c r="J12" s="120">
        <v>-1.0089506478990318E-2</v>
      </c>
      <c r="K12" s="120">
        <v>3.0861441694638891E-2</v>
      </c>
      <c r="M12" s="116">
        <v>2181.9522139999999</v>
      </c>
      <c r="N12" s="116">
        <v>285.97445599999998</v>
      </c>
      <c r="O12" s="117">
        <v>2467.9266699999998</v>
      </c>
    </row>
    <row r="13" spans="1:15" s="114" customFormat="1" x14ac:dyDescent="0.25">
      <c r="A13" s="115" t="s">
        <v>28</v>
      </c>
      <c r="B13" s="116">
        <v>5480.6059439999999</v>
      </c>
      <c r="C13" s="116">
        <v>2592.3343670000004</v>
      </c>
      <c r="D13" s="117">
        <v>8072.9403109999994</v>
      </c>
      <c r="E13" s="119">
        <v>3.4465481517535895E-2</v>
      </c>
      <c r="F13" s="120">
        <v>7.7630618804703344E-2</v>
      </c>
      <c r="G13" s="120"/>
      <c r="H13" s="119">
        <v>3.0970162127499454E-2</v>
      </c>
      <c r="I13" s="119">
        <v>4.5266276392224351E-2</v>
      </c>
      <c r="J13" s="120">
        <v>6.5535511497577303E-2</v>
      </c>
      <c r="K13" s="120">
        <v>0.10412773916056972</v>
      </c>
      <c r="M13" s="116">
        <v>5143.5225620000001</v>
      </c>
      <c r="N13" s="116">
        <v>2347.8572949999998</v>
      </c>
      <c r="O13" s="117">
        <v>7491.3798569999999</v>
      </c>
    </row>
    <row r="14" spans="1:15" s="114" customFormat="1" x14ac:dyDescent="0.25">
      <c r="A14" s="115" t="s">
        <v>29</v>
      </c>
      <c r="B14" s="116">
        <v>7625.8924999999999</v>
      </c>
      <c r="C14" s="116">
        <v>5357.9661369999994</v>
      </c>
      <c r="D14" s="117">
        <v>12983.858637000001</v>
      </c>
      <c r="E14" s="119">
        <v>5.5431468912271811E-2</v>
      </c>
      <c r="F14" s="120">
        <v>7.4405250587912031E-2</v>
      </c>
      <c r="G14" s="120"/>
      <c r="H14" s="119">
        <v>4.3092885988353063E-2</v>
      </c>
      <c r="I14" s="119">
        <v>9.3558600751914717E-2</v>
      </c>
      <c r="J14" s="120">
        <v>0.1125460421108857</v>
      </c>
      <c r="K14" s="120">
        <v>2.4420153864891159E-2</v>
      </c>
      <c r="M14" s="116">
        <v>6854.4511519999996</v>
      </c>
      <c r="N14" s="116">
        <v>5230.2428030000001</v>
      </c>
      <c r="O14" s="117">
        <v>12084.693955000001</v>
      </c>
    </row>
    <row r="15" spans="1:15" s="114" customFormat="1" x14ac:dyDescent="0.25">
      <c r="A15" s="115" t="s">
        <v>30</v>
      </c>
      <c r="B15" s="116">
        <v>4795.3291339999996</v>
      </c>
      <c r="C15" s="116">
        <v>780.41062299999999</v>
      </c>
      <c r="D15" s="117">
        <v>5575.7397570000003</v>
      </c>
      <c r="E15" s="119">
        <v>2.3804282967337997E-2</v>
      </c>
      <c r="F15" s="120">
        <v>1.1075584654340886E-2</v>
      </c>
      <c r="G15" s="120"/>
      <c r="H15" s="119">
        <v>2.7097755659169054E-2</v>
      </c>
      <c r="I15" s="119">
        <v>1.362720928667378E-2</v>
      </c>
      <c r="J15" s="120">
        <v>8.0274824447477133E-3</v>
      </c>
      <c r="K15" s="120">
        <v>3.0217317358569362E-2</v>
      </c>
      <c r="M15" s="116">
        <v>4757.1412659999996</v>
      </c>
      <c r="N15" s="116">
        <v>757.52038900000002</v>
      </c>
      <c r="O15" s="117">
        <v>5514.6616549999999</v>
      </c>
    </row>
    <row r="16" spans="1:15" s="114" customFormat="1" x14ac:dyDescent="0.25">
      <c r="A16" s="123" t="s">
        <v>32</v>
      </c>
      <c r="B16" s="124">
        <v>3877.214442</v>
      </c>
      <c r="C16" s="124">
        <v>508.84600899999998</v>
      </c>
      <c r="D16" s="125">
        <v>4386.0604510000003</v>
      </c>
      <c r="E16" s="127">
        <v>1.8725232639557377E-2</v>
      </c>
      <c r="F16" s="128">
        <v>3.3817660354704469</v>
      </c>
      <c r="G16" s="120"/>
      <c r="H16" s="127">
        <v>2.1909613845396057E-2</v>
      </c>
      <c r="I16" s="127">
        <v>8.8852597017143493E-3</v>
      </c>
      <c r="J16" s="128">
        <v>4.1962943568686679</v>
      </c>
      <c r="K16" s="128">
        <v>0.99680434631723891</v>
      </c>
      <c r="M16" s="124">
        <v>746.14988600000004</v>
      </c>
      <c r="N16" s="124">
        <v>254.83017899999999</v>
      </c>
      <c r="O16" s="125">
        <v>1000.980065</v>
      </c>
    </row>
    <row r="17" spans="1:15" s="114" customFormat="1" x14ac:dyDescent="0.25">
      <c r="A17" s="131" t="s">
        <v>33</v>
      </c>
      <c r="B17" s="107">
        <v>17220.273727</v>
      </c>
      <c r="C17" s="107">
        <v>6583.1127819999992</v>
      </c>
      <c r="D17" s="108">
        <v>23803.386509000004</v>
      </c>
      <c r="E17" s="110">
        <v>0.10162284696479816</v>
      </c>
      <c r="F17" s="111">
        <v>8.0496019014918652E-2</v>
      </c>
      <c r="G17" s="111"/>
      <c r="H17" s="110">
        <v>9.7309435243919676E-2</v>
      </c>
      <c r="I17" s="110">
        <v>0.11495160751815042</v>
      </c>
      <c r="J17" s="111">
        <v>6.5890238048837091E-2</v>
      </c>
      <c r="K17" s="111">
        <v>0.12066558016819506</v>
      </c>
      <c r="M17" s="107">
        <v>16155.766431</v>
      </c>
      <c r="N17" s="107">
        <v>5874.2883679999995</v>
      </c>
      <c r="O17" s="108">
        <v>22030.054798999998</v>
      </c>
    </row>
    <row r="18" spans="1:15" s="114" customFormat="1" x14ac:dyDescent="0.25">
      <c r="A18" s="115" t="s">
        <v>34</v>
      </c>
      <c r="B18" s="116">
        <v>2014.801138</v>
      </c>
      <c r="C18" s="116">
        <v>223.10671300000001</v>
      </c>
      <c r="D18" s="117">
        <v>2237.9078509999999</v>
      </c>
      <c r="E18" s="119">
        <v>9.5542105732520609E-3</v>
      </c>
      <c r="F18" s="120">
        <v>8.1291592134519863E-2</v>
      </c>
      <c r="G18" s="120"/>
      <c r="H18" s="119">
        <v>1.13853684311755E-2</v>
      </c>
      <c r="I18" s="119">
        <v>3.8957976502491331E-3</v>
      </c>
      <c r="J18" s="120">
        <v>7.6736302226545483E-2</v>
      </c>
      <c r="K18" s="120">
        <v>0.12424392587671118</v>
      </c>
      <c r="M18" s="116">
        <v>1871.2113020000002</v>
      </c>
      <c r="N18" s="116">
        <v>198.45045000000002</v>
      </c>
      <c r="O18" s="117">
        <v>2069.661752</v>
      </c>
    </row>
    <row r="19" spans="1:15" s="114" customFormat="1" x14ac:dyDescent="0.25">
      <c r="A19" s="115" t="s">
        <v>35</v>
      </c>
      <c r="B19" s="116">
        <v>7493.5713720000003</v>
      </c>
      <c r="C19" s="116">
        <v>2289.2914169999999</v>
      </c>
      <c r="D19" s="117">
        <v>9782.8627890000007</v>
      </c>
      <c r="E19" s="119">
        <v>4.1765585233356405E-2</v>
      </c>
      <c r="F19" s="120">
        <v>3.6784231499465303E-2</v>
      </c>
      <c r="G19" s="120"/>
      <c r="H19" s="119">
        <v>4.2345157210016068E-2</v>
      </c>
      <c r="I19" s="119">
        <v>3.9974665052252854E-2</v>
      </c>
      <c r="J19" s="120">
        <v>2.7103983311982383E-2</v>
      </c>
      <c r="K19" s="120">
        <v>6.9787532390003237E-2</v>
      </c>
      <c r="M19" s="116">
        <v>7295.825441</v>
      </c>
      <c r="N19" s="116">
        <v>2139.9496140000001</v>
      </c>
      <c r="O19" s="117">
        <v>9435.7750550000001</v>
      </c>
    </row>
    <row r="20" spans="1:15" s="114" customFormat="1" x14ac:dyDescent="0.25">
      <c r="A20" s="115" t="s">
        <v>38</v>
      </c>
      <c r="B20" s="116">
        <v>4151.5746479999998</v>
      </c>
      <c r="C20" s="116">
        <v>3746.8493879999996</v>
      </c>
      <c r="D20" s="117">
        <v>7898.4240359999994</v>
      </c>
      <c r="E20" s="119">
        <v>3.3720426157430469E-2</v>
      </c>
      <c r="F20" s="120">
        <v>0.14658856471648551</v>
      </c>
      <c r="G20" s="120"/>
      <c r="H20" s="119">
        <v>2.34599862217309E-2</v>
      </c>
      <c r="I20" s="119">
        <v>6.5425942793607472E-2</v>
      </c>
      <c r="J20" s="120">
        <v>0.14262823489954735</v>
      </c>
      <c r="K20" s="120">
        <v>0.15100886412657633</v>
      </c>
      <c r="M20" s="116">
        <v>3633.3555579999997</v>
      </c>
      <c r="N20" s="116">
        <v>3255.2741379999998</v>
      </c>
      <c r="O20" s="117">
        <v>6888.6296959999991</v>
      </c>
    </row>
    <row r="21" spans="1:15" s="114" customFormat="1" x14ac:dyDescent="0.25">
      <c r="A21" s="186" t="s">
        <v>39</v>
      </c>
      <c r="B21" s="124">
        <v>3560.3265620000002</v>
      </c>
      <c r="C21" s="124">
        <v>322.42911100000003</v>
      </c>
      <c r="D21" s="125">
        <v>3882.7556730000001</v>
      </c>
      <c r="E21" s="127">
        <v>1.6576493660252604E-2</v>
      </c>
      <c r="F21" s="128">
        <v>6.8232758136533844E-2</v>
      </c>
      <c r="G21" s="120"/>
      <c r="H21" s="127">
        <v>2.0118923341441157E-2</v>
      </c>
      <c r="I21" s="127">
        <v>5.6301245090985535E-3</v>
      </c>
      <c r="J21" s="128">
        <v>6.1081844076676273E-2</v>
      </c>
      <c r="K21" s="128">
        <v>0.15411798615459804</v>
      </c>
      <c r="M21" s="124">
        <v>3355.3741229999996</v>
      </c>
      <c r="N21" s="124">
        <v>279.37274600000001</v>
      </c>
      <c r="O21" s="125">
        <v>3634.7468689999996</v>
      </c>
    </row>
    <row r="22" spans="1:15" s="114" customFormat="1" x14ac:dyDescent="0.25">
      <c r="A22" s="187" t="s">
        <v>40</v>
      </c>
      <c r="B22" s="107">
        <v>55771.297960000004</v>
      </c>
      <c r="C22" s="107">
        <v>1443.766895</v>
      </c>
      <c r="D22" s="108">
        <v>57215.064855000004</v>
      </c>
      <c r="E22" s="110">
        <v>0.24426599037251578</v>
      </c>
      <c r="F22" s="111">
        <v>5.778073397527006E-2</v>
      </c>
      <c r="G22" s="111"/>
      <c r="H22" s="110">
        <v>0.31515605346033243</v>
      </c>
      <c r="I22" s="110">
        <v>2.5210463645029303E-2</v>
      </c>
      <c r="J22" s="111">
        <v>5.4834679238253914E-2</v>
      </c>
      <c r="K22" s="111">
        <v>0.1857029536181396</v>
      </c>
      <c r="M22" s="107">
        <v>52872.074702999998</v>
      </c>
      <c r="N22" s="107">
        <v>1217.6463679999999</v>
      </c>
      <c r="O22" s="108">
        <v>54089.721070999993</v>
      </c>
    </row>
    <row r="23" spans="1:15" s="114" customFormat="1" x14ac:dyDescent="0.25">
      <c r="A23" s="10" t="s">
        <v>116</v>
      </c>
      <c r="B23" s="116">
        <v>18584.124795</v>
      </c>
      <c r="C23" s="116">
        <v>58.852171999999996</v>
      </c>
      <c r="D23" s="117">
        <v>18234.14531</v>
      </c>
      <c r="E23" s="119">
        <v>7.7846308031481362E-2</v>
      </c>
      <c r="F23" s="120">
        <v>3.3594014750421568</v>
      </c>
      <c r="G23" s="120"/>
      <c r="H23" s="119">
        <v>0.10501637296673934</v>
      </c>
      <c r="I23" s="119">
        <v>1.0276524193588822E-3</v>
      </c>
      <c r="J23" s="120">
        <v>3.5781094095800761</v>
      </c>
      <c r="K23" s="120">
        <v>-0.52297276357681877</v>
      </c>
      <c r="L23" s="3"/>
      <c r="M23" s="116">
        <v>4059.3448370000001</v>
      </c>
      <c r="N23" s="116">
        <v>123.372771</v>
      </c>
      <c r="O23" s="117">
        <v>4182.7176079999999</v>
      </c>
    </row>
    <row r="24" spans="1:15" s="114" customFormat="1" x14ac:dyDescent="0.25">
      <c r="A24" s="10" t="s">
        <v>42</v>
      </c>
      <c r="B24" s="116">
        <v>1594.8817320000001</v>
      </c>
      <c r="C24" s="116">
        <v>225.01603500000002</v>
      </c>
      <c r="D24" s="117">
        <v>1819.8977670000004</v>
      </c>
      <c r="E24" s="119">
        <v>7.7696168231143224E-3</v>
      </c>
      <c r="F24" s="120">
        <v>0.12133416486616611</v>
      </c>
      <c r="G24" s="120"/>
      <c r="H24" s="119">
        <v>9.0124607240376232E-3</v>
      </c>
      <c r="I24" s="119">
        <v>3.9291374456374012E-3</v>
      </c>
      <c r="J24" s="120">
        <v>0.11857155694567467</v>
      </c>
      <c r="K24" s="120">
        <v>0.14131323868422552</v>
      </c>
      <c r="M24" s="116">
        <v>1425.820031</v>
      </c>
      <c r="N24" s="116">
        <v>197.15537099999997</v>
      </c>
      <c r="O24" s="117">
        <v>1622.975402</v>
      </c>
    </row>
    <row r="25" spans="1:15" s="114" customFormat="1" x14ac:dyDescent="0.25">
      <c r="A25" s="186" t="s">
        <v>117</v>
      </c>
      <c r="B25" s="124">
        <v>35592.291426999996</v>
      </c>
      <c r="C25" s="124">
        <v>1159.8986839999998</v>
      </c>
      <c r="D25" s="125">
        <v>36752.190112999997</v>
      </c>
      <c r="E25" s="127">
        <v>0.15690465682529769</v>
      </c>
      <c r="F25" s="128">
        <v>-0.23883338664502052</v>
      </c>
      <c r="G25" s="120"/>
      <c r="H25" s="127">
        <v>0.20112721973565023</v>
      </c>
      <c r="I25" s="127">
        <v>2.0253673710186659E-2</v>
      </c>
      <c r="J25" s="128">
        <v>-0.24890034922231397</v>
      </c>
      <c r="K25" s="128">
        <v>0.29291620306973987</v>
      </c>
      <c r="M25" s="124">
        <v>47386.909832999998</v>
      </c>
      <c r="N25" s="124">
        <v>897.11822099999995</v>
      </c>
      <c r="O25" s="125">
        <v>48284.028053999995</v>
      </c>
    </row>
    <row r="26" spans="1:15" s="114" customFormat="1" x14ac:dyDescent="0.25">
      <c r="A26" s="187" t="s">
        <v>49</v>
      </c>
      <c r="B26" s="107">
        <v>6346.6030930000006</v>
      </c>
      <c r="C26" s="107">
        <v>8313.0633850000013</v>
      </c>
      <c r="D26" s="108">
        <v>14659.666478000001</v>
      </c>
      <c r="E26" s="110">
        <v>6.2585928371389599E-2</v>
      </c>
      <c r="F26" s="111">
        <v>0.18183932455896445</v>
      </c>
      <c r="G26" s="111"/>
      <c r="H26" s="110">
        <v>3.5863794762380663E-2</v>
      </c>
      <c r="I26" s="110">
        <v>0.14515929335418565</v>
      </c>
      <c r="J26" s="111">
        <v>0.14630152936504026</v>
      </c>
      <c r="K26" s="111">
        <v>0.21048987814312525</v>
      </c>
      <c r="M26" s="107">
        <v>5536.591316</v>
      </c>
      <c r="N26" s="107">
        <v>6867.5199479999992</v>
      </c>
      <c r="O26" s="108">
        <v>12404.111263999999</v>
      </c>
    </row>
    <row r="27" spans="1:15" s="3" customFormat="1" x14ac:dyDescent="0.25">
      <c r="A27" s="10" t="s">
        <v>50</v>
      </c>
      <c r="B27" s="116">
        <v>324.13798699999995</v>
      </c>
      <c r="C27" s="116">
        <v>182.73008699999997</v>
      </c>
      <c r="D27" s="117">
        <v>506.86807399999998</v>
      </c>
      <c r="E27" s="119">
        <v>2.1639516165470156E-3</v>
      </c>
      <c r="F27" s="120">
        <v>0.55216790084495626</v>
      </c>
      <c r="G27" s="120"/>
      <c r="H27" s="119">
        <v>1.8316598769632887E-3</v>
      </c>
      <c r="I27" s="119">
        <v>3.1907576154574045E-3</v>
      </c>
      <c r="J27" s="120">
        <v>0.37783975369951883</v>
      </c>
      <c r="K27" s="120">
        <v>1.0013357017419136</v>
      </c>
      <c r="M27" s="116">
        <v>235.25085999999999</v>
      </c>
      <c r="N27" s="116">
        <v>91.304065999999992</v>
      </c>
      <c r="O27" s="117">
        <v>326.55492599999997</v>
      </c>
    </row>
    <row r="28" spans="1:15" s="3" customFormat="1" x14ac:dyDescent="0.25">
      <c r="A28" s="10" t="s">
        <v>51</v>
      </c>
      <c r="B28" s="116">
        <v>5433.4149810000008</v>
      </c>
      <c r="C28" s="116">
        <v>6277.9539190000005</v>
      </c>
      <c r="D28" s="117">
        <v>11711.368900000001</v>
      </c>
      <c r="E28" s="119">
        <v>4.9998879320091977E-2</v>
      </c>
      <c r="F28" s="120">
        <v>0.22484841080387663</v>
      </c>
      <c r="G28" s="120"/>
      <c r="H28" s="119">
        <v>3.070349238513952E-2</v>
      </c>
      <c r="I28" s="119">
        <v>0.10962304897572731</v>
      </c>
      <c r="J28" s="120">
        <v>0.14451983561365145</v>
      </c>
      <c r="K28" s="120">
        <v>0.30406200784170068</v>
      </c>
      <c r="M28" s="116">
        <v>4747.3314239999991</v>
      </c>
      <c r="N28" s="116">
        <v>4814.1529170000003</v>
      </c>
      <c r="O28" s="117">
        <v>9561.4843409999994</v>
      </c>
    </row>
    <row r="29" spans="1:15" s="3" customFormat="1" x14ac:dyDescent="0.25">
      <c r="A29" s="186" t="s">
        <v>55</v>
      </c>
      <c r="B29" s="124">
        <v>589.05012199999999</v>
      </c>
      <c r="C29" s="124">
        <v>1852.3793759999999</v>
      </c>
      <c r="D29" s="125">
        <v>2441.4294979999995</v>
      </c>
      <c r="E29" s="127">
        <v>1.0423097409135041E-2</v>
      </c>
      <c r="F29" s="128">
        <v>-2.96662775771106E-2</v>
      </c>
      <c r="G29" s="120"/>
      <c r="H29" s="127">
        <v>3.3286424833252584E-3</v>
      </c>
      <c r="I29" s="127">
        <v>3.2345486710616163E-2</v>
      </c>
      <c r="J29" s="128">
        <v>6.3250041477663554E-2</v>
      </c>
      <c r="K29" s="128">
        <v>-5.5902173496002572E-2</v>
      </c>
      <c r="M29" s="124">
        <v>554.00902799999994</v>
      </c>
      <c r="N29" s="124">
        <v>1962.0629600000002</v>
      </c>
      <c r="O29" s="125">
        <v>2516.0719880000001</v>
      </c>
    </row>
    <row r="30" spans="1:15" s="114" customFormat="1" x14ac:dyDescent="0.25">
      <c r="A30" s="187" t="s">
        <v>56</v>
      </c>
      <c r="B30" s="107">
        <v>9085.818306000001</v>
      </c>
      <c r="C30" s="107">
        <v>2725.9698109999999</v>
      </c>
      <c r="D30" s="108">
        <v>11811.788117000002</v>
      </c>
      <c r="E30" s="110">
        <v>5.042759507100656E-2</v>
      </c>
      <c r="F30" s="111">
        <v>4.0547932894520855E-2</v>
      </c>
      <c r="G30" s="111"/>
      <c r="H30" s="110">
        <v>5.1342729047301576E-2</v>
      </c>
      <c r="I30" s="110">
        <v>4.7599763546083314E-2</v>
      </c>
      <c r="J30" s="111">
        <v>2.4059526797437059E-2</v>
      </c>
      <c r="K30" s="111">
        <v>9.9556350720991338E-2</v>
      </c>
      <c r="M30" s="107">
        <v>8872.3536750000003</v>
      </c>
      <c r="N30" s="107">
        <v>2479.1542600000002</v>
      </c>
      <c r="O30" s="108">
        <v>11351.507935</v>
      </c>
    </row>
    <row r="31" spans="1:15" s="3" customFormat="1" x14ac:dyDescent="0.25">
      <c r="A31" s="10" t="s">
        <v>57</v>
      </c>
      <c r="B31" s="116">
        <v>971.32387000000006</v>
      </c>
      <c r="C31" s="116">
        <v>438.69653099999999</v>
      </c>
      <c r="D31" s="117">
        <v>1410.020401</v>
      </c>
      <c r="E31" s="119">
        <v>6.0197437609933614E-3</v>
      </c>
      <c r="F31" s="120">
        <v>-5.8663415532832497E-3</v>
      </c>
      <c r="G31" s="120"/>
      <c r="H31" s="119">
        <v>5.4888196742448022E-3</v>
      </c>
      <c r="I31" s="119">
        <v>7.6603383719890394E-3</v>
      </c>
      <c r="J31" s="120">
        <v>-8.196403319028045E-3</v>
      </c>
      <c r="K31" s="120">
        <v>-6.6816123881785483E-4</v>
      </c>
      <c r="M31" s="116">
        <v>979.35102599999993</v>
      </c>
      <c r="N31" s="116">
        <v>438.989847</v>
      </c>
      <c r="O31" s="117">
        <v>1418.3408729999999</v>
      </c>
    </row>
    <row r="32" spans="1:15" s="3" customFormat="1" x14ac:dyDescent="0.25">
      <c r="A32" s="10" t="s">
        <v>101</v>
      </c>
      <c r="B32" s="116">
        <v>6528.8557799999999</v>
      </c>
      <c r="C32" s="116">
        <v>555.30559200000005</v>
      </c>
      <c r="D32" s="117">
        <v>7084.1613720000005</v>
      </c>
      <c r="E32" s="119">
        <v>3.0244127099666819E-2</v>
      </c>
      <c r="F32" s="120">
        <v>0.28884535428719738</v>
      </c>
      <c r="G32" s="120"/>
      <c r="H32" s="119">
        <v>3.6893680020002893E-2</v>
      </c>
      <c r="I32" s="119">
        <v>9.6965178294917721E-3</v>
      </c>
      <c r="J32" s="120">
        <v>0.27836595421657129</v>
      </c>
      <c r="K32" s="120">
        <v>0.42631320976090392</v>
      </c>
      <c r="M32" s="116">
        <v>5107.1884060000002</v>
      </c>
      <c r="N32" s="116">
        <v>389.32934800000004</v>
      </c>
      <c r="O32" s="117">
        <v>5496.5177540000004</v>
      </c>
    </row>
    <row r="33" spans="1:15" s="3" customFormat="1" x14ac:dyDescent="0.25">
      <c r="A33" s="10" t="s">
        <v>60</v>
      </c>
      <c r="B33" s="116">
        <v>865.54872299999988</v>
      </c>
      <c r="C33" s="116">
        <v>826.58948099999998</v>
      </c>
      <c r="D33" s="117">
        <v>1692.1382040000001</v>
      </c>
      <c r="E33" s="119">
        <v>7.2241780253983097E-3</v>
      </c>
      <c r="F33" s="120">
        <v>0.65378903095030627</v>
      </c>
      <c r="G33" s="120"/>
      <c r="H33" s="119">
        <v>4.8910986402711009E-3</v>
      </c>
      <c r="I33" s="119">
        <v>1.443356550997392E-2</v>
      </c>
      <c r="J33" s="120">
        <v>0.27812078528140405</v>
      </c>
      <c r="K33" s="120">
        <v>1.389093930666057</v>
      </c>
      <c r="M33" s="116">
        <v>677.20416799999998</v>
      </c>
      <c r="N33" s="116">
        <v>345.98450499999996</v>
      </c>
      <c r="O33" s="117">
        <v>1023.1886730000001</v>
      </c>
    </row>
    <row r="34" spans="1:15" s="3" customFormat="1" x14ac:dyDescent="0.25">
      <c r="A34" s="186" t="s">
        <v>61</v>
      </c>
      <c r="B34" s="124">
        <v>720.08992699999999</v>
      </c>
      <c r="C34" s="124">
        <v>905.37819800000011</v>
      </c>
      <c r="D34" s="125">
        <v>1625.4681249999999</v>
      </c>
      <c r="E34" s="127">
        <v>6.939546120909159E-3</v>
      </c>
      <c r="F34" s="128">
        <v>-0.1121832661045713</v>
      </c>
      <c r="G34" s="120"/>
      <c r="H34" s="127">
        <v>4.069130678877585E-3</v>
      </c>
      <c r="I34" s="127">
        <v>1.5809341677474286E-2</v>
      </c>
      <c r="J34" s="128">
        <v>-0.20588169518325172</v>
      </c>
      <c r="K34" s="128">
        <v>-2.0239162630818264E-2</v>
      </c>
      <c r="M34" s="124">
        <v>906.77915699999994</v>
      </c>
      <c r="N34" s="124">
        <v>924.08082000000002</v>
      </c>
      <c r="O34" s="125">
        <v>1830.8599770000001</v>
      </c>
    </row>
    <row r="35" spans="1:15" s="114" customFormat="1" x14ac:dyDescent="0.25">
      <c r="A35" s="187" t="s">
        <v>62</v>
      </c>
      <c r="B35" s="107">
        <v>16793.771183999997</v>
      </c>
      <c r="C35" s="107">
        <v>14861.605931999999</v>
      </c>
      <c r="D35" s="108">
        <v>31655.377116</v>
      </c>
      <c r="E35" s="110">
        <v>0.13514503673903441</v>
      </c>
      <c r="F35" s="111">
        <v>1.1603036059647964E-2</v>
      </c>
      <c r="G35" s="111"/>
      <c r="H35" s="110">
        <v>9.4899327120937127E-2</v>
      </c>
      <c r="I35" s="110">
        <v>0.25950724964879995</v>
      </c>
      <c r="J35" s="111">
        <v>1.1151661155234693E-2</v>
      </c>
      <c r="K35" s="111">
        <v>1.211357967782023E-2</v>
      </c>
      <c r="M35" s="107">
        <v>16608.558171000001</v>
      </c>
      <c r="N35" s="107">
        <v>14683.733357999998</v>
      </c>
      <c r="O35" s="108">
        <v>31292.291528999998</v>
      </c>
    </row>
    <row r="36" spans="1:15" s="3" customFormat="1" x14ac:dyDescent="0.25">
      <c r="A36" s="10" t="s">
        <v>75</v>
      </c>
      <c r="B36" s="116">
        <v>1061.215058</v>
      </c>
      <c r="C36" s="116">
        <v>417.99750700000004</v>
      </c>
      <c r="D36" s="117">
        <v>1479.212565</v>
      </c>
      <c r="E36" s="119">
        <v>6.3151431022037659E-3</v>
      </c>
      <c r="F36" s="120">
        <v>-0.18992073093931228</v>
      </c>
      <c r="G36" s="120"/>
      <c r="H36" s="119">
        <v>5.9967826065627713E-3</v>
      </c>
      <c r="I36" s="119">
        <v>7.2989005291857608E-3</v>
      </c>
      <c r="J36" s="120">
        <v>-0.17777778769513075</v>
      </c>
      <c r="K36" s="120">
        <v>-0.21919636427265943</v>
      </c>
      <c r="M36" s="116">
        <v>1290.666978</v>
      </c>
      <c r="N36" s="116">
        <v>535.34267499999999</v>
      </c>
      <c r="O36" s="117">
        <v>1826.0096530000001</v>
      </c>
    </row>
    <row r="37" spans="1:15" s="3" customFormat="1" x14ac:dyDescent="0.25">
      <c r="A37" s="10" t="s">
        <v>64</v>
      </c>
      <c r="B37" s="116">
        <v>2100.3829150000001</v>
      </c>
      <c r="C37" s="116">
        <v>4.5243210000000005</v>
      </c>
      <c r="D37" s="117">
        <v>2104.907236</v>
      </c>
      <c r="E37" s="119">
        <v>8.986396361637311E-3</v>
      </c>
      <c r="F37" s="120">
        <v>9.2732932968036419E-2</v>
      </c>
      <c r="G37" s="120"/>
      <c r="H37" s="119">
        <v>1.1868979465417285E-2</v>
      </c>
      <c r="I37" s="119">
        <v>7.9001832279124685E-5</v>
      </c>
      <c r="J37" s="120">
        <v>9.4731830041826059E-2</v>
      </c>
      <c r="K37" s="120">
        <v>-0.40858927831704084</v>
      </c>
      <c r="M37" s="116">
        <v>1918.6277930000001</v>
      </c>
      <c r="N37" s="116">
        <v>7.650049000000001</v>
      </c>
      <c r="O37" s="117">
        <v>1926.277842</v>
      </c>
    </row>
    <row r="38" spans="1:15" s="3" customFormat="1" x14ac:dyDescent="0.25">
      <c r="A38" s="10" t="s">
        <v>65</v>
      </c>
      <c r="B38" s="116">
        <v>8765.2257559999998</v>
      </c>
      <c r="C38" s="116">
        <v>2943.4448000000002</v>
      </c>
      <c r="D38" s="117">
        <v>11708.670556000001</v>
      </c>
      <c r="E38" s="119">
        <v>4.9987359387864402E-2</v>
      </c>
      <c r="F38" s="120">
        <v>5.127611078825467E-2</v>
      </c>
      <c r="G38" s="120"/>
      <c r="H38" s="119">
        <v>4.9531103954780872E-2</v>
      </c>
      <c r="I38" s="119">
        <v>5.1397222348383703E-2</v>
      </c>
      <c r="J38" s="120">
        <v>5.1709543920789081E-2</v>
      </c>
      <c r="K38" s="120">
        <v>4.9987512244890731E-2</v>
      </c>
      <c r="M38" s="116">
        <v>8334.2647280000001</v>
      </c>
      <c r="N38" s="116">
        <v>2803.3141020000003</v>
      </c>
      <c r="O38" s="117">
        <v>11137.57883</v>
      </c>
    </row>
    <row r="39" spans="1:15" s="3" customFormat="1" x14ac:dyDescent="0.25">
      <c r="A39" s="10" t="s">
        <v>66</v>
      </c>
      <c r="B39" s="116">
        <v>4243.5710479999998</v>
      </c>
      <c r="C39" s="116">
        <v>9295.3844119999994</v>
      </c>
      <c r="D39" s="117">
        <v>13538.955459999999</v>
      </c>
      <c r="E39" s="119">
        <v>5.7801321599957475E-2</v>
      </c>
      <c r="F39" s="120">
        <v>3.7388653831933905E-2</v>
      </c>
      <c r="G39" s="120"/>
      <c r="H39" s="119">
        <v>2.3979845422019773E-2</v>
      </c>
      <c r="I39" s="119">
        <v>0.16231217906218723</v>
      </c>
      <c r="J39" s="120">
        <v>-2.013463423507611E-2</v>
      </c>
      <c r="K39" s="120">
        <v>6.595672993031565E-2</v>
      </c>
      <c r="M39" s="116">
        <v>4330.7695080000003</v>
      </c>
      <c r="N39" s="116">
        <v>8720.2267700000011</v>
      </c>
      <c r="O39" s="117">
        <v>13050.996277999999</v>
      </c>
    </row>
    <row r="40" spans="1:15" s="3" customFormat="1" x14ac:dyDescent="0.25">
      <c r="A40" s="186" t="s">
        <v>67</v>
      </c>
      <c r="B40" s="124">
        <v>623.37639899999999</v>
      </c>
      <c r="C40" s="124">
        <v>2200.2548820000002</v>
      </c>
      <c r="D40" s="125">
        <v>2823.6312809999999</v>
      </c>
      <c r="E40" s="127">
        <v>1.2054816210524774E-2</v>
      </c>
      <c r="F40" s="128">
        <v>-0.15748435686569662</v>
      </c>
      <c r="G40" s="120"/>
      <c r="H40" s="127">
        <v>3.5226156269495133E-3</v>
      </c>
      <c r="I40" s="127">
        <v>3.8419945702148295E-2</v>
      </c>
      <c r="J40" s="128">
        <v>-0.15097841763039221</v>
      </c>
      <c r="K40" s="128">
        <v>-0.15930953290110195</v>
      </c>
      <c r="L40" s="166"/>
      <c r="M40" s="124">
        <v>734.22915499999999</v>
      </c>
      <c r="N40" s="124">
        <v>2617.199752</v>
      </c>
      <c r="O40" s="117">
        <v>3351.4289069999995</v>
      </c>
    </row>
    <row r="41" spans="1:15" s="114" customFormat="1" x14ac:dyDescent="0.25">
      <c r="A41" s="187" t="s">
        <v>68</v>
      </c>
      <c r="B41" s="107">
        <v>3681.3415609999997</v>
      </c>
      <c r="C41" s="107">
        <v>3535.3524790000001</v>
      </c>
      <c r="D41" s="108">
        <v>7216.6940400000003</v>
      </c>
      <c r="E41" s="110">
        <v>3.080994352385117E-2</v>
      </c>
      <c r="F41" s="111">
        <v>-1.1016514951378675E-2</v>
      </c>
      <c r="G41" s="111"/>
      <c r="H41" s="110">
        <v>2.0802762715624264E-2</v>
      </c>
      <c r="I41" s="110">
        <v>6.1732870765258629E-2</v>
      </c>
      <c r="J41" s="111">
        <v>3.5214855111299181E-2</v>
      </c>
      <c r="K41" s="111">
        <v>-5.4963418674967235E-2</v>
      </c>
      <c r="M41" s="107">
        <v>3556.1135380000001</v>
      </c>
      <c r="N41" s="107">
        <v>3740.9689200000003</v>
      </c>
      <c r="O41" s="108">
        <v>7297.0824580000008</v>
      </c>
    </row>
    <row r="42" spans="1:15" s="3" customFormat="1" x14ac:dyDescent="0.25">
      <c r="A42" s="10" t="s">
        <v>131</v>
      </c>
      <c r="B42" s="116">
        <v>1953.389001</v>
      </c>
      <c r="C42" s="116">
        <v>1880.4002439999999</v>
      </c>
      <c r="D42" s="117">
        <v>3833.7892449999999</v>
      </c>
      <c r="E42" s="119">
        <v>1.6367443245633013E-2</v>
      </c>
      <c r="F42" s="120">
        <v>5.8784116443986623E-2</v>
      </c>
      <c r="G42" s="120"/>
      <c r="H42" s="119">
        <v>1.1038336760057383E-2</v>
      </c>
      <c r="I42" s="119">
        <v>3.283477558159846E-2</v>
      </c>
      <c r="J42" s="120">
        <v>0.10404876886347592</v>
      </c>
      <c r="K42" s="120">
        <v>1.5532418346160037E-2</v>
      </c>
      <c r="M42" s="116">
        <v>1769.2959370000001</v>
      </c>
      <c r="N42" s="116">
        <v>1851.6397999999999</v>
      </c>
      <c r="O42" s="117">
        <v>3620.9357369999998</v>
      </c>
    </row>
    <row r="43" spans="1:15" s="3" customFormat="1" x14ac:dyDescent="0.25">
      <c r="A43" s="10" t="s">
        <v>71</v>
      </c>
      <c r="B43" s="116">
        <v>397.82709399999999</v>
      </c>
      <c r="C43" s="116">
        <v>524.34187399999996</v>
      </c>
      <c r="D43" s="117">
        <v>922.16896799999995</v>
      </c>
      <c r="E43" s="119">
        <v>3.9369791300627333E-3</v>
      </c>
      <c r="F43" s="120">
        <v>7.9073561238400814E-3</v>
      </c>
      <c r="G43" s="120"/>
      <c r="H43" s="119">
        <v>2.2480670432765502E-3</v>
      </c>
      <c r="I43" s="119">
        <v>9.1558421223140278E-3</v>
      </c>
      <c r="J43" s="120">
        <v>5.1962874120432989E-2</v>
      </c>
      <c r="K43" s="120">
        <v>-2.3132200473541364E-2</v>
      </c>
      <c r="M43" s="116">
        <v>378.17598299999997</v>
      </c>
      <c r="N43" s="116">
        <v>536.75827400000003</v>
      </c>
      <c r="O43" s="117">
        <v>914.934257</v>
      </c>
    </row>
    <row r="44" spans="1:15" s="3" customFormat="1" x14ac:dyDescent="0.25">
      <c r="A44" s="188" t="s">
        <v>72</v>
      </c>
      <c r="B44" s="116">
        <v>362.58734700000002</v>
      </c>
      <c r="C44" s="116">
        <v>666.21885599999996</v>
      </c>
      <c r="D44" s="117">
        <v>1028.8062030000001</v>
      </c>
      <c r="E44" s="119">
        <v>4.3922412167854306E-3</v>
      </c>
      <c r="F44" s="120">
        <v>-9.9326162760330461E-2</v>
      </c>
      <c r="G44" s="120"/>
      <c r="H44" s="119">
        <v>2.0489320043641335E-3</v>
      </c>
      <c r="I44" s="119">
        <v>1.1633239622675384E-2</v>
      </c>
      <c r="J44" s="120">
        <v>7.0832583697295171E-2</v>
      </c>
      <c r="K44" s="120">
        <v>-0.17101857960194156</v>
      </c>
      <c r="M44" s="116">
        <v>338.603207</v>
      </c>
      <c r="N44" s="116">
        <v>803.65957500000002</v>
      </c>
      <c r="O44" s="117">
        <v>1142.262782</v>
      </c>
    </row>
    <row r="45" spans="1:15" s="3" customFormat="1" x14ac:dyDescent="0.25">
      <c r="A45" s="189" t="s">
        <v>73</v>
      </c>
      <c r="B45" s="124">
        <v>967.53811099999996</v>
      </c>
      <c r="C45" s="124">
        <v>464.39149599999996</v>
      </c>
      <c r="D45" s="125">
        <v>1431.929607</v>
      </c>
      <c r="E45" s="127">
        <v>6.1132798587925728E-3</v>
      </c>
      <c r="F45" s="128">
        <v>7.2745695656519782E-3</v>
      </c>
      <c r="G45" s="120"/>
      <c r="H45" s="127">
        <v>5.4674268627192806E-3</v>
      </c>
      <c r="I45" s="127">
        <v>8.1090132815164525E-3</v>
      </c>
      <c r="J45" s="128">
        <v>2.218376584401538E-2</v>
      </c>
      <c r="K45" s="128">
        <v>-2.2432235578307425E-2</v>
      </c>
      <c r="M45" s="124">
        <v>946.54028299999993</v>
      </c>
      <c r="N45" s="124">
        <v>475.04788199999996</v>
      </c>
      <c r="O45" s="125">
        <v>1421.5881650000001</v>
      </c>
    </row>
    <row r="46" spans="1:15" s="3" customFormat="1" x14ac:dyDescent="0.25">
      <c r="A46" s="56" t="s">
        <v>11</v>
      </c>
      <c r="B46" s="57">
        <v>0</v>
      </c>
      <c r="C46" s="57">
        <v>0</v>
      </c>
      <c r="D46" s="58">
        <v>0</v>
      </c>
      <c r="E46" s="147">
        <v>0</v>
      </c>
      <c r="F46" s="61">
        <v>-1</v>
      </c>
      <c r="G46" s="111"/>
      <c r="H46" s="110">
        <v>0</v>
      </c>
      <c r="I46" s="110">
        <v>0</v>
      </c>
      <c r="J46" s="111">
        <v>-1</v>
      </c>
      <c r="K46" s="111">
        <v>-1</v>
      </c>
      <c r="L46" s="114"/>
      <c r="M46" s="57">
        <v>6.7428469999999994</v>
      </c>
      <c r="N46" s="57">
        <v>182.79036300000001</v>
      </c>
      <c r="O46" s="117">
        <v>189.53321</v>
      </c>
    </row>
    <row r="47" spans="1:15" s="114" customFormat="1" ht="17.45" customHeight="1" x14ac:dyDescent="0.25">
      <c r="A47" s="150" t="s">
        <v>105</v>
      </c>
      <c r="B47" s="57">
        <v>176964.07017299999</v>
      </c>
      <c r="C47" s="57">
        <v>57268.557823000003</v>
      </c>
      <c r="D47" s="58">
        <v>234232.627996</v>
      </c>
      <c r="E47" s="147">
        <v>1</v>
      </c>
      <c r="F47" s="61">
        <v>5.7102605410238594E-2</v>
      </c>
      <c r="G47" s="111"/>
      <c r="H47" s="147">
        <v>1</v>
      </c>
      <c r="I47" s="147">
        <v>1</v>
      </c>
      <c r="J47" s="61">
        <v>5.4083353028149705E-2</v>
      </c>
      <c r="K47" s="61">
        <v>6.6542595094857493E-2</v>
      </c>
      <c r="M47" s="57">
        <v>167884.323061</v>
      </c>
      <c r="N47" s="57">
        <v>53695.518666000004</v>
      </c>
      <c r="O47" s="58">
        <v>221579.84172699999</v>
      </c>
    </row>
    <row r="48" spans="1:15" s="114" customFormat="1" ht="17.45" customHeight="1" thickBot="1" x14ac:dyDescent="0.3">
      <c r="A48" s="190" t="s">
        <v>106</v>
      </c>
      <c r="B48" s="191">
        <v>3563.2829540000002</v>
      </c>
      <c r="C48" s="191">
        <v>0</v>
      </c>
      <c r="D48" s="192">
        <v>1606.821158</v>
      </c>
      <c r="E48" s="193"/>
      <c r="F48" s="194">
        <v>-0.40415656921329213</v>
      </c>
      <c r="G48" s="111"/>
      <c r="H48" s="110"/>
      <c r="I48" s="110"/>
      <c r="J48" s="111"/>
      <c r="K48" s="111"/>
      <c r="M48" s="154">
        <v>2696.7170820000001</v>
      </c>
      <c r="N48" s="154">
        <v>0</v>
      </c>
      <c r="O48" s="58">
        <v>2696.7170820000001</v>
      </c>
    </row>
    <row r="49" spans="1:15" s="114" customFormat="1" ht="14.45" customHeight="1" thickBot="1" x14ac:dyDescent="0.3">
      <c r="A49" s="88" t="s">
        <v>132</v>
      </c>
      <c r="B49" s="89">
        <v>17926.746293</v>
      </c>
      <c r="C49" s="89">
        <v>8538.1278810000003</v>
      </c>
      <c r="D49" s="90">
        <v>26464.874174</v>
      </c>
      <c r="E49" s="91"/>
      <c r="F49" s="195">
        <v>0.51290448309844883</v>
      </c>
      <c r="G49" s="111"/>
      <c r="H49" s="110"/>
      <c r="I49" s="110"/>
      <c r="J49" s="111"/>
      <c r="K49" s="111"/>
      <c r="M49" s="76">
        <v>16928.455439000001</v>
      </c>
      <c r="N49" s="76">
        <v>15788.874824999999</v>
      </c>
      <c r="O49" s="77">
        <v>17492.759437000001</v>
      </c>
    </row>
    <row r="50" spans="1:15" s="162" customFormat="1" x14ac:dyDescent="0.2">
      <c r="A50" s="82" t="s">
        <v>107</v>
      </c>
      <c r="B50" s="159"/>
      <c r="C50" s="159"/>
      <c r="D50" s="159"/>
      <c r="E50" s="160"/>
      <c r="F50" s="160"/>
      <c r="G50" s="159"/>
      <c r="H50" s="159"/>
      <c r="I50" s="161"/>
      <c r="M50" s="82"/>
      <c r="N50" s="82"/>
    </row>
    <row r="51" spans="1:15" s="3" customFormat="1" ht="26.45" customHeight="1" x14ac:dyDescent="0.25">
      <c r="A51" s="1044"/>
      <c r="B51" s="1044"/>
      <c r="C51" s="1044"/>
      <c r="D51" s="1044"/>
      <c r="E51" s="1044"/>
      <c r="F51" s="1044"/>
      <c r="G51" s="163"/>
      <c r="H51" s="163"/>
      <c r="I51" s="163"/>
      <c r="M51" s="164"/>
      <c r="N51" s="164"/>
    </row>
    <row r="52" spans="1:15" x14ac:dyDescent="0.25">
      <c r="A52" s="182"/>
      <c r="B52" s="8"/>
      <c r="C52" s="8"/>
    </row>
    <row r="53" spans="1:15" x14ac:dyDescent="0.25">
      <c r="A53" s="182"/>
      <c r="B53" s="8"/>
      <c r="C53" s="8"/>
    </row>
    <row r="54" spans="1:15" x14ac:dyDescent="0.2">
      <c r="A54" s="82"/>
      <c r="B54" s="8"/>
      <c r="C54" s="8"/>
    </row>
    <row r="66" spans="1:5" x14ac:dyDescent="0.25">
      <c r="A66" s="170"/>
      <c r="B66" s="183"/>
      <c r="C66" s="183"/>
      <c r="D66" s="183"/>
      <c r="E66" s="183"/>
    </row>
  </sheetData>
  <mergeCells count="5">
    <mergeCell ref="M1:O1"/>
    <mergeCell ref="H3:I3"/>
    <mergeCell ref="J3:K3"/>
    <mergeCell ref="A51:F5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F1 Comm</vt:lpstr>
      <vt:lpstr>F1 Série</vt:lpstr>
      <vt:lpstr>F2 GFP</vt:lpstr>
      <vt:lpstr>F2 Série</vt:lpstr>
      <vt:lpstr>F3 Dept</vt:lpstr>
      <vt:lpstr>F3 Série</vt:lpstr>
      <vt:lpstr>F4 Reg+CTU</vt:lpstr>
      <vt:lpstr>F4 Série</vt:lpstr>
      <vt:lpstr>F5 Ens</vt:lpstr>
      <vt:lpstr>F6 BA et Synd</vt:lpstr>
      <vt:lpstr>F6 Série</vt:lpstr>
      <vt:lpstr>Corresp fonction Comm M14-M57</vt:lpstr>
      <vt:lpstr>Corresp fonction GFP M14-M57</vt:lpstr>
      <vt:lpstr>Corresp fonction DEPT M52-M57</vt:lpstr>
      <vt:lpstr>Corresp fonction REG M71-M57</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DE LAPASSE Benoit</cp:lastModifiedBy>
  <dcterms:created xsi:type="dcterms:W3CDTF">2022-05-11T13:37:16Z</dcterms:created>
  <dcterms:modified xsi:type="dcterms:W3CDTF">2024-05-14T11:04:36Z</dcterms:modified>
</cp:coreProperties>
</file>