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-135" windowWidth="13350" windowHeight="14250" tabRatio="863"/>
  </bookViews>
  <sheets>
    <sheet name="Sommaire" sheetId="11" r:id="rId1"/>
    <sheet name="Stat 2002-2014" sheetId="3" r:id="rId2"/>
    <sheet name="stat par nb com" sheetId="6" r:id="rId3"/>
    <sheet name="stat par taille demog" sheetId="8" r:id="rId4"/>
    <sheet name="stat par taille communes membre" sheetId="9" r:id="rId5"/>
    <sheet name="stat par dept" sheetId="10" r:id="rId6"/>
    <sheet name="stat par region" sheetId="1" r:id="rId7"/>
  </sheets>
  <definedNames>
    <definedName name="_xlnm.Print_Area" localSheetId="5">'stat par dept'!$A$1:$W$109</definedName>
    <definedName name="_xlnm.Print_Area" localSheetId="4">'stat par taille communes membre'!$A$1:$J$24</definedName>
    <definedName name="_xlnm.Print_Area" localSheetId="3">'stat par taille demog'!$A$1:$J$23</definedName>
  </definedNames>
  <calcPr calcId="125725"/>
</workbook>
</file>

<file path=xl/calcChain.xml><?xml version="1.0" encoding="utf-8"?>
<calcChain xmlns="http://schemas.openxmlformats.org/spreadsheetml/2006/main">
  <c r="G22" i="1"/>
  <c r="G21"/>
  <c r="G7"/>
  <c r="G8"/>
  <c r="G9"/>
  <c r="G10"/>
  <c r="G11"/>
  <c r="G12"/>
  <c r="G13"/>
  <c r="G14"/>
  <c r="G15"/>
  <c r="G16"/>
  <c r="G17"/>
  <c r="G18"/>
  <c r="G19"/>
  <c r="G20"/>
  <c r="G23"/>
  <c r="G24"/>
  <c r="G25"/>
  <c r="G26"/>
  <c r="G27"/>
  <c r="G28"/>
  <c r="G29"/>
  <c r="G30"/>
  <c r="G31"/>
  <c r="G6"/>
  <c r="G32"/>
  <c r="D105" i="10" l="1"/>
  <c r="E105"/>
  <c r="F105"/>
  <c r="G105"/>
  <c r="H105"/>
  <c r="C10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5"/>
  <c r="I105" l="1"/>
</calcChain>
</file>

<file path=xl/sharedStrings.xml><?xml version="1.0" encoding="utf-8"?>
<sst xmlns="http://schemas.openxmlformats.org/spreadsheetml/2006/main" count="867" uniqueCount="342">
  <si>
    <t>CA</t>
  </si>
  <si>
    <t>CC</t>
  </si>
  <si>
    <t>CU</t>
  </si>
  <si>
    <t>Métropole</t>
  </si>
  <si>
    <t>SAN</t>
  </si>
  <si>
    <t>Rhône-Alpes</t>
  </si>
  <si>
    <t>Picardie</t>
  </si>
  <si>
    <t>Auvergne</t>
  </si>
  <si>
    <t>Provence-Alpes-Côte d'Azur</t>
  </si>
  <si>
    <t>Champagne-Ardenne</t>
  </si>
  <si>
    <t>Midi-Pyrénées</t>
  </si>
  <si>
    <t>Languedoc-Roussillon</t>
  </si>
  <si>
    <t>Basse-Normandie</t>
  </si>
  <si>
    <t>Poitou-Charentes</t>
  </si>
  <si>
    <t>Centre</t>
  </si>
  <si>
    <t>Limousin</t>
  </si>
  <si>
    <t>Corse</t>
  </si>
  <si>
    <t>Bourgogne</t>
  </si>
  <si>
    <t>Bretagne</t>
  </si>
  <si>
    <t>Aquitaine</t>
  </si>
  <si>
    <t>Franche-Comté</t>
  </si>
  <si>
    <t>Haute-Normandie</t>
  </si>
  <si>
    <t>Pays de la Loire</t>
  </si>
  <si>
    <t>Lorraine</t>
  </si>
  <si>
    <t>Nord-Pas-de-Calais</t>
  </si>
  <si>
    <t>Alsace</t>
  </si>
  <si>
    <t>Île-de-France</t>
  </si>
  <si>
    <t>Guadeloupe</t>
  </si>
  <si>
    <t>Martinique</t>
  </si>
  <si>
    <t>Guyane</t>
  </si>
  <si>
    <t>La Réunion</t>
  </si>
  <si>
    <t>Total</t>
  </si>
  <si>
    <t>Nombre d'EPCI à fiscalité propre</t>
  </si>
  <si>
    <t>nombre de communes</t>
  </si>
  <si>
    <t>Taux de couverture en nombre :</t>
  </si>
  <si>
    <t>de communes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</si>
  <si>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</si>
  <si>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</si>
  <si>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</si>
  <si>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</si>
  <si>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</si>
  <si>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</si>
  <si>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</si>
  <si>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</si>
  <si>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</si>
  <si>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</si>
  <si>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</si>
  <si>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Métropoles</t>
  </si>
  <si>
    <t>nombre de groupements</t>
  </si>
  <si>
    <t>-</t>
  </si>
  <si>
    <r>
      <t>population</t>
    </r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 xml:space="preserve"> regroupée</t>
    </r>
  </si>
  <si>
    <t>Communautés urbaines</t>
  </si>
  <si>
    <r>
      <t>population</t>
    </r>
    <r>
      <rPr>
        <vertAlign val="superscript"/>
        <sz val="10"/>
        <rFont val="Tahoma"/>
        <family val="2"/>
      </rPr>
      <t>1</t>
    </r>
    <r>
      <rPr>
        <sz val="10"/>
        <rFont val="Tahoma"/>
        <family val="2"/>
      </rPr>
      <t xml:space="preserve"> regroupée</t>
    </r>
  </si>
  <si>
    <r>
      <t>dont fiscalité propfessionnelle unique</t>
    </r>
    <r>
      <rPr>
        <i/>
        <vertAlign val="superscript"/>
        <sz val="9"/>
        <rFont val="Tahoma"/>
        <family val="2"/>
      </rPr>
      <t>2</t>
    </r>
  </si>
  <si>
    <t>Communautés d'agglomération</t>
  </si>
  <si>
    <t>Communautés de communes</t>
  </si>
  <si>
    <r>
      <t>dont fiscalité professionnelle unique</t>
    </r>
    <r>
      <rPr>
        <i/>
        <vertAlign val="superscript"/>
        <sz val="9"/>
        <rFont val="Tahoma"/>
        <family val="2"/>
      </rPr>
      <t>2</t>
    </r>
  </si>
  <si>
    <t>Syndicats d'agglomération nouvelle</t>
  </si>
  <si>
    <r>
      <t>population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regroupée</t>
    </r>
  </si>
  <si>
    <r>
      <t>dont fiscalité professionnelle unique</t>
    </r>
    <r>
      <rPr>
        <b/>
        <vertAlign val="superscript"/>
        <sz val="9"/>
        <rFont val="Tahoma"/>
        <family val="2"/>
      </rPr>
      <t>2</t>
    </r>
  </si>
  <si>
    <r>
      <t xml:space="preserve">2 </t>
    </r>
    <r>
      <rPr>
        <i/>
        <sz val="7"/>
        <rFont val="Tahoma"/>
        <family val="2"/>
      </rPr>
      <t>Avant le 1er janvier 2011, le régime fiscal applicable aux intercommunalités à fiscalité professionnelle unique était la taxe professionnelle unique.</t>
    </r>
  </si>
  <si>
    <t>Évolution sur l'ensemble des EPCI</t>
  </si>
  <si>
    <r>
      <t>population</t>
    </r>
    <r>
      <rPr>
        <b/>
        <i/>
        <vertAlign val="superscript"/>
        <sz val="9"/>
        <rFont val="Tahoma"/>
        <family val="2"/>
      </rPr>
      <t xml:space="preserve">1 </t>
    </r>
    <r>
      <rPr>
        <b/>
        <i/>
        <sz val="9"/>
        <rFont val="Tahoma"/>
        <family val="2"/>
      </rPr>
      <t>regroupée</t>
    </r>
  </si>
  <si>
    <r>
      <t>dont fiscalité professionnelle unique</t>
    </r>
    <r>
      <rPr>
        <b/>
        <i/>
        <vertAlign val="superscript"/>
        <sz val="9"/>
        <rFont val="Tahoma"/>
        <family val="2"/>
      </rPr>
      <t>2</t>
    </r>
  </si>
  <si>
    <t>Source : DGCL</t>
  </si>
  <si>
    <t xml:space="preserve">Nombre total de communes regroupées </t>
  </si>
  <si>
    <t>Nombre total de communes regroupées</t>
  </si>
  <si>
    <t>Groupements comportant :</t>
  </si>
  <si>
    <t>Total EPCI à FP</t>
  </si>
  <si>
    <t>dont Total EPCI à FPU</t>
  </si>
  <si>
    <t>à FPU</t>
  </si>
  <si>
    <t>à FA</t>
  </si>
  <si>
    <t>2 communes</t>
  </si>
  <si>
    <r>
      <t>Population regroupée</t>
    </r>
    <r>
      <rPr>
        <b/>
        <i/>
        <vertAlign val="superscript"/>
        <sz val="8"/>
        <rFont val="Arial"/>
        <family val="2"/>
      </rPr>
      <t>1</t>
    </r>
    <r>
      <rPr>
        <b/>
        <i/>
        <sz val="8"/>
        <rFont val="Arial"/>
        <family val="2"/>
      </rPr>
      <t xml:space="preserve"> en millions d'habitants </t>
    </r>
  </si>
  <si>
    <t>CA : communauté d'agglomération, CU : communauté urbaine, CC : communauté de communes, SAN : syndicat d'agglomération nouvelle.</t>
  </si>
  <si>
    <t>FP : fiscalité propre.</t>
  </si>
  <si>
    <t>FPU : fiscalité professionnelle unique</t>
  </si>
  <si>
    <r>
      <t>Au 1</t>
    </r>
    <r>
      <rPr>
        <b/>
        <vertAlign val="superscript"/>
        <sz val="8"/>
        <rFont val="Tahoma"/>
        <family val="2"/>
      </rPr>
      <t>er</t>
    </r>
    <r>
      <rPr>
        <b/>
        <sz val="8"/>
        <rFont val="Tahoma"/>
        <family val="2"/>
      </rPr>
      <t xml:space="preserve"> janvier 2014</t>
    </r>
  </si>
  <si>
    <t>Répartition des groupements par nombre de communes regroupées au 01/01/2014</t>
  </si>
  <si>
    <r>
      <t>1</t>
    </r>
    <r>
      <rPr>
        <i/>
        <sz val="7"/>
        <rFont val="Arial"/>
        <family val="2"/>
      </rPr>
      <t xml:space="preserve"> Population totale légale en vigueur en 2014 (4illésimée 2011)</t>
    </r>
  </si>
  <si>
    <t>moins de 700 habitants</t>
  </si>
  <si>
    <t>de 700 à moins de 1 000</t>
  </si>
  <si>
    <t>de 1 000 à moins de 2 000</t>
  </si>
  <si>
    <t>de 2 000 à moins de 5 000</t>
  </si>
  <si>
    <t>de 5 000 à moins de 10 000</t>
  </si>
  <si>
    <t>de 10 000 à moins de 20 000</t>
  </si>
  <si>
    <t>de 20 000 à moins de 50 000</t>
  </si>
  <si>
    <t>de 50 000 à moins de 100 000</t>
  </si>
  <si>
    <t>de 100 000 à moins de 300 000</t>
  </si>
  <si>
    <r>
      <t>Population regroupée</t>
    </r>
    <r>
      <rPr>
        <b/>
        <i/>
        <vertAlign val="superscript"/>
        <sz val="8"/>
        <rFont val="Tahoma"/>
        <family val="2"/>
      </rPr>
      <t>1</t>
    </r>
    <r>
      <rPr>
        <b/>
        <i/>
        <sz val="8"/>
        <rFont val="Tahoma"/>
        <family val="2"/>
      </rPr>
      <t xml:space="preserve"> en millions d'habitants</t>
    </r>
  </si>
  <si>
    <t>Répartition des groupements par taille démographique au 01/01/2014</t>
  </si>
  <si>
    <r>
      <t>1</t>
    </r>
    <r>
      <rPr>
        <i/>
        <sz val="7"/>
        <rFont val="Arial"/>
        <family val="2"/>
      </rPr>
      <t xml:space="preserve"> Population totale légale en vigueur en 2014 (millésimée 2011)</t>
    </r>
  </si>
  <si>
    <t>Nombre de communes</t>
  </si>
  <si>
    <t>Répartition des EPCI à fiscalité propre par taille démographique des communes membres au 01/01/2014</t>
  </si>
  <si>
    <t>Département</t>
  </si>
  <si>
    <t>Code</t>
  </si>
  <si>
    <t>Nom</t>
  </si>
  <si>
    <t>CC à FPU</t>
  </si>
  <si>
    <t>CC à FA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</si>
  <si>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</si>
  <si>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</si>
  <si>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</si>
  <si>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</si>
  <si>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</si>
  <si>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</si>
  <si>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</si>
  <si>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</si>
  <si>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</si>
  <si>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</si>
  <si>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</si>
  <si>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</si>
  <si>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</si>
  <si>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</si>
  <si>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</si>
  <si>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</si>
  <si>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</si>
  <si>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</si>
  <si>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</si>
  <si>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</si>
  <si>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</si>
  <si>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</si>
  <si>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</si>
  <si>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</si>
  <si>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</si>
  <si>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</si>
  <si>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</si>
  <si>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</si>
  <si>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</si>
  <si>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</si>
  <si>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</si>
  <si>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</si>
  <si>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</si>
  <si>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</si>
  <si>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</si>
  <si>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</si>
  <si>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</si>
  <si>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</si>
  <si>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</si>
  <si>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</si>
  <si>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</si>
  <si>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</si>
  <si>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</si>
  <si>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</si>
  <si>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</si>
  <si>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</si>
  <si>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</si>
  <si>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</si>
  <si>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</si>
  <si>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</si>
  <si>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</si>
  <si>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</si>
  <si>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</si>
  <si>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</si>
  <si>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</si>
  <si>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</si>
  <si>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</si>
  <si>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</si>
  <si>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</si>
  <si>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</si>
  <si>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</si>
  <si>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</si>
  <si>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</si>
  <si>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</si>
  <si>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</si>
  <si>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</si>
  <si>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</si>
  <si>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</si>
  <si>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</si>
  <si>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</si>
  <si>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</si>
  <si>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</si>
  <si>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</si>
  <si>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</si>
  <si>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</si>
  <si>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</si>
  <si>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</si>
  <si>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</si>
  <si>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</si>
  <si>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</si>
  <si>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</si>
  <si>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</si>
  <si>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</si>
  <si>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</si>
  <si>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</si>
  <si>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</si>
  <si>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</si>
  <si>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</si>
  <si>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</si>
  <si>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</si>
  <si>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</si>
  <si>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</si>
  <si>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</si>
  <si>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</si>
  <si>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</si>
  <si>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</si>
  <si>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</si>
  <si>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</si>
  <si>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</si>
  <si>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</si>
  <si>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</si>
  <si>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</si>
  <si>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</si>
  <si>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</si>
  <si>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</si>
  <si>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</si>
  <si>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</si>
  <si>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</si>
  <si>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</si>
  <si>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</si>
  <si>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</si>
  <si>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</si>
  <si>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</si>
  <si>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</si>
  <si>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</si>
  <si>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</si>
  <si>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</si>
  <si>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</si>
  <si>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</si>
  <si>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</si>
  <si>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</si>
  <si>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</si>
  <si>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</si>
  <si>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</si>
  <si>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</si>
  <si>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</si>
  <si>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</si>
  <si>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</si>
  <si>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</si>
  <si>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</si>
  <si>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</si>
  <si>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</si>
  <si>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</si>
  <si>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</si>
  <si>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</si>
  <si>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</si>
  <si>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</si>
  <si>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</si>
  <si>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</si>
  <si>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</si>
  <si>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</si>
  <si>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</si>
  <si>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</si>
  <si>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</si>
  <si>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</si>
  <si>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</si>
  <si>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</si>
  <si>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</si>
  <si>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</si>
  <si>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</si>
  <si>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</si>
  <si>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</si>
  <si>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</si>
  <si>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</si>
  <si>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</si>
  <si>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</si>
  <si>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</si>
  <si>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</si>
  <si>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</si>
  <si>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</si>
  <si>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</si>
  <si>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</si>
  <si>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</si>
  <si>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</si>
  <si>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</si>
  <si>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</si>
  <si>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</si>
  <si>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</si>
  <si>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</si>
  <si>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</si>
  <si>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</si>
  <si>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</si>
  <si>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</si>
  <si>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</si>
  <si>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</si>
  <si>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</si>
  <si>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</si>
  <si>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</si>
  <si>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</si>
  <si>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</si>
  <si>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</si>
  <si>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</si>
  <si>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</si>
  <si>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</si>
  <si>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</si>
  <si>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</si>
  <si>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</si>
  <si>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</si>
  <si>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</si>
  <si>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</si>
  <si>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</si>
  <si>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</si>
  <si>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</si>
  <si>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972</t>
  </si>
  <si>
    <t>973</t>
  </si>
  <si>
    <t>974</t>
  </si>
  <si>
    <t>Taux de couverture en intercommunalités par département  au 01/01/2014</t>
  </si>
  <si>
    <t>dont Paris</t>
  </si>
  <si>
    <t>CU : communauté urbaine, CA : communauté d'agglomération, SAN : syndicat d'agglomération nouvelle, CC : communauté de communes.</t>
  </si>
  <si>
    <t>Taux de couverture en intercommunalités par région au 01/01/2014</t>
  </si>
  <si>
    <t>Direction générale des collectivités locales - DESL</t>
  </si>
  <si>
    <t>Mise en ligne - Février 2014</t>
  </si>
  <si>
    <t>SOMMAIRE</t>
  </si>
  <si>
    <t>5 - Taux de couverture intercommunale par département</t>
  </si>
  <si>
    <t>4 - Répartition des groupements par taille démographique des communes membres</t>
  </si>
  <si>
    <t>3 - Répartition des groupements par taille démographique</t>
  </si>
  <si>
    <t>2 - Répartition des groupements par nombre de communes regroupées</t>
  </si>
  <si>
    <t>1 - Evolution des EPCI à fiscalité propre depuis 2002</t>
  </si>
  <si>
    <t>6 - Taux de couverture intercommunale par région</t>
  </si>
  <si>
    <r>
      <rPr>
        <sz val="7"/>
        <color theme="1"/>
        <rFont val="Arial"/>
        <family val="2"/>
      </rPr>
      <t>1</t>
    </r>
    <r>
      <rPr>
        <i/>
        <sz val="7"/>
        <rFont val="Arial"/>
        <family val="2"/>
      </rPr>
      <t xml:space="preserve"> Population totale légale en vigueur en 2014 (millésimée 2011)</t>
    </r>
  </si>
  <si>
    <r>
      <t>d'habitants</t>
    </r>
    <r>
      <rPr>
        <b/>
        <vertAlign val="superscript"/>
        <sz val="8"/>
        <color indexed="8"/>
        <rFont val="Tahoma"/>
        <family val="2"/>
      </rPr>
      <t>1</t>
    </r>
  </si>
  <si>
    <t>HORS INTERCOMMUNALITÉ (Hors Mayotte)</t>
  </si>
  <si>
    <r>
      <t>100%</t>
    </r>
    <r>
      <rPr>
        <vertAlign val="superscript"/>
        <sz val="8"/>
        <rFont val="Tahoma"/>
        <family val="2"/>
      </rPr>
      <t>2</t>
    </r>
  </si>
  <si>
    <r>
      <rPr>
        <vertAlign val="super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 xml:space="preserve"> Au 1er juin 2014</t>
    </r>
  </si>
  <si>
    <r>
      <rPr>
        <b/>
        <sz val="10"/>
        <rFont val="Tahoma"/>
        <family val="2"/>
      </rPr>
      <t>population</t>
    </r>
    <r>
      <rPr>
        <b/>
        <vertAlign val="superscript"/>
        <sz val="10"/>
        <rFont val="Tahoma"/>
        <family val="2"/>
      </rPr>
      <t>1</t>
    </r>
    <r>
      <rPr>
        <b/>
        <sz val="10"/>
        <color indexed="8"/>
        <rFont val="Tahoma"/>
        <family val="2"/>
      </rPr>
      <t xml:space="preserve"> totale  </t>
    </r>
  </si>
  <si>
    <r>
      <t>100%</t>
    </r>
    <r>
      <rPr>
        <b/>
        <vertAlign val="superscript"/>
        <sz val="8"/>
        <rFont val="Tahoma"/>
        <family val="2"/>
      </rPr>
      <t>2</t>
    </r>
  </si>
  <si>
    <r>
      <rPr>
        <vertAlign val="superscript"/>
        <sz val="7"/>
        <rFont val="Arial"/>
        <family val="2"/>
      </rPr>
      <t>2</t>
    </r>
    <r>
      <rPr>
        <i/>
        <vertAlign val="superscript"/>
        <sz val="7"/>
        <rFont val="Arial"/>
        <family val="2"/>
      </rPr>
      <t xml:space="preserve"> </t>
    </r>
    <r>
      <rPr>
        <i/>
        <sz val="7"/>
        <rFont val="Arial"/>
        <family val="2"/>
      </rPr>
      <t>Au 1er juin 2014</t>
    </r>
  </si>
  <si>
    <t>Région</t>
  </si>
  <si>
    <t>Total France (hors Mayotte)</t>
  </si>
  <si>
    <t xml:space="preserve"> </t>
  </si>
  <si>
    <t xml:space="preserve">Nombre d'EPCI </t>
  </si>
  <si>
    <r>
      <t>Population</t>
    </r>
    <r>
      <rPr>
        <b/>
        <i/>
        <vertAlign val="superscript"/>
        <sz val="8"/>
        <rFont val="Tahoma"/>
        <family val="2"/>
      </rPr>
      <t>1</t>
    </r>
    <r>
      <rPr>
        <b/>
        <i/>
        <sz val="8"/>
        <rFont val="Tahoma"/>
        <family val="2"/>
      </rPr>
      <t xml:space="preserve"> regroupée (en millions d'habitants)</t>
    </r>
  </si>
  <si>
    <t>population</t>
  </si>
  <si>
    <t>Source : Insee, RP</t>
  </si>
  <si>
    <t>Données démographiques France  (Hors Mayotte)</t>
  </si>
  <si>
    <r>
      <t xml:space="preserve"> au 1</t>
    </r>
    <r>
      <rPr>
        <b/>
        <vertAlign val="superscript"/>
        <sz val="10"/>
        <rFont val="Tahoma"/>
        <family val="2"/>
      </rPr>
      <t>er</t>
    </r>
    <r>
      <rPr>
        <b/>
        <sz val="10"/>
        <rFont val="Tahoma"/>
        <family val="2"/>
      </rPr>
      <t xml:space="preserve"> janvier</t>
    </r>
  </si>
  <si>
    <t>Évolution des effectifs d'EPCI à fiscalité propre du 01/01/2002 au 01/01/2014</t>
  </si>
  <si>
    <t xml:space="preserve">Total France (hors Mayotte) </t>
  </si>
  <si>
    <t>Total des EPCI à FP</t>
  </si>
  <si>
    <r>
      <t>1</t>
    </r>
    <r>
      <rPr>
        <i/>
        <sz val="7"/>
        <rFont val="Tahoma"/>
        <family val="2"/>
      </rPr>
      <t xml:space="preserve"> Population totale légale en vigueur l'année N (millésimée N-3) hors Mayotte. Pour les années antérieures à 2009, c'est la population totale au 01.01 de l'année, établie par les recensements généraux et le cas échéant les recensements complémentaires.</t>
    </r>
  </si>
  <si>
    <t>FA: fiscalité addititonnelle</t>
  </si>
  <si>
    <t xml:space="preserve"> 300 000 habitants et plus </t>
  </si>
  <si>
    <t>FA : Fiscalité additionnelle</t>
  </si>
  <si>
    <t>dont  EPCI à FPU</t>
  </si>
  <si>
    <t>Taux de couverture en nombre de communes</t>
  </si>
  <si>
    <r>
      <t>Taux de couverture en nombre d'habitants</t>
    </r>
    <r>
      <rPr>
        <b/>
        <vertAlign val="superscript"/>
        <sz val="8"/>
        <rFont val="Tahoma"/>
        <family val="2"/>
      </rPr>
      <t>1</t>
    </r>
  </si>
  <si>
    <t>plus de 50 communes</t>
  </si>
  <si>
    <t>300 000 habitants et plus</t>
  </si>
  <si>
    <t>entre 3 et 5 communes</t>
  </si>
  <si>
    <t xml:space="preserve">entre 6 et 10 communes </t>
  </si>
  <si>
    <t xml:space="preserve">entre 11 et 20 communes </t>
  </si>
  <si>
    <t xml:space="preserve">entre 21 et 50 communes </t>
  </si>
  <si>
    <r>
      <t>Bilan statistique des EPCI à fiscalité propre au 1</t>
    </r>
    <r>
      <rPr>
        <b/>
        <vertAlign val="superscript"/>
        <sz val="18"/>
        <rFont val="Tahoma"/>
        <family val="2"/>
      </rPr>
      <t>er</t>
    </r>
    <r>
      <rPr>
        <b/>
        <sz val="18"/>
        <rFont val="Tahoma"/>
        <family val="2"/>
      </rPr>
      <t xml:space="preserve"> janvier 2014</t>
    </r>
  </si>
</sst>
</file>

<file path=xl/styles.xml><?xml version="1.0" encoding="utf-8"?>
<styleSheet xmlns="http://schemas.openxmlformats.org/spreadsheetml/2006/main">
  <numFmts count="10">
    <numFmt numFmtId="164" formatCode="0.0%"/>
    <numFmt numFmtId="165" formatCode="#,##0&quot;   &quot;"/>
    <numFmt numFmtId="166" formatCode="#,##0&quot;  &quot;"/>
    <numFmt numFmtId="167" formatCode="#,##0&quot; &quot;\ "/>
    <numFmt numFmtId="168" formatCode="\+\ 0.0%&quot; &quot;;\ \-0.0%&quot; &quot;"/>
    <numFmt numFmtId="169" formatCode="#,##0.0"/>
    <numFmt numFmtId="170" formatCode="0.0"/>
    <numFmt numFmtId="171" formatCode="0.0&quot;  &quot;"/>
    <numFmt numFmtId="172" formatCode="\+\ 0.00%&quot; &quot;;\ \-0.00%&quot; &quot;"/>
    <numFmt numFmtId="173" formatCode="0.000%"/>
  </numFmts>
  <fonts count="5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11"/>
      <name val="Calibri"/>
      <family val="2"/>
    </font>
    <font>
      <b/>
      <sz val="12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vertAlign val="superscript"/>
      <sz val="10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i/>
      <vertAlign val="superscript"/>
      <sz val="10"/>
      <name val="Tahoma"/>
      <family val="2"/>
    </font>
    <font>
      <vertAlign val="superscript"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i/>
      <sz val="9"/>
      <name val="Tahoma"/>
      <family val="2"/>
    </font>
    <font>
      <b/>
      <sz val="9"/>
      <name val="Tahoma"/>
      <family val="2"/>
    </font>
    <font>
      <b/>
      <vertAlign val="superscript"/>
      <sz val="9"/>
      <name val="Tahoma"/>
      <family val="2"/>
    </font>
    <font>
      <b/>
      <sz val="10"/>
      <color indexed="8"/>
      <name val="Tahoma"/>
      <family val="2"/>
    </font>
    <font>
      <i/>
      <vertAlign val="superscript"/>
      <sz val="7"/>
      <name val="Tahoma"/>
      <family val="2"/>
    </font>
    <font>
      <i/>
      <sz val="7"/>
      <name val="Tahoma"/>
      <family val="2"/>
    </font>
    <font>
      <b/>
      <i/>
      <vertAlign val="superscript"/>
      <sz val="9"/>
      <name val="Tahoma"/>
      <family val="2"/>
    </font>
    <font>
      <i/>
      <sz val="8"/>
      <name val="Tahoma"/>
      <family val="2"/>
    </font>
    <font>
      <b/>
      <i/>
      <sz val="10"/>
      <name val="Tahoma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vertAlign val="superscript"/>
      <sz val="8"/>
      <name val="Tahoma"/>
      <family val="2"/>
    </font>
    <font>
      <b/>
      <i/>
      <sz val="8"/>
      <name val="Tahoma"/>
      <family val="2"/>
    </font>
    <font>
      <b/>
      <i/>
      <vertAlign val="superscript"/>
      <sz val="8"/>
      <name val="Arial"/>
      <family val="2"/>
    </font>
    <font>
      <b/>
      <i/>
      <sz val="8"/>
      <name val="Arial"/>
      <family val="2"/>
    </font>
    <font>
      <i/>
      <vertAlign val="superscript"/>
      <sz val="7"/>
      <name val="Arial"/>
      <family val="2"/>
    </font>
    <font>
      <i/>
      <sz val="7"/>
      <name val="Arial"/>
      <family val="2"/>
    </font>
    <font>
      <i/>
      <sz val="14"/>
      <name val="Tahoma"/>
      <family val="2"/>
    </font>
    <font>
      <b/>
      <i/>
      <vertAlign val="superscript"/>
      <sz val="8"/>
      <name val="Tahoma"/>
      <family val="2"/>
    </font>
    <font>
      <i/>
      <sz val="8"/>
      <name val="Arial"/>
      <family val="2"/>
    </font>
    <font>
      <sz val="7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sz val="12"/>
      <name val="Tahoma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vertAlign val="superscript"/>
      <sz val="8"/>
      <color indexed="8"/>
      <name val="Tahoma"/>
      <family val="2"/>
    </font>
    <font>
      <vertAlign val="superscript"/>
      <sz val="8"/>
      <name val="Tahoma"/>
      <family val="2"/>
    </font>
    <font>
      <vertAlign val="superscript"/>
      <sz val="7"/>
      <color theme="1"/>
      <name val="Arial"/>
      <family val="2"/>
    </font>
    <font>
      <vertAlign val="superscript"/>
      <sz val="7"/>
      <name val="Arial"/>
      <family val="2"/>
    </font>
    <font>
      <b/>
      <sz val="18"/>
      <name val="Tahoma"/>
      <family val="2"/>
    </font>
    <font>
      <b/>
      <vertAlign val="superscript"/>
      <sz val="18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8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8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0" fillId="0" borderId="1" xfId="0" applyNumberFormat="1" applyBorder="1"/>
    <xf numFmtId="0" fontId="0" fillId="0" borderId="3" xfId="0" applyNumberFormat="1" applyBorder="1"/>
    <xf numFmtId="0" fontId="0" fillId="0" borderId="2" xfId="0" applyNumberFormat="1" applyBorder="1"/>
    <xf numFmtId="0" fontId="0" fillId="0" borderId="0" xfId="0" applyNumberFormat="1"/>
    <xf numFmtId="0" fontId="0" fillId="0" borderId="4" xfId="0" applyNumberFormat="1" applyBorder="1"/>
    <xf numFmtId="0" fontId="0" fillId="0" borderId="5" xfId="0" applyNumberFormat="1" applyBorder="1"/>
    <xf numFmtId="0" fontId="0" fillId="0" borderId="0" xfId="0" applyFill="1" applyBorder="1" applyAlignment="1">
      <alignment wrapText="1"/>
    </xf>
    <xf numFmtId="3" fontId="1" fillId="0" borderId="0" xfId="0" applyNumberFormat="1" applyFont="1" applyBorder="1" applyAlignment="1">
      <alignment horizontal="right" vertical="center" wrapText="1"/>
    </xf>
    <xf numFmtId="10" fontId="0" fillId="0" borderId="0" xfId="0" applyNumberFormat="1"/>
    <xf numFmtId="0" fontId="0" fillId="0" borderId="0" xfId="0" applyNumberFormat="1" applyBorder="1"/>
    <xf numFmtId="3" fontId="7" fillId="0" borderId="19" xfId="6" applyNumberFormat="1" applyFont="1" applyBorder="1" applyAlignment="1">
      <alignment horizontal="center" vertical="center"/>
    </xf>
    <xf numFmtId="3" fontId="7" fillId="0" borderId="20" xfId="6" applyNumberFormat="1" applyFont="1" applyBorder="1" applyAlignment="1">
      <alignment horizontal="center" vertical="center"/>
    </xf>
    <xf numFmtId="3" fontId="7" fillId="0" borderId="19" xfId="6" applyNumberFormat="1" applyFont="1" applyBorder="1" applyAlignment="1">
      <alignment horizontal="right" vertical="center" indent="1"/>
    </xf>
    <xf numFmtId="3" fontId="7" fillId="0" borderId="22" xfId="6" applyNumberFormat="1" applyFont="1" applyBorder="1" applyAlignment="1">
      <alignment horizontal="right" vertical="center" indent="1"/>
    </xf>
    <xf numFmtId="0" fontId="7" fillId="0" borderId="23" xfId="6" applyNumberFormat="1" applyFont="1" applyBorder="1" applyAlignment="1">
      <alignment vertical="center"/>
    </xf>
    <xf numFmtId="3" fontId="7" fillId="0" borderId="25" xfId="6" applyNumberFormat="1" applyFont="1" applyBorder="1" applyAlignment="1">
      <alignment horizontal="right" vertical="center" indent="1"/>
    </xf>
    <xf numFmtId="164" fontId="7" fillId="0" borderId="24" xfId="6" applyNumberFormat="1" applyFont="1" applyBorder="1" applyAlignment="1">
      <alignment horizontal="right" vertical="center" indent="1"/>
    </xf>
    <xf numFmtId="0" fontId="7" fillId="0" borderId="28" xfId="6" applyNumberFormat="1" applyFont="1" applyBorder="1" applyAlignment="1">
      <alignment vertical="center"/>
    </xf>
    <xf numFmtId="0" fontId="7" fillId="0" borderId="29" xfId="6" applyNumberFormat="1" applyFont="1" applyBorder="1" applyAlignment="1">
      <alignment vertical="center"/>
    </xf>
    <xf numFmtId="3" fontId="8" fillId="3" borderId="30" xfId="3" applyNumberFormat="1" applyFont="1" applyBorder="1" applyAlignment="1">
      <alignment horizontal="right" vertical="center" indent="1"/>
    </xf>
    <xf numFmtId="3" fontId="8" fillId="3" borderId="32" xfId="3" applyNumberFormat="1" applyFont="1" applyBorder="1" applyAlignment="1">
      <alignment horizontal="right" vertical="center" indent="1"/>
    </xf>
    <xf numFmtId="3" fontId="8" fillId="3" borderId="33" xfId="3" applyNumberFormat="1" applyFont="1" applyBorder="1" applyAlignment="1">
      <alignment horizontal="right" vertical="center" indent="1"/>
    </xf>
    <xf numFmtId="3" fontId="8" fillId="3" borderId="34" xfId="3" applyNumberFormat="1" applyFont="1" applyBorder="1" applyAlignment="1">
      <alignment horizontal="right" vertical="center" indent="1"/>
    </xf>
    <xf numFmtId="164" fontId="8" fillId="3" borderId="35" xfId="3" applyNumberFormat="1" applyFont="1" applyBorder="1" applyAlignment="1">
      <alignment horizontal="right" vertical="center" indent="1"/>
    </xf>
    <xf numFmtId="164" fontId="8" fillId="3" borderId="34" xfId="3" applyNumberFormat="1" applyFont="1" applyBorder="1" applyAlignment="1">
      <alignment horizontal="right" vertical="center" indent="1"/>
    </xf>
    <xf numFmtId="3" fontId="10" fillId="0" borderId="0" xfId="6" applyNumberFormat="1" applyFont="1" applyAlignment="1">
      <alignment horizontal="center" vertical="center"/>
    </xf>
    <xf numFmtId="3" fontId="11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0" fillId="0" borderId="0" xfId="6" applyFont="1" applyFill="1" applyBorder="1" applyAlignment="1">
      <alignment vertical="center"/>
    </xf>
    <xf numFmtId="3" fontId="10" fillId="5" borderId="30" xfId="2" applyNumberFormat="1" applyFont="1" applyBorder="1" applyAlignment="1">
      <alignment horizontal="center" vertical="center"/>
    </xf>
    <xf numFmtId="3" fontId="13" fillId="0" borderId="17" xfId="6" applyNumberFormat="1" applyFont="1" applyBorder="1" applyAlignment="1">
      <alignment vertical="center"/>
    </xf>
    <xf numFmtId="165" fontId="11" fillId="0" borderId="17" xfId="6" quotePrefix="1" applyNumberFormat="1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vertical="center"/>
    </xf>
    <xf numFmtId="3" fontId="11" fillId="0" borderId="0" xfId="6" applyNumberFormat="1" applyFont="1" applyBorder="1" applyAlignment="1">
      <alignment horizontal="right" vertical="center"/>
    </xf>
    <xf numFmtId="165" fontId="11" fillId="0" borderId="0" xfId="6" quotePrefix="1" applyNumberFormat="1" applyFont="1" applyFill="1" applyBorder="1" applyAlignment="1">
      <alignment horizontal="right" vertical="center" indent="1"/>
    </xf>
    <xf numFmtId="165" fontId="11" fillId="0" borderId="0" xfId="6" applyNumberFormat="1" applyFont="1" applyBorder="1" applyAlignment="1">
      <alignment horizontal="right" vertical="center"/>
    </xf>
    <xf numFmtId="165" fontId="10" fillId="0" borderId="0" xfId="6" applyNumberFormat="1" applyFont="1" applyBorder="1" applyAlignment="1">
      <alignment horizontal="right" vertical="center"/>
    </xf>
    <xf numFmtId="3" fontId="14" fillId="0" borderId="0" xfId="6" applyNumberFormat="1" applyFont="1" applyBorder="1" applyAlignment="1">
      <alignment horizontal="right" vertical="center"/>
    </xf>
    <xf numFmtId="3" fontId="11" fillId="0" borderId="6" xfId="6" applyNumberFormat="1" applyFont="1" applyBorder="1" applyAlignment="1">
      <alignment vertical="center"/>
    </xf>
    <xf numFmtId="165" fontId="11" fillId="0" borderId="6" xfId="6" applyNumberFormat="1" applyFont="1" applyFill="1" applyBorder="1" applyAlignment="1">
      <alignment horizontal="right" vertical="center"/>
    </xf>
    <xf numFmtId="165" fontId="11" fillId="0" borderId="6" xfId="6" applyNumberFormat="1" applyFont="1" applyBorder="1" applyAlignment="1">
      <alignment horizontal="right" vertical="center"/>
    </xf>
    <xf numFmtId="165" fontId="10" fillId="0" borderId="6" xfId="6" applyNumberFormat="1" applyFont="1" applyBorder="1" applyAlignment="1">
      <alignment horizontal="right" vertical="center"/>
    </xf>
    <xf numFmtId="3" fontId="13" fillId="0" borderId="0" xfId="6" applyNumberFormat="1" applyFont="1" applyBorder="1" applyAlignment="1">
      <alignment vertical="center"/>
    </xf>
    <xf numFmtId="3" fontId="11" fillId="0" borderId="0" xfId="6" applyNumberFormat="1" applyFont="1" applyBorder="1" applyAlignment="1">
      <alignment vertical="center"/>
    </xf>
    <xf numFmtId="3" fontId="10" fillId="0" borderId="0" xfId="6" applyNumberFormat="1" applyFont="1" applyBorder="1" applyAlignment="1">
      <alignment vertical="center"/>
    </xf>
    <xf numFmtId="165" fontId="11" fillId="0" borderId="0" xfId="6" applyNumberFormat="1" applyFont="1" applyFill="1" applyBorder="1" applyAlignment="1">
      <alignment horizontal="right" vertical="center"/>
    </xf>
    <xf numFmtId="3" fontId="17" fillId="0" borderId="0" xfId="6" applyNumberFormat="1" applyFont="1" applyBorder="1" applyAlignment="1">
      <alignment horizontal="left" vertical="center"/>
    </xf>
    <xf numFmtId="165" fontId="17" fillId="0" borderId="0" xfId="6" applyNumberFormat="1" applyFont="1" applyFill="1" applyBorder="1" applyAlignment="1">
      <alignment horizontal="right" vertical="center"/>
    </xf>
    <xf numFmtId="165" fontId="17" fillId="0" borderId="0" xfId="6" applyNumberFormat="1" applyFont="1" applyBorder="1" applyAlignment="1">
      <alignment horizontal="right" vertical="center"/>
    </xf>
    <xf numFmtId="3" fontId="17" fillId="0" borderId="0" xfId="6" applyNumberFormat="1" applyFont="1" applyBorder="1" applyAlignment="1">
      <alignment horizontal="right" vertical="center"/>
    </xf>
    <xf numFmtId="165" fontId="11" fillId="0" borderId="17" xfId="6" applyNumberFormat="1" applyFont="1" applyFill="1" applyBorder="1" applyAlignment="1">
      <alignment horizontal="right" vertical="center"/>
    </xf>
    <xf numFmtId="165" fontId="11" fillId="0" borderId="17" xfId="6" applyNumberFormat="1" applyFont="1" applyBorder="1" applyAlignment="1">
      <alignment horizontal="right" vertical="center"/>
    </xf>
    <xf numFmtId="3" fontId="13" fillId="5" borderId="17" xfId="2" applyNumberFormat="1" applyFont="1" applyBorder="1" applyAlignment="1">
      <alignment vertical="center"/>
    </xf>
    <xf numFmtId="166" fontId="20" fillId="5" borderId="17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right" vertical="center"/>
    </xf>
    <xf numFmtId="165" fontId="20" fillId="5" borderId="0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right" vertical="center" indent="1"/>
    </xf>
    <xf numFmtId="166" fontId="20" fillId="5" borderId="0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left" vertical="center"/>
    </xf>
    <xf numFmtId="3" fontId="20" fillId="5" borderId="6" xfId="2" applyNumberFormat="1" applyFont="1" applyBorder="1" applyAlignment="1">
      <alignment horizontal="right" vertical="center"/>
    </xf>
    <xf numFmtId="166" fontId="20" fillId="5" borderId="6" xfId="2" applyNumberFormat="1" applyFont="1" applyBorder="1" applyAlignment="1">
      <alignment horizontal="right" vertical="center"/>
    </xf>
    <xf numFmtId="3" fontId="23" fillId="0" borderId="0" xfId="6" applyNumberFormat="1" applyFont="1" applyFill="1" applyBorder="1" applyAlignment="1">
      <alignment horizontal="left" vertical="center"/>
    </xf>
    <xf numFmtId="167" fontId="10" fillId="0" borderId="0" xfId="6" applyNumberFormat="1" applyFont="1" applyFill="1" applyBorder="1" applyAlignment="1">
      <alignment horizontal="right" vertical="center"/>
    </xf>
    <xf numFmtId="167" fontId="10" fillId="0" borderId="0" xfId="6" applyNumberFormat="1" applyFont="1" applyFill="1" applyBorder="1" applyAlignment="1">
      <alignment vertical="center"/>
    </xf>
    <xf numFmtId="167" fontId="11" fillId="0" borderId="0" xfId="6" applyNumberFormat="1" applyFont="1" applyFill="1" applyBorder="1" applyAlignment="1">
      <alignment horizontal="right" vertical="center"/>
    </xf>
    <xf numFmtId="3" fontId="5" fillId="5" borderId="30" xfId="2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right" vertical="center"/>
    </xf>
    <xf numFmtId="168" fontId="11" fillId="0" borderId="0" xfId="4" applyNumberFormat="1" applyFont="1" applyBorder="1" applyAlignment="1">
      <alignment vertical="center"/>
    </xf>
    <xf numFmtId="3" fontId="19" fillId="0" borderId="0" xfId="6" applyNumberFormat="1" applyFont="1" applyFill="1" applyBorder="1" applyAlignment="1">
      <alignment horizontal="right" vertical="center"/>
    </xf>
    <xf numFmtId="3" fontId="19" fillId="0" borderId="0" xfId="6" applyNumberFormat="1" applyFont="1" applyFill="1" applyBorder="1" applyAlignment="1">
      <alignment horizontal="left" vertical="center"/>
    </xf>
    <xf numFmtId="168" fontId="10" fillId="0" borderId="0" xfId="4" applyNumberFormat="1" applyFont="1" applyBorder="1" applyAlignment="1">
      <alignment vertical="center"/>
    </xf>
    <xf numFmtId="3" fontId="19" fillId="0" borderId="6" xfId="6" applyNumberFormat="1" applyFont="1" applyFill="1" applyBorder="1" applyAlignment="1">
      <alignment horizontal="right" vertical="center"/>
    </xf>
    <xf numFmtId="168" fontId="11" fillId="0" borderId="6" xfId="4" applyNumberFormat="1" applyFont="1" applyBorder="1" applyAlignment="1">
      <alignment vertical="center"/>
    </xf>
    <xf numFmtId="3" fontId="24" fillId="0" borderId="0" xfId="6" applyNumberFormat="1" applyFont="1" applyBorder="1" applyAlignment="1">
      <alignment horizontal="left" vertical="center"/>
    </xf>
    <xf numFmtId="3" fontId="10" fillId="0" borderId="0" xfId="6" applyNumberFormat="1" applyFont="1" applyAlignment="1">
      <alignment vertical="center"/>
    </xf>
    <xf numFmtId="3" fontId="11" fillId="0" borderId="0" xfId="6" applyNumberFormat="1" applyFont="1" applyAlignment="1">
      <alignment vertical="center"/>
    </xf>
    <xf numFmtId="164" fontId="10" fillId="0" borderId="0" xfId="4" applyNumberFormat="1" applyFont="1" applyAlignment="1">
      <alignment vertical="center"/>
    </xf>
    <xf numFmtId="0" fontId="26" fillId="0" borderId="0" xfId="6" applyFont="1" applyAlignment="1">
      <alignment horizontal="right" vertical="center"/>
    </xf>
    <xf numFmtId="0" fontId="26" fillId="0" borderId="17" xfId="6" applyFont="1" applyBorder="1" applyAlignment="1">
      <alignment horizontal="right" vertical="center"/>
    </xf>
    <xf numFmtId="0" fontId="11" fillId="0" borderId="0" xfId="6" applyFont="1" applyAlignment="1">
      <alignment vertical="center"/>
    </xf>
    <xf numFmtId="1" fontId="27" fillId="0" borderId="9" xfId="6" applyNumberFormat="1" applyFont="1" applyBorder="1" applyAlignment="1">
      <alignment vertical="center"/>
    </xf>
    <xf numFmtId="1" fontId="19" fillId="0" borderId="36" xfId="6" applyNumberFormat="1" applyFont="1" applyBorder="1" applyAlignment="1">
      <alignment vertical="center"/>
    </xf>
    <xf numFmtId="3" fontId="27" fillId="0" borderId="11" xfId="6" applyNumberFormat="1" applyFont="1" applyBorder="1" applyAlignment="1">
      <alignment vertical="center"/>
    </xf>
    <xf numFmtId="3" fontId="27" fillId="0" borderId="7" xfId="6" applyNumberFormat="1" applyFont="1" applyBorder="1" applyAlignment="1">
      <alignment horizontal="right" vertical="center"/>
    </xf>
    <xf numFmtId="3" fontId="19" fillId="0" borderId="35" xfId="6" applyNumberFormat="1" applyFont="1" applyBorder="1" applyAlignment="1">
      <alignment horizontal="right" vertical="center"/>
    </xf>
    <xf numFmtId="3" fontId="19" fillId="0" borderId="7" xfId="6" applyNumberFormat="1" applyFont="1" applyBorder="1" applyAlignment="1">
      <alignment horizontal="right" vertical="center"/>
    </xf>
    <xf numFmtId="3" fontId="27" fillId="0" borderId="7" xfId="6" applyNumberFormat="1" applyFont="1" applyFill="1" applyBorder="1" applyAlignment="1">
      <alignment vertical="center"/>
    </xf>
    <xf numFmtId="3" fontId="27" fillId="0" borderId="12" xfId="6" applyNumberFormat="1" applyFont="1" applyBorder="1" applyAlignment="1">
      <alignment vertical="center"/>
    </xf>
    <xf numFmtId="3" fontId="27" fillId="0" borderId="13" xfId="6" applyNumberFormat="1" applyFont="1" applyBorder="1" applyAlignment="1">
      <alignment horizontal="right" vertical="center"/>
    </xf>
    <xf numFmtId="3" fontId="19" fillId="0" borderId="37" xfId="6" applyNumberFormat="1" applyFont="1" applyBorder="1" applyAlignment="1">
      <alignment horizontal="right" vertical="center"/>
    </xf>
    <xf numFmtId="3" fontId="19" fillId="0" borderId="13" xfId="6" applyNumberFormat="1" applyFont="1" applyBorder="1" applyAlignment="1">
      <alignment horizontal="right" vertical="center"/>
    </xf>
    <xf numFmtId="3" fontId="27" fillId="0" borderId="13" xfId="6" applyNumberFormat="1" applyFont="1" applyFill="1" applyBorder="1" applyAlignment="1">
      <alignment vertical="center"/>
    </xf>
    <xf numFmtId="3" fontId="27" fillId="0" borderId="13" xfId="6" applyNumberFormat="1" applyFont="1" applyBorder="1"/>
    <xf numFmtId="164" fontId="0" fillId="0" borderId="0" xfId="0" applyNumberFormat="1"/>
    <xf numFmtId="1" fontId="19" fillId="0" borderId="9" xfId="6" applyNumberFormat="1" applyFont="1" applyBorder="1" applyAlignment="1">
      <alignment vertical="center"/>
    </xf>
    <xf numFmtId="1" fontId="19" fillId="0" borderId="10" xfId="6" applyNumberFormat="1" applyFont="1" applyBorder="1" applyAlignment="1">
      <alignment vertical="center"/>
    </xf>
    <xf numFmtId="3" fontId="27" fillId="0" borderId="38" xfId="6" applyNumberFormat="1" applyFont="1" applyFill="1" applyBorder="1" applyAlignment="1">
      <alignment vertical="center"/>
    </xf>
    <xf numFmtId="3" fontId="27" fillId="0" borderId="14" xfId="6" applyNumberFormat="1" applyFont="1" applyBorder="1"/>
    <xf numFmtId="3" fontId="30" fillId="0" borderId="0" xfId="6" applyNumberFormat="1" applyFont="1" applyFill="1" applyBorder="1" applyAlignment="1">
      <alignment vertical="center"/>
    </xf>
    <xf numFmtId="3" fontId="31" fillId="0" borderId="0" xfId="6" applyNumberFormat="1" applyFont="1" applyFill="1" applyBorder="1" applyAlignment="1">
      <alignment vertical="center"/>
    </xf>
    <xf numFmtId="3" fontId="24" fillId="0" borderId="0" xfId="6" applyNumberFormat="1" applyFont="1" applyBorder="1" applyAlignment="1">
      <alignment horizontal="left" vertical="center" wrapText="1"/>
    </xf>
    <xf numFmtId="3" fontId="11" fillId="0" borderId="0" xfId="6" applyNumberFormat="1" applyFont="1" applyFill="1" applyBorder="1" applyAlignment="1">
      <alignment vertical="center"/>
    </xf>
    <xf numFmtId="3" fontId="31" fillId="6" borderId="0" xfId="6" applyNumberFormat="1" applyFont="1" applyFill="1" applyAlignment="1">
      <alignment vertical="center"/>
    </xf>
    <xf numFmtId="3" fontId="13" fillId="0" borderId="0" xfId="6" applyNumberFormat="1" applyFont="1" applyFill="1" applyAlignment="1">
      <alignment vertical="center"/>
    </xf>
    <xf numFmtId="3" fontId="31" fillId="0" borderId="0" xfId="6" applyNumberFormat="1" applyFont="1" applyFill="1" applyAlignment="1">
      <alignment vertical="center"/>
    </xf>
    <xf numFmtId="166" fontId="7" fillId="0" borderId="46" xfId="6" applyNumberFormat="1" applyFont="1" applyBorder="1" applyAlignment="1">
      <alignment horizontal="center" vertical="center"/>
    </xf>
    <xf numFmtId="166" fontId="7" fillId="0" borderId="16" xfId="6" applyNumberFormat="1" applyFont="1" applyBorder="1" applyAlignment="1">
      <alignment vertical="center"/>
    </xf>
    <xf numFmtId="3" fontId="7" fillId="0" borderId="51" xfId="6" applyNumberFormat="1" applyFont="1" applyBorder="1" applyAlignment="1">
      <alignment horizontal="right" vertical="center" indent="1"/>
    </xf>
    <xf numFmtId="3" fontId="7" fillId="0" borderId="39" xfId="6" applyNumberFormat="1" applyFont="1" applyBorder="1" applyAlignment="1">
      <alignment horizontal="right" vertical="center" indent="1"/>
    </xf>
    <xf numFmtId="3" fontId="7" fillId="0" borderId="40" xfId="6" applyNumberFormat="1" applyFont="1" applyBorder="1" applyAlignment="1">
      <alignment horizontal="right" vertical="center" indent="1"/>
    </xf>
    <xf numFmtId="3" fontId="7" fillId="0" borderId="16" xfId="6" applyNumberFormat="1" applyFont="1" applyBorder="1" applyAlignment="1">
      <alignment horizontal="right" vertical="center" indent="1"/>
    </xf>
    <xf numFmtId="3" fontId="5" fillId="0" borderId="40" xfId="6" applyNumberFormat="1" applyFont="1" applyBorder="1" applyAlignment="1">
      <alignment horizontal="right" vertical="center" indent="1"/>
    </xf>
    <xf numFmtId="3" fontId="5" fillId="0" borderId="39" xfId="6" applyNumberFormat="1" applyFont="1" applyBorder="1" applyAlignment="1">
      <alignment horizontal="right" vertical="center" indent="1"/>
    </xf>
    <xf numFmtId="166" fontId="7" fillId="0" borderId="28" xfId="6" applyNumberFormat="1" applyFont="1" applyBorder="1" applyAlignment="1">
      <alignment vertical="center"/>
    </xf>
    <xf numFmtId="3" fontId="7" fillId="0" borderId="59" xfId="6" applyNumberFormat="1" applyFont="1" applyBorder="1" applyAlignment="1">
      <alignment horizontal="right" vertical="center" indent="1"/>
    </xf>
    <xf numFmtId="3" fontId="7" fillId="0" borderId="42" xfId="6" applyNumberFormat="1" applyFont="1" applyBorder="1" applyAlignment="1">
      <alignment horizontal="right" vertical="center" indent="1"/>
    </xf>
    <xf numFmtId="3" fontId="7" fillId="0" borderId="43" xfId="6" applyNumberFormat="1" applyFont="1" applyBorder="1" applyAlignment="1">
      <alignment horizontal="right" vertical="center" indent="1"/>
    </xf>
    <xf numFmtId="3" fontId="7" fillId="0" borderId="28" xfId="6" applyNumberFormat="1" applyFont="1" applyBorder="1" applyAlignment="1">
      <alignment horizontal="right" vertical="center" indent="1"/>
    </xf>
    <xf numFmtId="3" fontId="5" fillId="0" borderId="43" xfId="6" applyNumberFormat="1" applyFont="1" applyBorder="1" applyAlignment="1">
      <alignment horizontal="right" vertical="center" indent="1"/>
    </xf>
    <xf numFmtId="3" fontId="5" fillId="0" borderId="42" xfId="6" applyNumberFormat="1" applyFont="1" applyBorder="1" applyAlignment="1">
      <alignment horizontal="right" vertical="center" indent="1"/>
    </xf>
    <xf numFmtId="166" fontId="7" fillId="0" borderId="60" xfId="6" applyNumberFormat="1" applyFont="1" applyBorder="1" applyAlignment="1">
      <alignment vertical="center"/>
    </xf>
    <xf numFmtId="3" fontId="7" fillId="0" borderId="50" xfId="6" applyNumberFormat="1" applyFont="1" applyBorder="1" applyAlignment="1">
      <alignment horizontal="right" vertical="center" indent="1"/>
    </xf>
    <xf numFmtId="3" fontId="7" fillId="0" borderId="23" xfId="6" applyNumberFormat="1" applyFont="1" applyBorder="1" applyAlignment="1">
      <alignment horizontal="right" vertical="center" indent="1"/>
    </xf>
    <xf numFmtId="3" fontId="5" fillId="0" borderId="25" xfId="6" applyNumberFormat="1" applyFont="1" applyBorder="1" applyAlignment="1">
      <alignment horizontal="right" vertical="center" indent="1"/>
    </xf>
    <xf numFmtId="3" fontId="5" fillId="0" borderId="50" xfId="6" applyNumberFormat="1" applyFont="1" applyBorder="1" applyAlignment="1">
      <alignment horizontal="right" vertical="center" indent="1"/>
    </xf>
    <xf numFmtId="169" fontId="33" fillId="0" borderId="55" xfId="6" applyNumberFormat="1" applyFont="1" applyBorder="1" applyAlignment="1">
      <alignment horizontal="right" vertical="center" indent="1"/>
    </xf>
    <xf numFmtId="169" fontId="33" fillId="0" borderId="62" xfId="6" applyNumberFormat="1" applyFont="1" applyBorder="1" applyAlignment="1">
      <alignment horizontal="right" vertical="center" indent="1"/>
    </xf>
    <xf numFmtId="169" fontId="33" fillId="0" borderId="6" xfId="6" applyNumberFormat="1" applyFont="1" applyBorder="1" applyAlignment="1">
      <alignment horizontal="right" vertical="center" indent="1"/>
    </xf>
    <xf numFmtId="169" fontId="33" fillId="0" borderId="32" xfId="6" applyNumberFormat="1" applyFont="1" applyBorder="1" applyAlignment="1">
      <alignment horizontal="right" vertical="center" indent="1"/>
    </xf>
    <xf numFmtId="169" fontId="33" fillId="0" borderId="56" xfId="6" applyNumberFormat="1" applyFont="1" applyBorder="1" applyAlignment="1">
      <alignment horizontal="right" vertical="center" indent="1"/>
    </xf>
    <xf numFmtId="3" fontId="33" fillId="0" borderId="55" xfId="6" applyNumberFormat="1" applyFont="1" applyBorder="1" applyAlignment="1">
      <alignment horizontal="right" vertical="center" indent="1"/>
    </xf>
    <xf numFmtId="3" fontId="33" fillId="0" borderId="62" xfId="6" applyNumberFormat="1" applyFont="1" applyBorder="1" applyAlignment="1">
      <alignment horizontal="right" vertical="center" indent="1"/>
    </xf>
    <xf numFmtId="3" fontId="33" fillId="0" borderId="6" xfId="6" applyNumberFormat="1" applyFont="1" applyBorder="1" applyAlignment="1">
      <alignment horizontal="right" vertical="center" indent="1"/>
    </xf>
    <xf numFmtId="3" fontId="33" fillId="0" borderId="56" xfId="6" applyNumberFormat="1" applyFont="1" applyBorder="1" applyAlignment="1">
      <alignment horizontal="right" vertical="center" indent="1"/>
    </xf>
    <xf numFmtId="3" fontId="33" fillId="0" borderId="32" xfId="6" applyNumberFormat="1" applyFont="1" applyBorder="1" applyAlignment="1">
      <alignment horizontal="right" vertical="center" indent="1"/>
    </xf>
    <xf numFmtId="3" fontId="24" fillId="0" borderId="0" xfId="6" applyNumberFormat="1" applyFont="1" applyBorder="1" applyAlignment="1">
      <alignment vertical="center" wrapText="1"/>
    </xf>
    <xf numFmtId="3" fontId="37" fillId="0" borderId="0" xfId="6" applyNumberFormat="1" applyFont="1" applyBorder="1" applyAlignment="1">
      <alignment horizontal="left" vertical="center"/>
    </xf>
    <xf numFmtId="3" fontId="24" fillId="0" borderId="0" xfId="6" applyNumberFormat="1" applyFont="1" applyAlignment="1">
      <alignment horizontal="left" vertical="center"/>
    </xf>
    <xf numFmtId="170" fontId="11" fillId="0" borderId="0" xfId="6" applyNumberFormat="1" applyFont="1" applyAlignment="1">
      <alignment vertical="center"/>
    </xf>
    <xf numFmtId="171" fontId="11" fillId="0" borderId="0" xfId="6" applyNumberFormat="1" applyFont="1" applyAlignment="1">
      <alignment vertical="center"/>
    </xf>
    <xf numFmtId="165" fontId="0" fillId="0" borderId="0" xfId="0" applyNumberFormat="1"/>
    <xf numFmtId="172" fontId="0" fillId="0" borderId="0" xfId="0" applyNumberFormat="1"/>
    <xf numFmtId="3" fontId="38" fillId="0" borderId="0" xfId="6" applyNumberFormat="1" applyFont="1" applyAlignment="1">
      <alignment horizontal="left" vertical="center"/>
    </xf>
    <xf numFmtId="169" fontId="11" fillId="0" borderId="0" xfId="6" applyNumberFormat="1" applyFont="1" applyAlignment="1">
      <alignment vertical="center"/>
    </xf>
    <xf numFmtId="166" fontId="7" fillId="0" borderId="60" xfId="6" applyNumberFormat="1" applyFont="1" applyBorder="1" applyAlignment="1">
      <alignment horizontal="center" vertical="center" wrapText="1"/>
    </xf>
    <xf numFmtId="166" fontId="7" fillId="0" borderId="23" xfId="6" applyNumberFormat="1" applyFont="1" applyBorder="1" applyAlignment="1">
      <alignment vertical="center"/>
    </xf>
    <xf numFmtId="1" fontId="7" fillId="0" borderId="65" xfId="6" applyNumberFormat="1" applyFont="1" applyBorder="1" applyAlignment="1">
      <alignment horizontal="right" vertical="center" indent="1"/>
    </xf>
    <xf numFmtId="1" fontId="7" fillId="0" borderId="23" xfId="6" applyNumberFormat="1" applyFont="1" applyBorder="1" applyAlignment="1">
      <alignment horizontal="right" vertical="center" indent="1"/>
    </xf>
    <xf numFmtId="1" fontId="5" fillId="0" borderId="23" xfId="6" applyNumberFormat="1" applyFont="1" applyBorder="1" applyAlignment="1">
      <alignment horizontal="right" vertical="center" indent="1"/>
    </xf>
    <xf numFmtId="1" fontId="7" fillId="0" borderId="66" xfId="6" applyNumberFormat="1" applyFont="1" applyBorder="1" applyAlignment="1">
      <alignment horizontal="right" vertical="center" indent="1"/>
    </xf>
    <xf numFmtId="1" fontId="5" fillId="0" borderId="28" xfId="6" applyNumberFormat="1" applyFont="1" applyBorder="1" applyAlignment="1">
      <alignment horizontal="right" vertical="center" indent="1"/>
    </xf>
    <xf numFmtId="166" fontId="7" fillId="0" borderId="29" xfId="6" applyNumberFormat="1" applyFont="1" applyBorder="1" applyAlignment="1">
      <alignment vertical="center"/>
    </xf>
    <xf numFmtId="1" fontId="7" fillId="0" borderId="63" xfId="6" applyNumberFormat="1" applyFont="1" applyBorder="1" applyAlignment="1">
      <alignment horizontal="right" vertical="center" indent="1"/>
    </xf>
    <xf numFmtId="1" fontId="5" fillId="0" borderId="29" xfId="6" applyNumberFormat="1" applyFont="1" applyBorder="1" applyAlignment="1">
      <alignment horizontal="right" vertical="center" indent="1"/>
    </xf>
    <xf numFmtId="166" fontId="33" fillId="0" borderId="0" xfId="6" applyNumberFormat="1" applyFont="1" applyBorder="1" applyAlignment="1">
      <alignment horizontal="right" vertical="center"/>
    </xf>
    <xf numFmtId="166" fontId="33" fillId="0" borderId="30" xfId="6" applyNumberFormat="1" applyFont="1" applyBorder="1" applyAlignment="1">
      <alignment horizontal="right" vertical="center"/>
    </xf>
    <xf numFmtId="3" fontId="40" fillId="0" borderId="0" xfId="6" applyNumberFormat="1" applyFont="1" applyBorder="1" applyAlignment="1">
      <alignment horizontal="right" vertical="center"/>
    </xf>
    <xf numFmtId="169" fontId="24" fillId="0" borderId="0" xfId="6" applyNumberFormat="1" applyFont="1" applyAlignment="1">
      <alignment horizontal="left" vertical="center"/>
    </xf>
    <xf numFmtId="4" fontId="24" fillId="0" borderId="0" xfId="6" applyNumberFormat="1" applyFont="1" applyAlignment="1">
      <alignment horizontal="left" vertical="center"/>
    </xf>
    <xf numFmtId="3" fontId="41" fillId="0" borderId="0" xfId="6" applyNumberFormat="1" applyFont="1" applyBorder="1" applyAlignment="1">
      <alignment horizontal="left" vertical="center"/>
    </xf>
    <xf numFmtId="1" fontId="11" fillId="0" borderId="0" xfId="6" applyNumberFormat="1" applyFont="1" applyAlignment="1">
      <alignment vertical="center"/>
    </xf>
    <xf numFmtId="1" fontId="10" fillId="0" borderId="0" xfId="6" applyNumberFormat="1" applyFont="1" applyAlignment="1">
      <alignment vertical="center"/>
    </xf>
    <xf numFmtId="3" fontId="30" fillId="0" borderId="0" xfId="6" applyNumberFormat="1" applyFont="1" applyFill="1" applyBorder="1" applyAlignment="1">
      <alignment horizontal="left" vertical="center" wrapText="1"/>
    </xf>
    <xf numFmtId="166" fontId="7" fillId="0" borderId="18" xfId="6" applyNumberFormat="1" applyFont="1" applyBorder="1" applyAlignment="1">
      <alignment vertical="center"/>
    </xf>
    <xf numFmtId="166" fontId="7" fillId="0" borderId="41" xfId="6" applyNumberFormat="1" applyFont="1" applyBorder="1" applyAlignment="1">
      <alignment vertical="center"/>
    </xf>
    <xf numFmtId="166" fontId="7" fillId="0" borderId="70" xfId="6" applyNumberFormat="1" applyFont="1" applyBorder="1" applyAlignment="1">
      <alignment vertical="center"/>
    </xf>
    <xf numFmtId="166" fontId="42" fillId="0" borderId="0" xfId="6" applyNumberFormat="1" applyFont="1" applyBorder="1" applyAlignment="1">
      <alignment vertical="center"/>
    </xf>
    <xf numFmtId="169" fontId="37" fillId="0" borderId="0" xfId="6" applyNumberFormat="1" applyFont="1" applyBorder="1" applyAlignment="1">
      <alignment horizontal="left" vertical="center"/>
    </xf>
    <xf numFmtId="4" fontId="37" fillId="0" borderId="0" xfId="6" applyNumberFormat="1" applyFont="1" applyBorder="1" applyAlignment="1">
      <alignment horizontal="left" vertical="center"/>
    </xf>
    <xf numFmtId="0" fontId="6" fillId="0" borderId="0" xfId="6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4" fontId="41" fillId="0" borderId="0" xfId="6" applyNumberFormat="1" applyFont="1" applyBorder="1" applyAlignment="1">
      <alignment horizontal="left" vertical="center"/>
    </xf>
    <xf numFmtId="2" fontId="11" fillId="0" borderId="0" xfId="6" applyNumberFormat="1" applyFont="1" applyBorder="1" applyAlignment="1">
      <alignment vertical="center"/>
    </xf>
    <xf numFmtId="0" fontId="0" fillId="0" borderId="0" xfId="0" applyFill="1"/>
    <xf numFmtId="3" fontId="7" fillId="0" borderId="46" xfId="6" applyNumberFormat="1" applyFont="1" applyBorder="1" applyAlignment="1">
      <alignment horizontal="left" vertical="center"/>
    </xf>
    <xf numFmtId="3" fontId="7" fillId="0" borderId="21" xfId="6" applyNumberFormat="1" applyFont="1" applyBorder="1" applyAlignment="1">
      <alignment horizontal="left" vertical="center"/>
    </xf>
    <xf numFmtId="3" fontId="5" fillId="0" borderId="22" xfId="6" applyNumberFormat="1" applyFont="1" applyBorder="1" applyAlignment="1">
      <alignment horizontal="center" vertical="center"/>
    </xf>
    <xf numFmtId="3" fontId="7" fillId="0" borderId="46" xfId="6" applyNumberFormat="1" applyFont="1" applyBorder="1" applyAlignment="1">
      <alignment horizontal="center" vertical="center"/>
    </xf>
    <xf numFmtId="166" fontId="7" fillId="0" borderId="50" xfId="6" applyNumberFormat="1" applyFont="1" applyBorder="1" applyAlignment="1">
      <alignment vertical="center"/>
    </xf>
    <xf numFmtId="166" fontId="7" fillId="0" borderId="26" xfId="6" applyNumberFormat="1" applyFont="1" applyBorder="1" applyAlignment="1">
      <alignment vertical="center"/>
    </xf>
    <xf numFmtId="3" fontId="5" fillId="0" borderId="27" xfId="6" applyNumberFormat="1" applyFont="1" applyBorder="1" applyAlignment="1">
      <alignment horizontal="right" vertical="center" indent="1"/>
    </xf>
    <xf numFmtId="164" fontId="7" fillId="0" borderId="25" xfId="6" applyNumberFormat="1" applyFont="1" applyBorder="1" applyAlignment="1">
      <alignment horizontal="right" vertical="center" indent="1"/>
    </xf>
    <xf numFmtId="164" fontId="5" fillId="0" borderId="27" xfId="6" applyNumberFormat="1" applyFont="1" applyBorder="1" applyAlignment="1">
      <alignment horizontal="right" vertical="center" indent="1"/>
    </xf>
    <xf numFmtId="164" fontId="7" fillId="0" borderId="50" xfId="6" applyNumberFormat="1" applyFont="1" applyBorder="1" applyAlignment="1">
      <alignment horizontal="right" vertical="center" indent="1"/>
    </xf>
    <xf numFmtId="166" fontId="7" fillId="0" borderId="42" xfId="6" applyNumberFormat="1" applyFont="1" applyBorder="1" applyAlignment="1">
      <alignment vertical="center"/>
    </xf>
    <xf numFmtId="166" fontId="7" fillId="0" borderId="44" xfId="6" applyNumberFormat="1" applyFont="1" applyBorder="1" applyAlignment="1">
      <alignment vertical="center"/>
    </xf>
    <xf numFmtId="164" fontId="7" fillId="0" borderId="59" xfId="6" applyNumberFormat="1" applyFont="1" applyBorder="1" applyAlignment="1">
      <alignment horizontal="right" vertical="center" indent="1"/>
    </xf>
    <xf numFmtId="164" fontId="7" fillId="0" borderId="43" xfId="6" applyNumberFormat="1" applyFont="1" applyBorder="1" applyAlignment="1">
      <alignment horizontal="right" vertical="center" indent="1"/>
    </xf>
    <xf numFmtId="164" fontId="7" fillId="0" borderId="42" xfId="6" applyNumberFormat="1" applyFont="1" applyBorder="1" applyAlignment="1">
      <alignment horizontal="right" vertical="center" indent="1"/>
    </xf>
    <xf numFmtId="0" fontId="0" fillId="0" borderId="0" xfId="6" applyFont="1" applyFill="1"/>
    <xf numFmtId="164" fontId="8" fillId="3" borderId="31" xfId="3" applyNumberFormat="1" applyFont="1" applyBorder="1" applyAlignment="1">
      <alignment horizontal="right" vertical="center" indent="1"/>
    </xf>
    <xf numFmtId="164" fontId="8" fillId="3" borderId="30" xfId="3" applyNumberFormat="1" applyFont="1" applyBorder="1" applyAlignment="1">
      <alignment horizontal="right" vertical="center" indent="1"/>
    </xf>
    <xf numFmtId="164" fontId="8" fillId="3" borderId="32" xfId="3" applyNumberFormat="1" applyFont="1" applyBorder="1" applyAlignment="1">
      <alignment horizontal="right" vertical="center" indent="1"/>
    </xf>
    <xf numFmtId="164" fontId="8" fillId="3" borderId="33" xfId="3" applyNumberFormat="1" applyFont="1" applyBorder="1" applyAlignment="1">
      <alignment horizontal="right" vertical="center" indent="1"/>
    </xf>
    <xf numFmtId="0" fontId="43" fillId="0" borderId="0" xfId="6" applyFont="1" applyFill="1"/>
    <xf numFmtId="3" fontId="37" fillId="0" borderId="0" xfId="6" applyNumberFormat="1" applyFont="1" applyFill="1" applyBorder="1" applyAlignment="1">
      <alignment vertical="center"/>
    </xf>
    <xf numFmtId="2" fontId="37" fillId="0" borderId="0" xfId="6" applyNumberFormat="1" applyFont="1" applyFill="1" applyBorder="1" applyAlignment="1">
      <alignment vertical="center"/>
    </xf>
    <xf numFmtId="0" fontId="0" fillId="0" borderId="0" xfId="6" applyFont="1" applyFill="1" applyBorder="1"/>
    <xf numFmtId="164" fontId="44" fillId="0" borderId="0" xfId="7" applyNumberFormat="1" applyFont="1" applyFill="1" applyBorder="1" applyAlignment="1">
      <alignment horizontal="right" wrapText="1" indent="1"/>
    </xf>
    <xf numFmtId="3" fontId="37" fillId="0" borderId="0" xfId="6" applyNumberFormat="1" applyFont="1" applyFill="1" applyBorder="1" applyAlignment="1">
      <alignment horizontal="left" vertical="center"/>
    </xf>
    <xf numFmtId="164" fontId="0" fillId="0" borderId="0" xfId="6" applyNumberFormat="1" applyFont="1" applyFill="1" applyBorder="1"/>
    <xf numFmtId="2" fontId="0" fillId="0" borderId="0" xfId="6" applyNumberFormat="1" applyFont="1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/>
    </xf>
    <xf numFmtId="3" fontId="7" fillId="0" borderId="27" xfId="6" applyNumberFormat="1" applyFont="1" applyBorder="1" applyAlignment="1">
      <alignment horizontal="right" vertical="center" inden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0" fontId="33" fillId="0" borderId="30" xfId="6" applyFont="1" applyBorder="1" applyAlignment="1">
      <alignment vertical="center"/>
    </xf>
    <xf numFmtId="0" fontId="30" fillId="0" borderId="0" xfId="6" applyFont="1"/>
    <xf numFmtId="0" fontId="13" fillId="0" borderId="0" xfId="6" applyFont="1"/>
    <xf numFmtId="0" fontId="45" fillId="0" borderId="0" xfId="6" applyFont="1"/>
    <xf numFmtId="0" fontId="46" fillId="0" borderId="0" xfId="8" applyAlignment="1" applyProtection="1"/>
    <xf numFmtId="0" fontId="47" fillId="0" borderId="0" xfId="8" applyFont="1" applyAlignment="1" applyProtection="1"/>
    <xf numFmtId="0" fontId="48" fillId="0" borderId="0" xfId="0" applyFont="1"/>
    <xf numFmtId="0" fontId="50" fillId="0" borderId="0" xfId="0" applyNumberFormat="1" applyFont="1"/>
    <xf numFmtId="0" fontId="50" fillId="0" borderId="0" xfId="0" applyNumberFormat="1" applyFont="1" applyAlignment="1">
      <alignment horizontal="left"/>
    </xf>
    <xf numFmtId="3" fontId="7" fillId="0" borderId="56" xfId="6" applyNumberFormat="1" applyFont="1" applyBorder="1" applyAlignment="1">
      <alignment horizontal="right" vertical="center" indent="1"/>
    </xf>
    <xf numFmtId="3" fontId="8" fillId="3" borderId="61" xfId="3" applyNumberFormat="1" applyFont="1" applyBorder="1" applyAlignment="1">
      <alignment horizontal="right" vertical="center" indent="1"/>
    </xf>
    <xf numFmtId="10" fontId="7" fillId="0" borderId="49" xfId="6" applyNumberFormat="1" applyFont="1" applyBorder="1" applyAlignment="1">
      <alignment horizontal="right" vertical="center" indent="1"/>
    </xf>
    <xf numFmtId="3" fontId="5" fillId="0" borderId="71" xfId="6" applyNumberFormat="1" applyFont="1" applyBorder="1" applyAlignment="1">
      <alignment horizontal="right" vertical="center" indent="1"/>
    </xf>
    <xf numFmtId="3" fontId="5" fillId="0" borderId="57" xfId="6" applyNumberFormat="1" applyFont="1" applyBorder="1" applyAlignment="1">
      <alignment horizontal="right" vertical="center" indent="1"/>
    </xf>
    <xf numFmtId="3" fontId="7" fillId="0" borderId="45" xfId="6" applyNumberFormat="1" applyFont="1" applyBorder="1" applyAlignment="1">
      <alignment horizontal="right" vertical="center" indent="1"/>
    </xf>
    <xf numFmtId="10" fontId="7" fillId="0" borderId="72" xfId="6" applyNumberFormat="1" applyFont="1" applyBorder="1" applyAlignment="1">
      <alignment horizontal="right" vertical="center" indent="1"/>
    </xf>
    <xf numFmtId="10" fontId="7" fillId="0" borderId="73" xfId="6" applyNumberFormat="1" applyFont="1" applyBorder="1" applyAlignment="1">
      <alignment horizontal="right" vertical="center" indent="1"/>
    </xf>
    <xf numFmtId="10" fontId="7" fillId="0" borderId="74" xfId="6" applyNumberFormat="1" applyFont="1" applyBorder="1" applyAlignment="1">
      <alignment horizontal="right" vertical="center" indent="1"/>
    </xf>
    <xf numFmtId="3" fontId="5" fillId="0" borderId="75" xfId="6" applyNumberFormat="1" applyFont="1" applyBorder="1" applyAlignment="1">
      <alignment horizontal="right" vertical="center" indent="1"/>
    </xf>
    <xf numFmtId="164" fontId="5" fillId="0" borderId="75" xfId="6" applyNumberFormat="1" applyFont="1" applyBorder="1" applyAlignment="1">
      <alignment horizontal="right" vertical="center" indent="1"/>
    </xf>
    <xf numFmtId="164" fontId="5" fillId="0" borderId="47" xfId="6" applyNumberFormat="1" applyFont="1" applyBorder="1" applyAlignment="1">
      <alignment horizontal="right" vertical="center" indent="1"/>
    </xf>
    <xf numFmtId="3" fontId="36" fillId="0" borderId="0" xfId="6" applyNumberFormat="1" applyFont="1" applyFill="1" applyBorder="1" applyAlignment="1">
      <alignment vertical="center"/>
    </xf>
    <xf numFmtId="167" fontId="22" fillId="0" borderId="0" xfId="1" applyNumberFormat="1" applyFont="1" applyFill="1" applyBorder="1" applyAlignment="1">
      <alignment vertical="center"/>
    </xf>
    <xf numFmtId="167" fontId="22" fillId="0" borderId="0" xfId="1" applyNumberFormat="1" applyFont="1" applyFill="1" applyBorder="1" applyAlignment="1">
      <alignment horizontal="right" vertical="center"/>
    </xf>
    <xf numFmtId="166" fontId="33" fillId="0" borderId="48" xfId="6" applyNumberFormat="1" applyFont="1" applyBorder="1" applyAlignment="1">
      <alignment horizontal="right" vertical="center" wrapText="1"/>
    </xf>
    <xf numFmtId="166" fontId="33" fillId="0" borderId="69" xfId="6" applyNumberFormat="1" applyFont="1" applyBorder="1" applyAlignment="1">
      <alignment horizontal="right" vertical="center" wrapText="1"/>
    </xf>
    <xf numFmtId="3" fontId="5" fillId="0" borderId="80" xfId="6" applyNumberFormat="1" applyFont="1" applyBorder="1" applyAlignment="1">
      <alignment horizontal="right" vertical="center" indent="1"/>
    </xf>
    <xf numFmtId="3" fontId="5" fillId="0" borderId="81" xfId="6" applyNumberFormat="1" applyFont="1" applyBorder="1" applyAlignment="1">
      <alignment horizontal="right" vertical="center" indent="1"/>
    </xf>
    <xf numFmtId="169" fontId="33" fillId="0" borderId="84" xfId="6" applyNumberFormat="1" applyFont="1" applyBorder="1" applyAlignment="1">
      <alignment horizontal="right" vertical="center" indent="1"/>
    </xf>
    <xf numFmtId="169" fontId="33" fillId="0" borderId="79" xfId="6" applyNumberFormat="1" applyFont="1" applyBorder="1" applyAlignment="1">
      <alignment horizontal="right" vertical="center" indent="1"/>
    </xf>
    <xf numFmtId="3" fontId="5" fillId="0" borderId="78" xfId="6" applyNumberFormat="1" applyFont="1" applyBorder="1" applyAlignment="1">
      <alignment horizontal="right" vertical="center" indent="1"/>
    </xf>
    <xf numFmtId="3" fontId="5" fillId="0" borderId="79" xfId="6" applyNumberFormat="1" applyFont="1" applyBorder="1" applyAlignment="1">
      <alignment horizontal="right" vertical="center" indent="1"/>
    </xf>
    <xf numFmtId="166" fontId="8" fillId="7" borderId="48" xfId="3" applyNumberFormat="1" applyFont="1" applyFill="1" applyBorder="1" applyAlignment="1">
      <alignment vertical="center" wrapText="1"/>
    </xf>
    <xf numFmtId="3" fontId="8" fillId="7" borderId="30" xfId="3" applyNumberFormat="1" applyFont="1" applyFill="1" applyBorder="1" applyAlignment="1">
      <alignment horizontal="right" vertical="center" indent="1"/>
    </xf>
    <xf numFmtId="3" fontId="8" fillId="7" borderId="82" xfId="3" applyNumberFormat="1" applyFont="1" applyFill="1" applyBorder="1" applyAlignment="1">
      <alignment horizontal="right" vertical="center" indent="1"/>
    </xf>
    <xf numFmtId="3" fontId="8" fillId="7" borderId="83" xfId="3" applyNumberFormat="1" applyFont="1" applyFill="1" applyBorder="1" applyAlignment="1">
      <alignment horizontal="right" vertical="center" indent="1"/>
    </xf>
    <xf numFmtId="3" fontId="20" fillId="8" borderId="0" xfId="2" applyNumberFormat="1" applyFont="1" applyFill="1" applyBorder="1" applyAlignment="1">
      <alignment horizontal="left" vertical="center"/>
    </xf>
    <xf numFmtId="0" fontId="22" fillId="8" borderId="17" xfId="1" applyFont="1" applyFill="1" applyBorder="1" applyAlignment="1">
      <alignment vertical="center"/>
    </xf>
    <xf numFmtId="3" fontId="22" fillId="8" borderId="0" xfId="1" applyNumberFormat="1" applyFont="1" applyFill="1" applyBorder="1" applyAlignment="1">
      <alignment horizontal="right" vertical="center"/>
    </xf>
    <xf numFmtId="167" fontId="22" fillId="8" borderId="0" xfId="1" applyNumberFormat="1" applyFont="1" applyFill="1" applyBorder="1" applyAlignment="1">
      <alignment vertical="center"/>
    </xf>
    <xf numFmtId="167" fontId="22" fillId="8" borderId="0" xfId="1" applyNumberFormat="1" applyFont="1" applyFill="1" applyBorder="1" applyAlignment="1">
      <alignment horizontal="right" vertical="center"/>
    </xf>
    <xf numFmtId="3" fontId="22" fillId="8" borderId="6" xfId="1" applyNumberFormat="1" applyFont="1" applyFill="1" applyBorder="1" applyAlignment="1">
      <alignment horizontal="right" vertical="center"/>
    </xf>
    <xf numFmtId="167" fontId="22" fillId="8" borderId="6" xfId="1" applyNumberFormat="1" applyFont="1" applyFill="1" applyBorder="1" applyAlignment="1">
      <alignment vertical="center"/>
    </xf>
    <xf numFmtId="167" fontId="22" fillId="8" borderId="6" xfId="1" applyNumberFormat="1" applyFont="1" applyFill="1" applyBorder="1" applyAlignment="1">
      <alignment horizontal="right" vertical="center"/>
    </xf>
    <xf numFmtId="3" fontId="22" fillId="8" borderId="0" xfId="1" applyNumberFormat="1" applyFont="1" applyFill="1" applyBorder="1" applyAlignment="1">
      <alignment horizontal="right" vertical="center" indent="1"/>
    </xf>
    <xf numFmtId="3" fontId="27" fillId="0" borderId="8" xfId="6" applyNumberFormat="1" applyFont="1" applyBorder="1" applyAlignment="1">
      <alignment vertical="center" wrapText="1"/>
    </xf>
    <xf numFmtId="164" fontId="7" fillId="0" borderId="23" xfId="6" applyNumberFormat="1" applyFont="1" applyBorder="1" applyAlignment="1">
      <alignment horizontal="right" vertical="center" indent="1"/>
    </xf>
    <xf numFmtId="173" fontId="5" fillId="0" borderId="27" xfId="6" applyNumberFormat="1" applyFont="1" applyBorder="1" applyAlignment="1">
      <alignment horizontal="right" vertical="center" indent="1"/>
    </xf>
    <xf numFmtId="164" fontId="7" fillId="0" borderId="49" xfId="6" applyNumberFormat="1" applyFont="1" applyBorder="1" applyAlignment="1">
      <alignment horizontal="right" vertical="center" indent="1"/>
    </xf>
    <xf numFmtId="164" fontId="7" fillId="0" borderId="73" xfId="6" applyNumberFormat="1" applyFont="1" applyBorder="1" applyAlignment="1">
      <alignment horizontal="right" vertical="center" indent="1"/>
    </xf>
    <xf numFmtId="166" fontId="8" fillId="7" borderId="30" xfId="3" applyNumberFormat="1" applyFont="1" applyFill="1" applyBorder="1" applyAlignment="1">
      <alignment vertical="center"/>
    </xf>
    <xf numFmtId="3" fontId="8" fillId="7" borderId="35" xfId="3" applyNumberFormat="1" applyFont="1" applyFill="1" applyBorder="1" applyAlignment="1">
      <alignment horizontal="right" vertical="center" indent="1"/>
    </xf>
    <xf numFmtId="3" fontId="8" fillId="7" borderId="32" xfId="3" applyNumberFormat="1" applyFont="1" applyFill="1" applyBorder="1" applyAlignment="1">
      <alignment horizontal="right" vertical="center" indent="1"/>
    </xf>
    <xf numFmtId="3" fontId="8" fillId="7" borderId="34" xfId="3" applyNumberFormat="1" applyFont="1" applyFill="1" applyBorder="1" applyAlignment="1">
      <alignment horizontal="right" vertical="center" indent="1"/>
    </xf>
    <xf numFmtId="3" fontId="8" fillId="7" borderId="33" xfId="3" applyNumberFormat="1" applyFont="1" applyFill="1" applyBorder="1" applyAlignment="1">
      <alignment horizontal="right" vertical="center" indent="1"/>
    </xf>
    <xf numFmtId="166" fontId="8" fillId="9" borderId="30" xfId="3" applyNumberFormat="1" applyFont="1" applyFill="1" applyBorder="1" applyAlignment="1">
      <alignment vertical="center"/>
    </xf>
    <xf numFmtId="3" fontId="8" fillId="9" borderId="35" xfId="3" applyNumberFormat="1" applyFont="1" applyFill="1" applyBorder="1" applyAlignment="1">
      <alignment horizontal="right" vertical="center" indent="1"/>
    </xf>
    <xf numFmtId="3" fontId="8" fillId="9" borderId="30" xfId="3" applyNumberFormat="1" applyFont="1" applyFill="1" applyBorder="1" applyAlignment="1">
      <alignment horizontal="right" vertical="center" indent="1"/>
    </xf>
    <xf numFmtId="3" fontId="5" fillId="0" borderId="85" xfId="6" applyNumberFormat="1" applyFont="1" applyBorder="1" applyAlignment="1">
      <alignment horizontal="right" vertical="center" indent="1"/>
    </xf>
    <xf numFmtId="3" fontId="5" fillId="0" borderId="0" xfId="6" applyNumberFormat="1" applyFont="1" applyBorder="1" applyAlignment="1">
      <alignment horizontal="right" vertical="center" indent="1"/>
    </xf>
    <xf numFmtId="3" fontId="7" fillId="0" borderId="52" xfId="6" applyNumberFormat="1" applyFont="1" applyBorder="1" applyAlignment="1">
      <alignment horizontal="right" vertical="center" indent="1"/>
    </xf>
    <xf numFmtId="3" fontId="7" fillId="0" borderId="86" xfId="6" applyNumberFormat="1" applyFont="1" applyBorder="1" applyAlignment="1">
      <alignment horizontal="right" vertical="center" indent="1"/>
    </xf>
    <xf numFmtId="3" fontId="7" fillId="0" borderId="20" xfId="6" applyNumberFormat="1" applyFont="1" applyBorder="1" applyAlignment="1">
      <alignment horizontal="right" vertical="center" indent="1"/>
    </xf>
    <xf numFmtId="3" fontId="7" fillId="0" borderId="60" xfId="6" applyNumberFormat="1" applyFont="1" applyBorder="1" applyAlignment="1">
      <alignment horizontal="right" vertical="center" indent="1"/>
    </xf>
    <xf numFmtId="3" fontId="7" fillId="0" borderId="46" xfId="6" applyNumberFormat="1" applyFont="1" applyBorder="1" applyAlignment="1">
      <alignment horizontal="right" vertical="center" indent="1"/>
    </xf>
    <xf numFmtId="3" fontId="9" fillId="2" borderId="0" xfId="5" applyNumberFormat="1" applyFont="1" applyFill="1" applyAlignment="1">
      <alignment horizontal="center" vertical="center"/>
    </xf>
    <xf numFmtId="3" fontId="29" fillId="7" borderId="0" xfId="5" applyNumberFormat="1" applyFont="1" applyFill="1" applyAlignment="1">
      <alignment horizontal="center" vertical="center"/>
    </xf>
    <xf numFmtId="3" fontId="36" fillId="0" borderId="0" xfId="6" applyNumberFormat="1" applyFont="1" applyBorder="1" applyAlignment="1">
      <alignment horizontal="left" vertical="center" wrapText="1"/>
    </xf>
    <xf numFmtId="3" fontId="37" fillId="0" borderId="0" xfId="6" applyNumberFormat="1" applyFont="1" applyBorder="1" applyAlignment="1">
      <alignment horizontal="left" vertical="center" wrapText="1"/>
    </xf>
    <xf numFmtId="3" fontId="26" fillId="0" borderId="0" xfId="6" applyNumberFormat="1" applyFont="1" applyBorder="1" applyAlignment="1">
      <alignment horizontal="right" vertical="center" wrapText="1"/>
    </xf>
    <xf numFmtId="166" fontId="7" fillId="0" borderId="44" xfId="6" applyNumberFormat="1" applyFont="1" applyBorder="1" applyAlignment="1">
      <alignment horizontal="center" vertical="center" wrapText="1"/>
    </xf>
    <xf numFmtId="166" fontId="7" fillId="0" borderId="42" xfId="6" applyNumberFormat="1" applyFont="1" applyBorder="1" applyAlignment="1">
      <alignment horizontal="center" vertical="center" wrapText="1"/>
    </xf>
    <xf numFmtId="166" fontId="7" fillId="0" borderId="53" xfId="6" applyNumberFormat="1" applyFont="1" applyBorder="1" applyAlignment="1">
      <alignment horizontal="center" vertical="center" wrapText="1"/>
    </xf>
    <xf numFmtId="166" fontId="7" fillId="0" borderId="56" xfId="6" applyNumberFormat="1" applyFont="1" applyBorder="1" applyAlignment="1">
      <alignment horizontal="center" vertical="center" wrapText="1"/>
    </xf>
    <xf numFmtId="166" fontId="7" fillId="0" borderId="54" xfId="6" applyNumberFormat="1" applyFont="1" applyBorder="1" applyAlignment="1">
      <alignment horizontal="center" vertical="center" wrapText="1"/>
    </xf>
    <xf numFmtId="166" fontId="7" fillId="0" borderId="58" xfId="6" applyNumberFormat="1" applyFont="1" applyBorder="1" applyAlignment="1">
      <alignment horizontal="center" vertical="center" wrapText="1"/>
    </xf>
    <xf numFmtId="166" fontId="5" fillId="0" borderId="53" xfId="6" applyNumberFormat="1" applyFont="1" applyBorder="1" applyAlignment="1">
      <alignment horizontal="center" vertical="center" wrapText="1"/>
    </xf>
    <xf numFmtId="166" fontId="5" fillId="0" borderId="56" xfId="6" applyNumberFormat="1" applyFont="1" applyBorder="1" applyAlignment="1">
      <alignment horizontal="center" vertical="center" wrapText="1"/>
    </xf>
    <xf numFmtId="166" fontId="7" fillId="0" borderId="17" xfId="6" applyNumberFormat="1" applyFont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5" fillId="5" borderId="15" xfId="2" applyFont="1" applyBorder="1" applyAlignment="1">
      <alignment horizontal="center" vertical="center"/>
    </xf>
    <xf numFmtId="0" fontId="5" fillId="5" borderId="16" xfId="2" applyFont="1" applyBorder="1" applyAlignment="1">
      <alignment horizontal="center" vertical="center"/>
    </xf>
    <xf numFmtId="0" fontId="5" fillId="5" borderId="39" xfId="2" applyFont="1" applyBorder="1" applyAlignment="1">
      <alignment horizontal="center" vertical="center"/>
    </xf>
    <xf numFmtId="166" fontId="7" fillId="0" borderId="52" xfId="6" applyNumberFormat="1" applyFont="1" applyBorder="1" applyAlignment="1">
      <alignment horizontal="center" vertical="center" wrapText="1"/>
    </xf>
    <xf numFmtId="166" fontId="7" fillId="0" borderId="55" xfId="6" applyNumberFormat="1" applyFont="1" applyBorder="1" applyAlignment="1">
      <alignment horizontal="center" vertical="center" wrapText="1"/>
    </xf>
    <xf numFmtId="3" fontId="29" fillId="10" borderId="0" xfId="5" applyNumberFormat="1" applyFont="1" applyFill="1" applyAlignment="1">
      <alignment horizontal="center" vertical="center"/>
    </xf>
    <xf numFmtId="166" fontId="7" fillId="0" borderId="0" xfId="6" applyNumberFormat="1" applyFont="1" applyBorder="1" applyAlignment="1">
      <alignment horizontal="center" vertical="center"/>
    </xf>
    <xf numFmtId="166" fontId="7" fillId="0" borderId="6" xfId="6" applyNumberFormat="1" applyFont="1" applyBorder="1" applyAlignment="1">
      <alignment horizontal="center" vertical="center"/>
    </xf>
    <xf numFmtId="166" fontId="7" fillId="0" borderId="63" xfId="6" applyNumberFormat="1" applyFont="1" applyBorder="1" applyAlignment="1">
      <alignment horizontal="center" vertical="center" wrapText="1"/>
    </xf>
    <xf numFmtId="166" fontId="7" fillId="0" borderId="64" xfId="6" applyNumberFormat="1" applyFont="1" applyBorder="1" applyAlignment="1">
      <alignment horizontal="center" vertical="center" wrapText="1"/>
    </xf>
    <xf numFmtId="166" fontId="7" fillId="0" borderId="28" xfId="6" applyNumberFormat="1" applyFont="1" applyBorder="1" applyAlignment="1">
      <alignment horizontal="center" vertical="center" wrapText="1"/>
    </xf>
    <xf numFmtId="166" fontId="7" fillId="0" borderId="29" xfId="6" applyNumberFormat="1" applyFont="1" applyBorder="1" applyAlignment="1">
      <alignment horizontal="center" vertical="center" wrapText="1"/>
    </xf>
    <xf numFmtId="166" fontId="7" fillId="0" borderId="6" xfId="6" applyNumberFormat="1" applyFont="1" applyBorder="1" applyAlignment="1">
      <alignment horizontal="center" vertical="center" wrapText="1"/>
    </xf>
    <xf numFmtId="166" fontId="5" fillId="0" borderId="29" xfId="6" applyNumberFormat="1" applyFont="1" applyBorder="1" applyAlignment="1">
      <alignment horizontal="center" vertical="center" wrapText="1"/>
    </xf>
    <xf numFmtId="166" fontId="5" fillId="0" borderId="6" xfId="6" applyNumberFormat="1" applyFont="1" applyBorder="1" applyAlignment="1">
      <alignment horizontal="center" vertical="center" wrapText="1"/>
    </xf>
    <xf numFmtId="3" fontId="29" fillId="9" borderId="0" xfId="5" applyNumberFormat="1" applyFont="1" applyFill="1" applyAlignment="1">
      <alignment horizontal="center" vertical="center"/>
    </xf>
    <xf numFmtId="166" fontId="7" fillId="0" borderId="67" xfId="6" applyNumberFormat="1" applyFont="1" applyBorder="1" applyAlignment="1">
      <alignment horizontal="left" vertical="center"/>
    </xf>
    <xf numFmtId="166" fontId="7" fillId="0" borderId="68" xfId="6" applyNumberFormat="1" applyFont="1" applyBorder="1" applyAlignment="1">
      <alignment horizontal="left" vertical="center"/>
    </xf>
    <xf numFmtId="166" fontId="7" fillId="0" borderId="69" xfId="6" applyNumberFormat="1" applyFont="1" applyBorder="1" applyAlignment="1">
      <alignment horizontal="left" vertical="center"/>
    </xf>
    <xf numFmtId="166" fontId="5" fillId="0" borderId="76" xfId="6" applyNumberFormat="1" applyFont="1" applyBorder="1" applyAlignment="1">
      <alignment horizontal="center" vertical="center" wrapText="1"/>
    </xf>
    <xf numFmtId="166" fontId="5" fillId="0" borderId="78" xfId="6" applyNumberFormat="1" applyFont="1" applyBorder="1" applyAlignment="1">
      <alignment horizontal="center" vertical="center" wrapText="1"/>
    </xf>
    <xf numFmtId="166" fontId="5" fillId="0" borderId="77" xfId="6" applyNumberFormat="1" applyFont="1" applyBorder="1" applyAlignment="1">
      <alignment horizontal="center" vertical="center" wrapText="1"/>
    </xf>
    <xf numFmtId="166" fontId="5" fillId="0" borderId="79" xfId="6" applyNumberFormat="1" applyFont="1" applyBorder="1" applyAlignment="1">
      <alignment horizontal="center" vertical="center" wrapText="1"/>
    </xf>
    <xf numFmtId="3" fontId="36" fillId="0" borderId="0" xfId="6" applyNumberFormat="1" applyFont="1" applyFill="1" applyBorder="1" applyAlignment="1">
      <alignment horizontal="left" vertical="center" wrapText="1"/>
    </xf>
    <xf numFmtId="3" fontId="29" fillId="10" borderId="0" xfId="5" applyNumberFormat="1" applyFont="1" applyFill="1" applyBorder="1" applyAlignment="1">
      <alignment horizontal="left" vertical="center"/>
    </xf>
    <xf numFmtId="0" fontId="5" fillId="5" borderId="18" xfId="2" applyFont="1" applyBorder="1" applyAlignment="1">
      <alignment horizontal="center" vertical="center"/>
    </xf>
    <xf numFmtId="0" fontId="5" fillId="5" borderId="15" xfId="2" applyFont="1" applyBorder="1" applyAlignment="1">
      <alignment horizontal="center" vertical="center" wrapText="1"/>
    </xf>
    <xf numFmtId="0" fontId="8" fillId="3" borderId="30" xfId="3" applyNumberFormat="1" applyFont="1" applyBorder="1" applyAlignment="1">
      <alignment horizontal="right" vertical="center" indent="1"/>
    </xf>
    <xf numFmtId="0" fontId="8" fillId="3" borderId="48" xfId="3" applyNumberFormat="1" applyFont="1" applyBorder="1" applyAlignment="1">
      <alignment horizontal="right" vertical="center" indent="1"/>
    </xf>
    <xf numFmtId="0" fontId="7" fillId="0" borderId="17" xfId="6" applyNumberFormat="1" applyFont="1" applyBorder="1" applyAlignment="1">
      <alignment horizontal="left" vertical="center"/>
    </xf>
    <xf numFmtId="0" fontId="7" fillId="0" borderId="6" xfId="6" applyNumberFormat="1" applyFont="1" applyBorder="1" applyAlignment="1">
      <alignment horizontal="left" vertical="center"/>
    </xf>
    <xf numFmtId="0" fontId="5" fillId="5" borderId="18" xfId="2" applyFont="1" applyBorder="1" applyAlignment="1">
      <alignment horizontal="center" vertical="center" wrapText="1"/>
    </xf>
    <xf numFmtId="3" fontId="29" fillId="9" borderId="0" xfId="5" applyNumberFormat="1" applyFont="1" applyFill="1" applyBorder="1" applyAlignment="1">
      <alignment horizontal="left" vertical="center"/>
    </xf>
    <xf numFmtId="0" fontId="55" fillId="0" borderId="0" xfId="6" applyFont="1"/>
  </cellXfs>
  <cellStyles count="9">
    <cellStyle name="20 % - Accent1" xfId="1" builtinId="30"/>
    <cellStyle name="60 % - Accent1" xfId="2" builtinId="32"/>
    <cellStyle name="Accent1" xfId="3" builtinId="29"/>
    <cellStyle name="Lien hypertexte" xfId="8" builtinId="8"/>
    <cellStyle name="Motif" xfId="6"/>
    <cellStyle name="Normal" xfId="0" builtinId="0"/>
    <cellStyle name="Normal_Feuil1" xfId="7"/>
    <cellStyle name="Pourcentage" xfId="4" builtinId="5"/>
    <cellStyle name="Titre" xfId="5" builtinId="15"/>
  </cellStyles>
  <dxfs count="1">
    <dxf>
      <numFmt numFmtId="13" formatCode="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4"/>
  <sheetViews>
    <sheetView tabSelected="1" workbookViewId="0">
      <selection activeCell="A4" sqref="A4"/>
    </sheetView>
  </sheetViews>
  <sheetFormatPr baseColWidth="10" defaultRowHeight="15"/>
  <cols>
    <col min="1" max="1" width="123.7109375" customWidth="1"/>
  </cols>
  <sheetData>
    <row r="1" spans="1:1" ht="25.5">
      <c r="A1" s="327" t="s">
        <v>341</v>
      </c>
    </row>
    <row r="7" spans="1:1" ht="18">
      <c r="A7" s="214" t="s">
        <v>301</v>
      </c>
    </row>
    <row r="9" spans="1:1" s="219" customFormat="1" ht="21" customHeight="1">
      <c r="A9" s="218" t="s">
        <v>306</v>
      </c>
    </row>
    <row r="10" spans="1:1" s="219" customFormat="1" ht="21" customHeight="1">
      <c r="A10" s="218" t="s">
        <v>305</v>
      </c>
    </row>
    <row r="11" spans="1:1" s="219" customFormat="1" ht="21" customHeight="1">
      <c r="A11" s="218" t="s">
        <v>304</v>
      </c>
    </row>
    <row r="12" spans="1:1" s="219" customFormat="1" ht="21" customHeight="1">
      <c r="A12" s="218" t="s">
        <v>303</v>
      </c>
    </row>
    <row r="13" spans="1:1" s="219" customFormat="1" ht="21" customHeight="1">
      <c r="A13" s="218" t="s">
        <v>302</v>
      </c>
    </row>
    <row r="14" spans="1:1" s="219" customFormat="1" ht="21" customHeight="1">
      <c r="A14" s="218" t="s">
        <v>307</v>
      </c>
    </row>
    <row r="15" spans="1:1">
      <c r="A15" s="217"/>
    </row>
    <row r="23" spans="1:1" ht="15.75">
      <c r="A23" s="215" t="s">
        <v>299</v>
      </c>
    </row>
    <row r="24" spans="1:1" ht="15.75">
      <c r="A24" s="216" t="s">
        <v>300</v>
      </c>
    </row>
  </sheetData>
  <hyperlinks>
    <hyperlink ref="A9" location="'Stat 2002-2014'!A1" display="1- Evolution des EPCI à fiscalité propre depuis 2002"/>
    <hyperlink ref="A10" location="'stat par nb com'!A1" display="1- Evolution des EPCI à fiscalité propre depuis 2002"/>
    <hyperlink ref="A11" location="'stat par taille demog'!A1" display="1- Evolution des EPCI à fiscalité propre depuis 2002"/>
    <hyperlink ref="A12" location="'stat par taille communes membre'!A1" display="1- Evolution des EPCI à fiscalité propre depuis 2002"/>
    <hyperlink ref="A13" location="'stat par dept'!A1" display="1- Evolution des EPCI à fiscalité propre depuis 2002"/>
    <hyperlink ref="A14" location="'stat par region'!A1" display="1- Evolution des EPCI à fiscalité propre depuis 2002"/>
  </hyperlink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4"/>
  <sheetViews>
    <sheetView zoomScaleNormal="100" workbookViewId="0">
      <selection activeCell="P11" sqref="P11"/>
    </sheetView>
  </sheetViews>
  <sheetFormatPr baseColWidth="10" defaultRowHeight="15"/>
  <cols>
    <col min="1" max="1" width="30.28515625" customWidth="1"/>
    <col min="2" max="12" width="14" customWidth="1"/>
    <col min="13" max="13" width="14.28515625" customWidth="1"/>
    <col min="14" max="14" width="14.140625" customWidth="1"/>
    <col min="15" max="15" width="15" bestFit="1" customWidth="1"/>
  </cols>
  <sheetData>
    <row r="1" spans="1:16">
      <c r="A1" s="278" t="s">
        <v>325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6">
      <c r="A2" s="26"/>
      <c r="B2" s="28"/>
      <c r="C2" s="28"/>
      <c r="D2" s="28"/>
      <c r="E2" s="28"/>
      <c r="F2" s="28"/>
      <c r="G2" s="28"/>
      <c r="H2" s="28"/>
      <c r="I2" s="29"/>
      <c r="J2" s="29"/>
      <c r="K2" s="30"/>
      <c r="L2" s="29"/>
      <c r="M2" s="31"/>
    </row>
    <row r="3" spans="1:16">
      <c r="A3" s="32" t="s">
        <v>324</v>
      </c>
      <c r="B3" s="32">
        <v>2002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2">
        <v>2014</v>
      </c>
    </row>
    <row r="4" spans="1:16">
      <c r="A4" s="33" t="s">
        <v>47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  <c r="M4" s="35"/>
    </row>
    <row r="5" spans="1:16">
      <c r="A5" s="36" t="s">
        <v>48</v>
      </c>
      <c r="B5" s="37" t="s">
        <v>49</v>
      </c>
      <c r="C5" s="37" t="s">
        <v>49</v>
      </c>
      <c r="D5" s="37" t="s">
        <v>49</v>
      </c>
      <c r="E5" s="37" t="s">
        <v>49</v>
      </c>
      <c r="F5" s="37" t="s">
        <v>49</v>
      </c>
      <c r="G5" s="37" t="s">
        <v>49</v>
      </c>
      <c r="H5" s="37" t="s">
        <v>49</v>
      </c>
      <c r="I5" s="37" t="s">
        <v>49</v>
      </c>
      <c r="J5" s="37" t="s">
        <v>49</v>
      </c>
      <c r="K5" s="37" t="s">
        <v>49</v>
      </c>
      <c r="L5" s="38">
        <v>1</v>
      </c>
      <c r="M5" s="38">
        <v>1</v>
      </c>
      <c r="N5" s="39">
        <v>1</v>
      </c>
    </row>
    <row r="6" spans="1:16">
      <c r="A6" s="36" t="s">
        <v>33</v>
      </c>
      <c r="B6" s="37" t="s">
        <v>49</v>
      </c>
      <c r="C6" s="37" t="s">
        <v>49</v>
      </c>
      <c r="D6" s="37" t="s">
        <v>49</v>
      </c>
      <c r="E6" s="37" t="s">
        <v>49</v>
      </c>
      <c r="F6" s="37" t="s">
        <v>49</v>
      </c>
      <c r="G6" s="37" t="s">
        <v>49</v>
      </c>
      <c r="H6" s="37" t="s">
        <v>49</v>
      </c>
      <c r="I6" s="37" t="s">
        <v>49</v>
      </c>
      <c r="J6" s="37" t="s">
        <v>49</v>
      </c>
      <c r="K6" s="37" t="s">
        <v>49</v>
      </c>
      <c r="L6" s="38">
        <v>46</v>
      </c>
      <c r="M6" s="38">
        <v>46</v>
      </c>
      <c r="N6" s="39">
        <v>49</v>
      </c>
    </row>
    <row r="7" spans="1:16">
      <c r="A7" s="40" t="s">
        <v>50</v>
      </c>
      <c r="B7" s="37" t="s">
        <v>49</v>
      </c>
      <c r="C7" s="37" t="s">
        <v>49</v>
      </c>
      <c r="D7" s="37" t="s">
        <v>49</v>
      </c>
      <c r="E7" s="37" t="s">
        <v>49</v>
      </c>
      <c r="F7" s="37" t="s">
        <v>49</v>
      </c>
      <c r="G7" s="37" t="s">
        <v>49</v>
      </c>
      <c r="H7" s="37" t="s">
        <v>49</v>
      </c>
      <c r="I7" s="37" t="s">
        <v>49</v>
      </c>
      <c r="J7" s="37" t="s">
        <v>49</v>
      </c>
      <c r="K7" s="37" t="s">
        <v>49</v>
      </c>
      <c r="L7" s="38">
        <v>536378</v>
      </c>
      <c r="M7" s="38">
        <v>537998</v>
      </c>
      <c r="N7" s="39">
        <v>545475</v>
      </c>
    </row>
    <row r="8" spans="1:16">
      <c r="A8" s="41"/>
      <c r="B8" s="42"/>
      <c r="C8" s="42"/>
      <c r="D8" s="42"/>
      <c r="E8" s="43"/>
      <c r="F8" s="43"/>
      <c r="G8" s="43"/>
      <c r="H8" s="43"/>
      <c r="I8" s="44"/>
      <c r="J8" s="44"/>
      <c r="K8" s="43"/>
      <c r="L8" s="43"/>
      <c r="M8" s="43"/>
      <c r="N8" s="44"/>
      <c r="P8" s="143"/>
    </row>
    <row r="9" spans="1:16">
      <c r="A9" s="45" t="s">
        <v>51</v>
      </c>
      <c r="B9" s="47"/>
      <c r="C9" s="47"/>
      <c r="D9" s="47"/>
      <c r="E9" s="47"/>
      <c r="F9" s="47"/>
      <c r="G9" s="47"/>
      <c r="H9" s="47"/>
      <c r="I9" s="46"/>
      <c r="J9" s="46"/>
      <c r="K9" s="46"/>
      <c r="L9" s="46"/>
      <c r="M9" s="46"/>
    </row>
    <row r="10" spans="1:16">
      <c r="A10" s="36" t="s">
        <v>48</v>
      </c>
      <c r="B10" s="48">
        <v>14</v>
      </c>
      <c r="C10" s="48">
        <v>14</v>
      </c>
      <c r="D10" s="48">
        <v>14</v>
      </c>
      <c r="E10" s="38">
        <v>14</v>
      </c>
      <c r="F10" s="38">
        <v>14</v>
      </c>
      <c r="G10" s="38">
        <v>14</v>
      </c>
      <c r="H10" s="38">
        <v>14</v>
      </c>
      <c r="I10" s="38">
        <v>16</v>
      </c>
      <c r="J10" s="38">
        <v>16</v>
      </c>
      <c r="K10" s="38">
        <v>16</v>
      </c>
      <c r="L10" s="38">
        <v>15</v>
      </c>
      <c r="M10" s="38">
        <v>15</v>
      </c>
      <c r="N10" s="39">
        <v>15</v>
      </c>
    </row>
    <row r="11" spans="1:16">
      <c r="A11" s="36" t="s">
        <v>33</v>
      </c>
      <c r="B11" s="48">
        <v>353</v>
      </c>
      <c r="C11" s="48">
        <v>354</v>
      </c>
      <c r="D11" s="48">
        <v>355</v>
      </c>
      <c r="E11" s="38">
        <v>355</v>
      </c>
      <c r="F11" s="38">
        <v>356</v>
      </c>
      <c r="G11" s="38">
        <v>358</v>
      </c>
      <c r="H11" s="38">
        <v>360</v>
      </c>
      <c r="I11" s="38">
        <v>409</v>
      </c>
      <c r="J11" s="38">
        <v>413</v>
      </c>
      <c r="K11" s="38">
        <v>424</v>
      </c>
      <c r="L11" s="38">
        <v>398</v>
      </c>
      <c r="M11" s="38">
        <v>434</v>
      </c>
      <c r="N11" s="39">
        <v>445</v>
      </c>
    </row>
    <row r="12" spans="1:16">
      <c r="A12" s="36" t="s">
        <v>52</v>
      </c>
      <c r="B12" s="48">
        <v>6201802</v>
      </c>
      <c r="C12" s="48">
        <v>6203043</v>
      </c>
      <c r="D12" s="48">
        <v>6209160</v>
      </c>
      <c r="E12" s="38">
        <v>6210939</v>
      </c>
      <c r="F12" s="38">
        <v>6219688</v>
      </c>
      <c r="G12" s="38">
        <v>6251230</v>
      </c>
      <c r="H12" s="38">
        <v>6263969</v>
      </c>
      <c r="I12" s="38">
        <v>7596835</v>
      </c>
      <c r="J12" s="38">
        <v>7638702</v>
      </c>
      <c r="K12" s="38">
        <v>7686710</v>
      </c>
      <c r="L12" s="38">
        <v>7176105</v>
      </c>
      <c r="M12" s="38">
        <v>7237920</v>
      </c>
      <c r="N12" s="39">
        <v>7293720</v>
      </c>
    </row>
    <row r="13" spans="1:16">
      <c r="A13" s="49" t="s">
        <v>53</v>
      </c>
      <c r="B13" s="50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1"/>
    </row>
    <row r="14" spans="1:16">
      <c r="A14" s="52" t="s">
        <v>48</v>
      </c>
      <c r="B14" s="50">
        <v>10</v>
      </c>
      <c r="C14" s="50">
        <v>11</v>
      </c>
      <c r="D14" s="50">
        <v>11</v>
      </c>
      <c r="E14" s="51">
        <v>11</v>
      </c>
      <c r="F14" s="51">
        <v>11</v>
      </c>
      <c r="G14" s="51">
        <v>11</v>
      </c>
      <c r="H14" s="51">
        <v>11</v>
      </c>
      <c r="I14" s="51">
        <v>13</v>
      </c>
      <c r="J14" s="51">
        <v>13</v>
      </c>
      <c r="K14" s="51">
        <v>13</v>
      </c>
      <c r="L14" s="51">
        <v>13</v>
      </c>
      <c r="M14" s="51">
        <v>13</v>
      </c>
      <c r="N14" s="39">
        <v>13</v>
      </c>
    </row>
    <row r="15" spans="1:16">
      <c r="A15" s="52" t="s">
        <v>33</v>
      </c>
      <c r="B15" s="50">
        <v>266</v>
      </c>
      <c r="C15" s="50">
        <v>322</v>
      </c>
      <c r="D15" s="50">
        <v>322</v>
      </c>
      <c r="E15" s="51">
        <v>322</v>
      </c>
      <c r="F15" s="51">
        <v>323</v>
      </c>
      <c r="G15" s="51">
        <v>325</v>
      </c>
      <c r="H15" s="51">
        <v>327</v>
      </c>
      <c r="I15" s="51">
        <v>376</v>
      </c>
      <c r="J15" s="51">
        <v>380</v>
      </c>
      <c r="K15" s="51">
        <v>391</v>
      </c>
      <c r="L15" s="51">
        <v>384</v>
      </c>
      <c r="M15" s="51">
        <v>415</v>
      </c>
      <c r="N15" s="39">
        <v>426</v>
      </c>
    </row>
    <row r="16" spans="1:16">
      <c r="A16" s="40" t="s">
        <v>50</v>
      </c>
      <c r="B16" s="50">
        <v>4681930</v>
      </c>
      <c r="C16" s="50">
        <v>5869774</v>
      </c>
      <c r="D16" s="50">
        <v>5870605</v>
      </c>
      <c r="E16" s="51">
        <v>5872185</v>
      </c>
      <c r="F16" s="51">
        <v>5880590</v>
      </c>
      <c r="G16" s="51">
        <v>5911916</v>
      </c>
      <c r="H16" s="51">
        <v>5924265</v>
      </c>
      <c r="I16" s="51">
        <v>7266403</v>
      </c>
      <c r="J16" s="51">
        <v>7309465</v>
      </c>
      <c r="K16" s="51">
        <v>7359201</v>
      </c>
      <c r="L16" s="51">
        <v>6901858</v>
      </c>
      <c r="M16" s="51">
        <v>6950351</v>
      </c>
      <c r="N16" s="39">
        <v>7005887</v>
      </c>
    </row>
    <row r="17" spans="1:16">
      <c r="A17" s="46"/>
      <c r="B17" s="48"/>
      <c r="C17" s="48"/>
      <c r="D17" s="48"/>
      <c r="E17" s="38"/>
      <c r="F17" s="38"/>
      <c r="G17" s="38"/>
      <c r="H17" s="38"/>
      <c r="I17" s="38"/>
      <c r="J17" s="38"/>
      <c r="K17" s="38"/>
      <c r="L17" s="38"/>
      <c r="M17" s="38"/>
      <c r="N17" s="44"/>
    </row>
    <row r="18" spans="1:16">
      <c r="A18" s="33" t="s">
        <v>54</v>
      </c>
      <c r="B18" s="53"/>
      <c r="C18" s="53"/>
      <c r="D18" s="53"/>
      <c r="E18" s="54"/>
      <c r="F18" s="54"/>
      <c r="G18" s="54"/>
      <c r="H18" s="54"/>
      <c r="I18" s="54"/>
      <c r="J18" s="54"/>
      <c r="K18" s="54"/>
      <c r="L18" s="54"/>
      <c r="M18" s="54"/>
    </row>
    <row r="19" spans="1:16">
      <c r="A19" s="36" t="s">
        <v>48</v>
      </c>
      <c r="B19" s="48">
        <v>120</v>
      </c>
      <c r="C19" s="48">
        <v>143</v>
      </c>
      <c r="D19" s="48">
        <v>155</v>
      </c>
      <c r="E19" s="38">
        <v>162</v>
      </c>
      <c r="F19" s="38">
        <v>164</v>
      </c>
      <c r="G19" s="38">
        <v>169</v>
      </c>
      <c r="H19" s="38">
        <v>171</v>
      </c>
      <c r="I19" s="38">
        <v>174</v>
      </c>
      <c r="J19" s="38">
        <v>181</v>
      </c>
      <c r="K19" s="38">
        <v>191</v>
      </c>
      <c r="L19" s="38">
        <v>202</v>
      </c>
      <c r="M19" s="38">
        <v>213</v>
      </c>
      <c r="N19" s="39">
        <v>222</v>
      </c>
    </row>
    <row r="20" spans="1:16">
      <c r="A20" s="36" t="s">
        <v>33</v>
      </c>
      <c r="B20" s="48">
        <v>2015</v>
      </c>
      <c r="C20" s="48">
        <v>2441</v>
      </c>
      <c r="D20" s="48">
        <v>2632</v>
      </c>
      <c r="E20" s="38">
        <v>2753</v>
      </c>
      <c r="F20" s="38">
        <v>2788</v>
      </c>
      <c r="G20" s="38">
        <v>2946</v>
      </c>
      <c r="H20" s="38">
        <v>3003</v>
      </c>
      <c r="I20" s="38">
        <v>2983</v>
      </c>
      <c r="J20" s="38">
        <v>3107</v>
      </c>
      <c r="K20" s="38">
        <v>3290</v>
      </c>
      <c r="L20" s="38">
        <v>3600</v>
      </c>
      <c r="M20" s="38">
        <v>4118</v>
      </c>
      <c r="N20" s="39">
        <v>4851</v>
      </c>
    </row>
    <row r="21" spans="1:16">
      <c r="A21" s="40" t="s">
        <v>50</v>
      </c>
      <c r="B21" s="48">
        <v>15957444</v>
      </c>
      <c r="C21" s="48">
        <v>18250455</v>
      </c>
      <c r="D21" s="48">
        <v>19712128</v>
      </c>
      <c r="E21" s="38">
        <v>20397780</v>
      </c>
      <c r="F21" s="38">
        <v>20679874</v>
      </c>
      <c r="G21" s="38">
        <v>21173675</v>
      </c>
      <c r="H21" s="38">
        <v>21377932</v>
      </c>
      <c r="I21" s="38">
        <v>21016706</v>
      </c>
      <c r="J21" s="38">
        <v>22472555</v>
      </c>
      <c r="K21" s="38">
        <v>23379003</v>
      </c>
      <c r="L21" s="38">
        <v>24109018</v>
      </c>
      <c r="M21" s="38">
        <v>25541907</v>
      </c>
      <c r="N21" s="39">
        <v>27136257</v>
      </c>
      <c r="O21" s="143"/>
    </row>
    <row r="22" spans="1:16">
      <c r="A22" s="41"/>
      <c r="B22" s="42"/>
      <c r="C22" s="42"/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4"/>
    </row>
    <row r="23" spans="1:16">
      <c r="A23" s="45" t="s">
        <v>55</v>
      </c>
      <c r="B23" s="48"/>
      <c r="C23" s="48"/>
      <c r="D23" s="48"/>
      <c r="E23" s="38"/>
      <c r="F23" s="38"/>
      <c r="G23" s="38"/>
      <c r="H23" s="38"/>
      <c r="I23" s="38"/>
      <c r="J23" s="38"/>
      <c r="K23" s="38"/>
      <c r="L23" s="38"/>
      <c r="M23" s="38"/>
    </row>
    <row r="24" spans="1:16">
      <c r="A24" s="36" t="s">
        <v>48</v>
      </c>
      <c r="B24" s="48">
        <v>2032</v>
      </c>
      <c r="C24" s="48">
        <v>2195</v>
      </c>
      <c r="D24" s="48">
        <v>2286</v>
      </c>
      <c r="E24" s="38">
        <v>2342</v>
      </c>
      <c r="F24" s="38">
        <v>2389</v>
      </c>
      <c r="G24" s="38">
        <v>2400</v>
      </c>
      <c r="H24" s="38">
        <v>2393</v>
      </c>
      <c r="I24" s="38">
        <v>2406</v>
      </c>
      <c r="J24" s="38">
        <v>2409</v>
      </c>
      <c r="K24" s="38">
        <v>2387</v>
      </c>
      <c r="L24" s="38">
        <v>2358</v>
      </c>
      <c r="M24" s="38">
        <v>2223</v>
      </c>
      <c r="N24" s="39">
        <v>1903</v>
      </c>
    </row>
    <row r="25" spans="1:16">
      <c r="A25" s="36" t="s">
        <v>33</v>
      </c>
      <c r="B25" s="48">
        <v>24455</v>
      </c>
      <c r="C25" s="48">
        <v>26907</v>
      </c>
      <c r="D25" s="48">
        <v>28407</v>
      </c>
      <c r="E25" s="38">
        <v>29166</v>
      </c>
      <c r="F25" s="38">
        <v>29745</v>
      </c>
      <c r="G25" s="38">
        <v>30080</v>
      </c>
      <c r="H25" s="38">
        <v>30246</v>
      </c>
      <c r="I25" s="38">
        <v>30745</v>
      </c>
      <c r="J25" s="38">
        <v>31225</v>
      </c>
      <c r="K25" s="38">
        <v>31298</v>
      </c>
      <c r="L25" s="38">
        <v>31232</v>
      </c>
      <c r="M25" s="38">
        <v>31428</v>
      </c>
      <c r="N25" s="39">
        <v>31246</v>
      </c>
      <c r="O25" s="143"/>
    </row>
    <row r="26" spans="1:16">
      <c r="A26" s="36" t="s">
        <v>52</v>
      </c>
      <c r="B26" s="48">
        <v>22259518</v>
      </c>
      <c r="C26" s="48">
        <v>23698136</v>
      </c>
      <c r="D26" s="48">
        <v>24480505</v>
      </c>
      <c r="E26" s="38">
        <v>25133760</v>
      </c>
      <c r="F26" s="38">
        <v>26084942</v>
      </c>
      <c r="G26" s="38">
        <v>26475824</v>
      </c>
      <c r="H26" s="38">
        <v>26596373</v>
      </c>
      <c r="I26" s="38">
        <v>27497914</v>
      </c>
      <c r="J26" s="38">
        <v>27509582</v>
      </c>
      <c r="K26" s="38">
        <v>27404237</v>
      </c>
      <c r="L26" s="38">
        <v>27169609</v>
      </c>
      <c r="M26" s="38">
        <v>27322241</v>
      </c>
      <c r="N26" s="39">
        <v>27401807</v>
      </c>
      <c r="O26" s="143"/>
    </row>
    <row r="27" spans="1:16">
      <c r="A27" s="49" t="s">
        <v>56</v>
      </c>
      <c r="B27" s="50"/>
      <c r="C27" s="50"/>
      <c r="D27" s="50"/>
      <c r="E27" s="51"/>
      <c r="F27" s="51"/>
      <c r="G27" s="51"/>
      <c r="H27" s="51"/>
      <c r="I27" s="51"/>
      <c r="J27" s="51"/>
      <c r="K27" s="51"/>
      <c r="L27" s="51"/>
      <c r="M27" s="51"/>
    </row>
    <row r="28" spans="1:16">
      <c r="A28" s="52" t="s">
        <v>48</v>
      </c>
      <c r="B28" s="50">
        <v>607</v>
      </c>
      <c r="C28" s="50">
        <v>772</v>
      </c>
      <c r="D28" s="50">
        <v>856</v>
      </c>
      <c r="E28" s="51">
        <v>924</v>
      </c>
      <c r="F28" s="51">
        <v>981</v>
      </c>
      <c r="G28" s="51">
        <v>1014</v>
      </c>
      <c r="H28" s="51">
        <v>1037</v>
      </c>
      <c r="I28" s="51">
        <v>1071</v>
      </c>
      <c r="J28" s="51">
        <v>1103</v>
      </c>
      <c r="K28" s="51">
        <v>1112</v>
      </c>
      <c r="L28" s="51">
        <v>1118</v>
      </c>
      <c r="M28" s="51">
        <v>1125</v>
      </c>
      <c r="N28" s="39">
        <v>1048</v>
      </c>
      <c r="P28" s="143"/>
    </row>
    <row r="29" spans="1:16">
      <c r="A29" s="52" t="s">
        <v>33</v>
      </c>
      <c r="B29" s="50">
        <v>6833</v>
      </c>
      <c r="C29" s="50">
        <v>9143</v>
      </c>
      <c r="D29" s="50">
        <v>10374</v>
      </c>
      <c r="E29" s="51">
        <v>11295</v>
      </c>
      <c r="F29" s="51">
        <v>12000</v>
      </c>
      <c r="G29" s="51">
        <v>12550</v>
      </c>
      <c r="H29" s="51">
        <v>12978</v>
      </c>
      <c r="I29" s="51">
        <v>13582</v>
      </c>
      <c r="J29" s="51">
        <v>14216</v>
      </c>
      <c r="K29" s="51">
        <v>14507</v>
      </c>
      <c r="L29" s="51">
        <v>14739</v>
      </c>
      <c r="M29" s="51">
        <v>15992</v>
      </c>
      <c r="N29" s="39">
        <v>17349</v>
      </c>
    </row>
    <row r="30" spans="1:16">
      <c r="A30" s="40" t="s">
        <v>50</v>
      </c>
      <c r="B30" s="50">
        <v>8401619</v>
      </c>
      <c r="C30" s="50">
        <v>10570545</v>
      </c>
      <c r="D30" s="50">
        <v>11824228</v>
      </c>
      <c r="E30" s="51">
        <v>12839093</v>
      </c>
      <c r="F30" s="51">
        <v>14000850</v>
      </c>
      <c r="G30" s="51">
        <v>14394654</v>
      </c>
      <c r="H30" s="51">
        <v>14817044</v>
      </c>
      <c r="I30" s="51">
        <v>15678194</v>
      </c>
      <c r="J30" s="51">
        <v>16289707</v>
      </c>
      <c r="K30" s="51">
        <v>16534484</v>
      </c>
      <c r="L30" s="51">
        <v>16612350</v>
      </c>
      <c r="M30" s="51">
        <v>17208864</v>
      </c>
      <c r="N30" s="39">
        <v>18223243</v>
      </c>
    </row>
    <row r="31" spans="1:16">
      <c r="A31" s="46"/>
      <c r="B31" s="48"/>
      <c r="C31" s="48"/>
      <c r="D31" s="48"/>
      <c r="E31" s="38"/>
      <c r="F31" s="38"/>
      <c r="G31" s="38"/>
      <c r="H31" s="38"/>
      <c r="I31" s="38"/>
      <c r="J31" s="38"/>
      <c r="K31" s="38"/>
      <c r="L31" s="38"/>
      <c r="M31" s="38"/>
      <c r="N31" s="44"/>
    </row>
    <row r="32" spans="1:16">
      <c r="A32" s="33" t="s">
        <v>57</v>
      </c>
      <c r="B32" s="53"/>
      <c r="C32" s="53"/>
      <c r="D32" s="53"/>
      <c r="E32" s="54"/>
      <c r="F32" s="54"/>
      <c r="G32" s="54"/>
      <c r="H32" s="54"/>
      <c r="I32" s="54"/>
      <c r="J32" s="54"/>
      <c r="K32" s="54"/>
      <c r="L32" s="54"/>
      <c r="M32" s="54"/>
    </row>
    <row r="33" spans="1:16">
      <c r="A33" s="36" t="s">
        <v>48</v>
      </c>
      <c r="B33" s="48">
        <v>8</v>
      </c>
      <c r="C33" s="48">
        <v>8</v>
      </c>
      <c r="D33" s="48">
        <v>6</v>
      </c>
      <c r="E33" s="38">
        <v>6</v>
      </c>
      <c r="F33" s="38">
        <v>6</v>
      </c>
      <c r="G33" s="38">
        <v>5</v>
      </c>
      <c r="H33" s="38">
        <v>5</v>
      </c>
      <c r="I33" s="38">
        <v>5</v>
      </c>
      <c r="J33" s="38">
        <v>5</v>
      </c>
      <c r="K33" s="38">
        <v>5</v>
      </c>
      <c r="L33" s="38">
        <v>5</v>
      </c>
      <c r="M33" s="38">
        <v>4</v>
      </c>
      <c r="N33" s="39">
        <v>4</v>
      </c>
      <c r="P33" s="143"/>
    </row>
    <row r="34" spans="1:16">
      <c r="A34" s="36" t="s">
        <v>33</v>
      </c>
      <c r="B34" s="48">
        <v>47</v>
      </c>
      <c r="C34" s="48">
        <v>52</v>
      </c>
      <c r="D34" s="48">
        <v>34</v>
      </c>
      <c r="E34" s="38">
        <v>34</v>
      </c>
      <c r="F34" s="38">
        <v>34</v>
      </c>
      <c r="G34" s="38">
        <v>29</v>
      </c>
      <c r="H34" s="38">
        <v>29</v>
      </c>
      <c r="I34" s="38">
        <v>29</v>
      </c>
      <c r="J34" s="38">
        <v>29</v>
      </c>
      <c r="K34" s="38">
        <v>29</v>
      </c>
      <c r="L34" s="38">
        <v>29</v>
      </c>
      <c r="M34" s="38">
        <v>23</v>
      </c>
      <c r="N34" s="39">
        <v>23</v>
      </c>
    </row>
    <row r="35" spans="1:16">
      <c r="A35" s="36" t="s">
        <v>52</v>
      </c>
      <c r="B35" s="48">
        <v>648641</v>
      </c>
      <c r="C35" s="48">
        <v>673678</v>
      </c>
      <c r="D35" s="48">
        <v>346460</v>
      </c>
      <c r="E35" s="38">
        <v>352573</v>
      </c>
      <c r="F35" s="38">
        <v>357216</v>
      </c>
      <c r="G35" s="38">
        <v>318959</v>
      </c>
      <c r="H35" s="38">
        <v>322995</v>
      </c>
      <c r="I35" s="38">
        <v>317625</v>
      </c>
      <c r="J35" s="38">
        <v>323756</v>
      </c>
      <c r="K35" s="38">
        <v>327012</v>
      </c>
      <c r="L35" s="38">
        <v>329844</v>
      </c>
      <c r="M35" s="38">
        <v>245496</v>
      </c>
      <c r="N35" s="39">
        <v>249264</v>
      </c>
    </row>
    <row r="36" spans="1:16">
      <c r="A36" s="41"/>
      <c r="B36" s="42"/>
      <c r="C36" s="42"/>
      <c r="D36" s="42"/>
      <c r="E36" s="43"/>
      <c r="F36" s="43"/>
      <c r="G36" s="43"/>
      <c r="H36" s="43"/>
      <c r="I36" s="43"/>
      <c r="J36" s="43"/>
      <c r="K36" s="43"/>
      <c r="L36" s="43"/>
      <c r="M36" s="44"/>
      <c r="N36" s="44"/>
    </row>
    <row r="37" spans="1:16">
      <c r="A37" s="55" t="s">
        <v>327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60"/>
      <c r="P37" s="205"/>
    </row>
    <row r="38" spans="1:16">
      <c r="A38" s="57" t="s">
        <v>48</v>
      </c>
      <c r="B38" s="58">
        <v>2174</v>
      </c>
      <c r="C38" s="58">
        <v>2360</v>
      </c>
      <c r="D38" s="58">
        <v>2461</v>
      </c>
      <c r="E38" s="58">
        <v>2524</v>
      </c>
      <c r="F38" s="58">
        <v>2573</v>
      </c>
      <c r="G38" s="58">
        <v>2588</v>
      </c>
      <c r="H38" s="58">
        <v>2583</v>
      </c>
      <c r="I38" s="58">
        <v>2601</v>
      </c>
      <c r="J38" s="58">
        <v>2611</v>
      </c>
      <c r="K38" s="59">
        <v>2599</v>
      </c>
      <c r="L38" s="60">
        <v>2581</v>
      </c>
      <c r="M38" s="60">
        <v>2456</v>
      </c>
      <c r="N38" s="60">
        <v>2145</v>
      </c>
      <c r="O38" s="207"/>
      <c r="P38" s="96"/>
    </row>
    <row r="39" spans="1:16">
      <c r="A39" s="57" t="s">
        <v>33</v>
      </c>
      <c r="B39" s="60">
        <v>26870</v>
      </c>
      <c r="C39" s="60">
        <v>29754</v>
      </c>
      <c r="D39" s="60">
        <v>31428</v>
      </c>
      <c r="E39" s="60">
        <v>32308</v>
      </c>
      <c r="F39" s="60">
        <v>32923</v>
      </c>
      <c r="G39" s="60">
        <v>33413</v>
      </c>
      <c r="H39" s="60">
        <v>33638</v>
      </c>
      <c r="I39" s="60">
        <v>34166</v>
      </c>
      <c r="J39" s="60">
        <v>34774</v>
      </c>
      <c r="K39" s="59">
        <v>35041</v>
      </c>
      <c r="L39" s="60">
        <v>35305</v>
      </c>
      <c r="M39" s="60">
        <v>36049</v>
      </c>
      <c r="N39" s="60">
        <v>36614</v>
      </c>
      <c r="O39" s="207"/>
    </row>
    <row r="40" spans="1:16">
      <c r="A40" s="57" t="s">
        <v>58</v>
      </c>
      <c r="B40" s="60">
        <v>45067405</v>
      </c>
      <c r="C40" s="60">
        <v>48825312</v>
      </c>
      <c r="D40" s="60">
        <v>50748253</v>
      </c>
      <c r="E40" s="60">
        <v>52095045</v>
      </c>
      <c r="F40" s="60">
        <v>53341720</v>
      </c>
      <c r="G40" s="60">
        <v>54219688</v>
      </c>
      <c r="H40" s="60">
        <v>54561269</v>
      </c>
      <c r="I40" s="60">
        <v>56429080</v>
      </c>
      <c r="J40" s="60">
        <v>57944595</v>
      </c>
      <c r="K40" s="59">
        <v>58796962</v>
      </c>
      <c r="L40" s="60">
        <v>59320954</v>
      </c>
      <c r="M40" s="60">
        <v>60885562</v>
      </c>
      <c r="N40" s="60">
        <v>62626523</v>
      </c>
      <c r="O40" s="205"/>
      <c r="P40" s="205"/>
    </row>
    <row r="41" spans="1:16">
      <c r="A41" s="61" t="s">
        <v>59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207"/>
    </row>
    <row r="42" spans="1:16">
      <c r="A42" s="57" t="s">
        <v>48</v>
      </c>
      <c r="B42" s="60">
        <v>745</v>
      </c>
      <c r="C42" s="60">
        <v>934</v>
      </c>
      <c r="D42" s="60">
        <v>1028</v>
      </c>
      <c r="E42" s="60">
        <v>1103</v>
      </c>
      <c r="F42" s="60">
        <v>1162</v>
      </c>
      <c r="G42" s="60">
        <v>1199</v>
      </c>
      <c r="H42" s="60">
        <v>1224</v>
      </c>
      <c r="I42" s="60">
        <v>1263</v>
      </c>
      <c r="J42" s="60">
        <v>1302</v>
      </c>
      <c r="K42" s="60">
        <v>1321</v>
      </c>
      <c r="L42" s="60">
        <v>1339</v>
      </c>
      <c r="M42" s="60">
        <v>1356</v>
      </c>
      <c r="N42" s="60">
        <v>1288</v>
      </c>
      <c r="O42" s="207"/>
    </row>
    <row r="43" spans="1:16">
      <c r="A43" s="57" t="s">
        <v>33</v>
      </c>
      <c r="B43" s="60">
        <v>9161</v>
      </c>
      <c r="C43" s="60">
        <v>11958</v>
      </c>
      <c r="D43" s="60">
        <v>13362</v>
      </c>
      <c r="E43" s="60">
        <v>14404</v>
      </c>
      <c r="F43" s="60">
        <v>15145</v>
      </c>
      <c r="G43" s="60">
        <v>15850</v>
      </c>
      <c r="H43" s="60">
        <v>16337</v>
      </c>
      <c r="I43" s="60">
        <v>16970</v>
      </c>
      <c r="J43" s="60">
        <v>17732</v>
      </c>
      <c r="K43" s="60">
        <v>18217</v>
      </c>
      <c r="L43" s="60">
        <v>18798</v>
      </c>
      <c r="M43" s="60">
        <v>20594</v>
      </c>
      <c r="N43" s="60">
        <v>22698</v>
      </c>
      <c r="O43" s="207"/>
    </row>
    <row r="44" spans="1:16">
      <c r="A44" s="62" t="s">
        <v>58</v>
      </c>
      <c r="B44" s="63">
        <v>29689634</v>
      </c>
      <c r="C44" s="63">
        <v>35364452</v>
      </c>
      <c r="D44" s="63">
        <v>37753421</v>
      </c>
      <c r="E44" s="63">
        <v>39461624</v>
      </c>
      <c r="F44" s="63">
        <v>40918530</v>
      </c>
      <c r="G44" s="63">
        <v>41799204</v>
      </c>
      <c r="H44" s="63">
        <v>42442236</v>
      </c>
      <c r="I44" s="63">
        <v>44278928</v>
      </c>
      <c r="J44" s="63">
        <v>46395483</v>
      </c>
      <c r="K44" s="63">
        <v>47599700</v>
      </c>
      <c r="L44" s="63">
        <v>48489448</v>
      </c>
      <c r="M44" s="63">
        <v>50484616</v>
      </c>
      <c r="N44" s="63">
        <v>53160126</v>
      </c>
      <c r="O44" s="207"/>
    </row>
    <row r="45" spans="1:16">
      <c r="A45" s="249" t="s">
        <v>310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</row>
    <row r="46" spans="1:16">
      <c r="A46" s="251" t="s">
        <v>33</v>
      </c>
      <c r="B46" s="252">
        <v>9809</v>
      </c>
      <c r="C46" s="253">
        <v>6924</v>
      </c>
      <c r="D46" s="253">
        <v>5254</v>
      </c>
      <c r="E46" s="253">
        <v>4376</v>
      </c>
      <c r="F46" s="253">
        <v>3762</v>
      </c>
      <c r="G46" s="253">
        <v>3270</v>
      </c>
      <c r="H46" s="253">
        <v>3045</v>
      </c>
      <c r="I46" s="253">
        <v>2516</v>
      </c>
      <c r="J46" s="253">
        <v>1908</v>
      </c>
      <c r="K46" s="253">
        <v>1639</v>
      </c>
      <c r="L46" s="253">
        <v>1378</v>
      </c>
      <c r="M46" s="253">
        <v>615</v>
      </c>
      <c r="N46" s="253">
        <v>50</v>
      </c>
    </row>
    <row r="47" spans="1:16">
      <c r="A47" s="254" t="s">
        <v>313</v>
      </c>
      <c r="B47" s="255">
        <v>16625913</v>
      </c>
      <c r="C47" s="255">
        <v>12960479</v>
      </c>
      <c r="D47" s="255">
        <v>11199336</v>
      </c>
      <c r="E47" s="256">
        <v>10034150</v>
      </c>
      <c r="F47" s="256">
        <v>9063190</v>
      </c>
      <c r="G47" s="256">
        <v>8466158</v>
      </c>
      <c r="H47" s="256">
        <v>8378892</v>
      </c>
      <c r="I47" s="256">
        <v>8199071</v>
      </c>
      <c r="J47" s="256">
        <v>7086109</v>
      </c>
      <c r="K47" s="256">
        <v>6596929</v>
      </c>
      <c r="L47" s="256">
        <v>6434551</v>
      </c>
      <c r="M47" s="256">
        <v>5192998</v>
      </c>
      <c r="N47" s="256">
        <v>3786409</v>
      </c>
      <c r="O47" s="206"/>
    </row>
    <row r="48" spans="1:16">
      <c r="A48" s="257" t="s">
        <v>296</v>
      </c>
      <c r="B48" s="235"/>
      <c r="C48" s="235"/>
      <c r="D48" s="235"/>
      <c r="E48" s="236"/>
      <c r="F48" s="236"/>
      <c r="G48" s="236"/>
      <c r="H48" s="236"/>
      <c r="I48" s="253">
        <v>2203817</v>
      </c>
      <c r="J48" s="253">
        <v>2215197</v>
      </c>
      <c r="K48" s="253">
        <v>2233818</v>
      </c>
      <c r="L48" s="253">
        <v>2257981</v>
      </c>
      <c r="M48" s="253">
        <v>2268265</v>
      </c>
      <c r="N48" s="253">
        <v>2274880</v>
      </c>
      <c r="O48" s="206"/>
    </row>
    <row r="49" spans="1:16">
      <c r="A49" s="64" t="s">
        <v>328</v>
      </c>
      <c r="B49" s="66"/>
      <c r="C49" s="66"/>
      <c r="D49" s="66"/>
      <c r="E49" s="65"/>
      <c r="F49" s="65"/>
      <c r="G49" s="65"/>
      <c r="H49" s="65"/>
      <c r="I49" s="65"/>
      <c r="J49" s="65"/>
      <c r="K49" s="67"/>
      <c r="L49" s="65"/>
      <c r="M49" s="65"/>
    </row>
    <row r="50" spans="1:16">
      <c r="A50" s="64" t="s">
        <v>60</v>
      </c>
      <c r="B50" s="66"/>
      <c r="C50" s="66"/>
      <c r="D50" s="66"/>
      <c r="E50" s="65"/>
      <c r="F50" s="65"/>
      <c r="G50" s="65"/>
      <c r="H50" s="65"/>
      <c r="I50" s="65"/>
      <c r="J50" s="65"/>
      <c r="K50" s="67"/>
      <c r="L50" s="65"/>
      <c r="M50" s="65"/>
    </row>
    <row r="51" spans="1:16">
      <c r="A51" s="64"/>
      <c r="B51" s="66"/>
      <c r="C51" s="66"/>
      <c r="D51" s="66"/>
      <c r="E51" s="65"/>
      <c r="F51" s="65"/>
      <c r="G51" s="65"/>
      <c r="H51" s="65"/>
      <c r="I51" s="65"/>
      <c r="J51" s="65"/>
      <c r="K51" s="67"/>
      <c r="L51" s="65"/>
      <c r="M51" s="65"/>
    </row>
    <row r="52" spans="1:16">
      <c r="A52" s="68" t="s">
        <v>61</v>
      </c>
      <c r="B52" s="68">
        <v>2002</v>
      </c>
      <c r="C52" s="68">
        <v>2003</v>
      </c>
      <c r="D52" s="68">
        <v>2004</v>
      </c>
      <c r="E52" s="68">
        <v>2005</v>
      </c>
      <c r="F52" s="68">
        <v>2006</v>
      </c>
      <c r="G52" s="68">
        <v>2007</v>
      </c>
      <c r="H52" s="68">
        <v>2008</v>
      </c>
      <c r="I52" s="68">
        <v>2009</v>
      </c>
      <c r="J52" s="68">
        <v>2010</v>
      </c>
      <c r="K52" s="68">
        <v>2011</v>
      </c>
      <c r="L52" s="68">
        <v>2012</v>
      </c>
      <c r="M52" s="68">
        <v>2013</v>
      </c>
      <c r="N52" s="68">
        <v>2014</v>
      </c>
    </row>
    <row r="53" spans="1:16">
      <c r="A53" s="69" t="s">
        <v>48</v>
      </c>
      <c r="B53" s="70">
        <v>8.6999999999999966E-2</v>
      </c>
      <c r="C53" s="70">
        <v>8.5556577736890516E-2</v>
      </c>
      <c r="D53" s="70">
        <v>4.2796610169491434E-2</v>
      </c>
      <c r="E53" s="70">
        <v>2.5599349857781339E-2</v>
      </c>
      <c r="F53" s="70">
        <v>1.9413629160063284E-2</v>
      </c>
      <c r="G53" s="70">
        <v>5.8297706956860207E-3</v>
      </c>
      <c r="H53" s="70">
        <v>-1.9319938176197704E-3</v>
      </c>
      <c r="I53" s="70">
        <v>6.9686411149825211E-3</v>
      </c>
      <c r="J53" s="70">
        <v>3.8446751249519018E-3</v>
      </c>
      <c r="K53" s="70">
        <v>-4.5959402527767645E-3</v>
      </c>
      <c r="L53" s="70">
        <v>-6.9257406694882562E-3</v>
      </c>
      <c r="M53" s="70">
        <v>-5.0895765472312705E-2</v>
      </c>
      <c r="N53" s="70">
        <v>-0.14498834498834498</v>
      </c>
      <c r="O53" s="96"/>
      <c r="P53" s="96"/>
    </row>
    <row r="54" spans="1:16">
      <c r="A54" s="69" t="s">
        <v>33</v>
      </c>
      <c r="B54" s="70">
        <v>0.14355024045622855</v>
      </c>
      <c r="C54" s="70">
        <v>0.10733159657610725</v>
      </c>
      <c r="D54" s="70">
        <v>5.6261343012704135E-2</v>
      </c>
      <c r="E54" s="70">
        <v>2.8000509100165383E-2</v>
      </c>
      <c r="F54" s="70">
        <v>1.9035532994923887E-2</v>
      </c>
      <c r="G54" s="70">
        <v>1.4883212343954177E-2</v>
      </c>
      <c r="H54" s="70">
        <v>6.7339059647442134E-3</v>
      </c>
      <c r="I54" s="70">
        <v>1.5696533682145297E-2</v>
      </c>
      <c r="J54" s="70">
        <v>1.7795469179886503E-2</v>
      </c>
      <c r="K54" s="70">
        <v>7.6781503422096442E-3</v>
      </c>
      <c r="L54" s="70">
        <v>7.5340315630261223E-3</v>
      </c>
      <c r="M54" s="70">
        <v>2.0638575272545701E-2</v>
      </c>
      <c r="N54" s="70">
        <v>1.54312558037909E-2</v>
      </c>
      <c r="O54" s="96"/>
      <c r="P54" s="96"/>
    </row>
    <row r="55" spans="1:16">
      <c r="A55" s="71" t="s">
        <v>62</v>
      </c>
      <c r="B55" s="70">
        <v>0.1166581213160951</v>
      </c>
      <c r="C55" s="70">
        <v>8.3384144261245963E-2</v>
      </c>
      <c r="D55" s="70">
        <v>3.9384100607488204E-2</v>
      </c>
      <c r="E55" s="70">
        <v>2.6538686957361834E-2</v>
      </c>
      <c r="F55" s="70">
        <v>2.3930778829349242E-2</v>
      </c>
      <c r="G55" s="70">
        <v>1.6459311773223684E-2</v>
      </c>
      <c r="H55" s="70">
        <v>6.2999440350892666E-3</v>
      </c>
      <c r="I55" s="70">
        <v>3.4233276355797315E-2</v>
      </c>
      <c r="J55" s="70">
        <v>2.6856985795267185E-2</v>
      </c>
      <c r="K55" s="70">
        <v>1.4710034646026937E-2</v>
      </c>
      <c r="L55" s="70">
        <v>8.911889019027841E-3</v>
      </c>
      <c r="M55" s="70">
        <v>2.5697520867098179E-2</v>
      </c>
      <c r="N55" s="70">
        <v>2.7799100390740197E-2</v>
      </c>
      <c r="O55" s="96"/>
      <c r="P55" s="96"/>
    </row>
    <row r="56" spans="1:16">
      <c r="A56" s="72" t="s">
        <v>63</v>
      </c>
      <c r="B56" s="73"/>
      <c r="C56" s="73"/>
      <c r="D56" s="73"/>
      <c r="E56" s="73"/>
      <c r="F56" s="73"/>
      <c r="G56" s="73"/>
      <c r="H56" s="73"/>
      <c r="I56" s="70"/>
      <c r="J56" s="70"/>
      <c r="K56" s="70"/>
      <c r="L56" s="70"/>
      <c r="M56" s="70"/>
      <c r="N56" s="70"/>
      <c r="P56" s="96"/>
    </row>
    <row r="57" spans="1:16">
      <c r="A57" s="71" t="s">
        <v>48</v>
      </c>
      <c r="B57" s="70">
        <v>0.45792563600782787</v>
      </c>
      <c r="C57" s="70">
        <v>0.25369127516778534</v>
      </c>
      <c r="D57" s="70">
        <v>0.100642398286938</v>
      </c>
      <c r="E57" s="70">
        <v>7.2957198443579729E-2</v>
      </c>
      <c r="F57" s="70">
        <v>5.3490480507706328E-2</v>
      </c>
      <c r="G57" s="70">
        <v>3.184165232358005E-2</v>
      </c>
      <c r="H57" s="70">
        <v>2.0850708924103456E-2</v>
      </c>
      <c r="I57" s="70">
        <v>3.1862745098039325E-2</v>
      </c>
      <c r="J57" s="70">
        <v>3.0878859857482288E-2</v>
      </c>
      <c r="K57" s="70">
        <v>1.4592933947772613E-2</v>
      </c>
      <c r="L57" s="70">
        <v>1.3626040878122581E-2</v>
      </c>
      <c r="M57" s="70">
        <v>1.2536873156342183E-2</v>
      </c>
      <c r="N57" s="70">
        <v>-5.2795031055900624E-2</v>
      </c>
      <c r="O57" s="96"/>
      <c r="P57" s="96"/>
    </row>
    <row r="58" spans="1:16">
      <c r="A58" s="71" t="s">
        <v>33</v>
      </c>
      <c r="B58" s="70">
        <v>0.599336592178771</v>
      </c>
      <c r="C58" s="70">
        <v>0.30531601353564031</v>
      </c>
      <c r="D58" s="70">
        <v>0.11741093828399407</v>
      </c>
      <c r="E58" s="70">
        <v>7.7982337973357296E-2</v>
      </c>
      <c r="F58" s="70">
        <v>5.1444043321299704E-2</v>
      </c>
      <c r="G58" s="70">
        <v>4.6550016507098002E-2</v>
      </c>
      <c r="H58" s="70">
        <v>3.0725552050473226E-2</v>
      </c>
      <c r="I58" s="70">
        <v>3.8746403868519241E-2</v>
      </c>
      <c r="J58" s="70">
        <v>4.4902769593400116E-2</v>
      </c>
      <c r="K58" s="70">
        <v>2.7351680577486936E-2</v>
      </c>
      <c r="L58" s="70">
        <v>3.1893286490640715E-2</v>
      </c>
      <c r="M58" s="70">
        <v>8.7209866951539289E-2</v>
      </c>
      <c r="N58" s="70">
        <v>9.2695391664463833E-2</v>
      </c>
      <c r="O58" s="96"/>
      <c r="P58" s="96"/>
    </row>
    <row r="59" spans="1:16">
      <c r="A59" s="74" t="s">
        <v>62</v>
      </c>
      <c r="B59" s="75">
        <v>0.43328898884970446</v>
      </c>
      <c r="C59" s="75">
        <v>0.19113802480690745</v>
      </c>
      <c r="D59" s="75">
        <v>6.7552835259542476E-2</v>
      </c>
      <c r="E59" s="75">
        <v>4.5246310261525702E-2</v>
      </c>
      <c r="F59" s="75">
        <v>3.6919565195796311E-2</v>
      </c>
      <c r="G59" s="75">
        <v>2.1522620680654914E-2</v>
      </c>
      <c r="H59" s="75">
        <v>1.5383833625157051E-2</v>
      </c>
      <c r="I59" s="75">
        <v>4.3275099832157826E-2</v>
      </c>
      <c r="J59" s="75">
        <v>4.7800502306650339E-2</v>
      </c>
      <c r="K59" s="70">
        <v>2.5955479329744291E-2</v>
      </c>
      <c r="L59" s="70">
        <v>1.8692302682580042E-2</v>
      </c>
      <c r="M59" s="75">
        <v>3.9520316446499268E-2</v>
      </c>
      <c r="N59" s="70">
        <v>5.0329263704152999E-2</v>
      </c>
      <c r="O59" s="96"/>
      <c r="P59" s="96"/>
    </row>
    <row r="60" spans="1:16" ht="15.75" thickBot="1">
      <c r="A60" s="76"/>
      <c r="B60" s="79"/>
      <c r="C60" s="28"/>
      <c r="D60" s="80"/>
      <c r="E60" s="28"/>
      <c r="F60" s="28"/>
      <c r="G60" s="28"/>
      <c r="H60" s="28"/>
      <c r="I60" s="80"/>
      <c r="J60" s="80"/>
      <c r="K60" s="81"/>
      <c r="L60" s="81"/>
      <c r="N60" s="81" t="s">
        <v>64</v>
      </c>
    </row>
    <row r="61" spans="1:16" ht="25.5">
      <c r="A61" s="258" t="s">
        <v>323</v>
      </c>
      <c r="B61" s="83">
        <v>2002</v>
      </c>
      <c r="C61" s="83">
        <v>2003</v>
      </c>
      <c r="D61" s="83">
        <v>2004</v>
      </c>
      <c r="E61" s="84">
        <v>2005</v>
      </c>
      <c r="F61" s="97">
        <v>2006</v>
      </c>
      <c r="G61" s="97">
        <v>2007</v>
      </c>
      <c r="H61" s="97">
        <v>2008</v>
      </c>
      <c r="I61" s="97">
        <v>2009</v>
      </c>
      <c r="J61" s="97">
        <v>2010</v>
      </c>
      <c r="K61" s="97">
        <v>2011</v>
      </c>
      <c r="L61" s="97">
        <v>2012</v>
      </c>
      <c r="M61" s="84">
        <v>2013</v>
      </c>
      <c r="N61" s="98">
        <v>2014</v>
      </c>
    </row>
    <row r="62" spans="1:16">
      <c r="A62" s="85" t="s">
        <v>33</v>
      </c>
      <c r="B62" s="86">
        <v>36679</v>
      </c>
      <c r="C62" s="86">
        <v>36678</v>
      </c>
      <c r="D62" s="86">
        <v>36682</v>
      </c>
      <c r="E62" s="87">
        <v>36684</v>
      </c>
      <c r="F62" s="88">
        <v>36685</v>
      </c>
      <c r="G62" s="89">
        <v>36683</v>
      </c>
      <c r="H62" s="89">
        <v>36683</v>
      </c>
      <c r="I62" s="89">
        <v>36682</v>
      </c>
      <c r="J62" s="89">
        <v>36682</v>
      </c>
      <c r="K62" s="89">
        <v>36680</v>
      </c>
      <c r="L62" s="89">
        <v>36683</v>
      </c>
      <c r="M62" s="89">
        <v>36664</v>
      </c>
      <c r="N62" s="99">
        <v>36664</v>
      </c>
    </row>
    <row r="63" spans="1:16" ht="15.75" thickBot="1">
      <c r="A63" s="90" t="s">
        <v>321</v>
      </c>
      <c r="B63" s="91">
        <v>61693318</v>
      </c>
      <c r="C63" s="91">
        <v>61785791</v>
      </c>
      <c r="D63" s="91">
        <v>61947589</v>
      </c>
      <c r="E63" s="92">
        <v>62129195</v>
      </c>
      <c r="F63" s="93">
        <v>62404910</v>
      </c>
      <c r="G63" s="94">
        <v>62685846</v>
      </c>
      <c r="H63" s="94">
        <v>62940161</v>
      </c>
      <c r="I63" s="95">
        <v>64628151</v>
      </c>
      <c r="J63" s="95">
        <v>65030704</v>
      </c>
      <c r="K63" s="95">
        <v>65393891</v>
      </c>
      <c r="L63" s="95">
        <v>65755505</v>
      </c>
      <c r="M63" s="95">
        <v>66078560</v>
      </c>
      <c r="N63" s="100">
        <v>66412932</v>
      </c>
    </row>
    <row r="64" spans="1:16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81" t="s">
        <v>322</v>
      </c>
    </row>
  </sheetData>
  <mergeCells count="1">
    <mergeCell ref="A1:N1"/>
  </mergeCells>
  <pageMargins left="0.23622047244094491" right="0.23622047244094491" top="0.35433070866141736" bottom="0.35433070866141736" header="0.11811023622047245" footer="0.11811023622047245"/>
  <pageSetup paperSize="9" scale="55" orientation="landscape" r:id="rId1"/>
  <headerFooter>
    <oddHeader>&amp;LDGCL/DESL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Y20"/>
  <sheetViews>
    <sheetView workbookViewId="0">
      <selection activeCell="D24" sqref="D24"/>
    </sheetView>
  </sheetViews>
  <sheetFormatPr baseColWidth="10" defaultRowHeight="12.75"/>
  <cols>
    <col min="1" max="1" width="43.7109375" style="82" customWidth="1"/>
    <col min="2" max="2" width="9" style="82" bestFit="1" customWidth="1"/>
    <col min="3" max="3" width="8" style="82" bestFit="1" customWidth="1"/>
    <col min="4" max="4" width="8.7109375" style="82" bestFit="1" customWidth="1"/>
    <col min="5" max="6" width="10.140625" style="82" customWidth="1"/>
    <col min="7" max="7" width="8.85546875" style="82" customWidth="1"/>
    <col min="8" max="8" width="8.7109375" style="82" bestFit="1" customWidth="1"/>
    <col min="9" max="9" width="8.85546875" style="82" bestFit="1" customWidth="1"/>
    <col min="10" max="10" width="11.140625" style="82" customWidth="1"/>
    <col min="11" max="11" width="12.140625" style="82" bestFit="1" customWidth="1"/>
    <col min="12" max="12" width="5.85546875" style="82" bestFit="1" customWidth="1"/>
    <col min="13" max="13" width="9.28515625" style="82" bestFit="1" customWidth="1"/>
    <col min="14" max="14" width="10.140625" style="82" customWidth="1"/>
    <col min="15" max="16384" width="11.42578125" style="82"/>
  </cols>
  <sheetData>
    <row r="1" spans="1:155" s="105" customFormat="1" ht="18" customHeight="1">
      <c r="A1" s="279" t="s">
        <v>78</v>
      </c>
      <c r="B1" s="279"/>
      <c r="C1" s="279"/>
      <c r="D1" s="279"/>
      <c r="E1" s="279"/>
      <c r="F1" s="279"/>
      <c r="G1" s="279"/>
      <c r="H1" s="279"/>
      <c r="I1" s="279"/>
      <c r="J1" s="279"/>
      <c r="K1" s="78"/>
      <c r="L1" s="78"/>
      <c r="M1" s="78"/>
      <c r="N1" s="78"/>
      <c r="O1" s="78"/>
      <c r="P1" s="78"/>
      <c r="Q1" s="78"/>
      <c r="R1" s="78"/>
      <c r="S1" s="78"/>
      <c r="T1" s="78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</row>
    <row r="2" spans="1:155" s="107" customFormat="1" ht="15" customHeight="1">
      <c r="A2" s="106"/>
      <c r="K2" s="78"/>
      <c r="L2" s="78"/>
      <c r="M2" s="78"/>
      <c r="N2" s="78"/>
      <c r="O2" s="78"/>
      <c r="P2" s="78"/>
      <c r="Q2" s="78"/>
      <c r="R2" s="78"/>
      <c r="S2" s="78"/>
      <c r="T2" s="78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</row>
    <row r="3" spans="1:155" s="78" customFormat="1" ht="16.5" customHeight="1">
      <c r="A3" s="291" t="s">
        <v>67</v>
      </c>
      <c r="B3" s="294" t="s">
        <v>77</v>
      </c>
      <c r="C3" s="295"/>
      <c r="D3" s="295"/>
      <c r="E3" s="295"/>
      <c r="F3" s="295"/>
      <c r="G3" s="295"/>
      <c r="H3" s="295"/>
      <c r="I3" s="295"/>
      <c r="J3" s="29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</row>
    <row r="4" spans="1:155" s="27" customFormat="1" ht="12.75" customHeight="1">
      <c r="A4" s="292"/>
      <c r="B4" s="297" t="s">
        <v>3</v>
      </c>
      <c r="C4" s="283" t="s">
        <v>2</v>
      </c>
      <c r="D4" s="284"/>
      <c r="E4" s="285" t="s">
        <v>0</v>
      </c>
      <c r="F4" s="283" t="s">
        <v>1</v>
      </c>
      <c r="G4" s="284"/>
      <c r="H4" s="287" t="s">
        <v>4</v>
      </c>
      <c r="I4" s="289" t="s">
        <v>68</v>
      </c>
      <c r="J4" s="289" t="s">
        <v>69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</row>
    <row r="5" spans="1:155" s="26" customFormat="1">
      <c r="A5" s="293"/>
      <c r="B5" s="298"/>
      <c r="C5" s="108" t="s">
        <v>70</v>
      </c>
      <c r="D5" s="108" t="s">
        <v>71</v>
      </c>
      <c r="E5" s="286"/>
      <c r="F5" s="108" t="s">
        <v>70</v>
      </c>
      <c r="G5" s="108" t="s">
        <v>71</v>
      </c>
      <c r="H5" s="288"/>
      <c r="I5" s="290"/>
      <c r="J5" s="290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</row>
    <row r="6" spans="1:155">
      <c r="A6" s="109" t="s">
        <v>72</v>
      </c>
      <c r="B6" s="110">
        <v>0</v>
      </c>
      <c r="C6" s="112">
        <v>0</v>
      </c>
      <c r="D6" s="111">
        <v>0</v>
      </c>
      <c r="E6" s="111">
        <v>6</v>
      </c>
      <c r="F6" s="111">
        <v>2</v>
      </c>
      <c r="G6" s="111">
        <v>5</v>
      </c>
      <c r="H6" s="113">
        <v>0</v>
      </c>
      <c r="I6" s="114">
        <v>13</v>
      </c>
      <c r="J6" s="115">
        <v>8</v>
      </c>
      <c r="K6" s="78"/>
    </row>
    <row r="7" spans="1:155">
      <c r="A7" s="116" t="s">
        <v>337</v>
      </c>
      <c r="B7" s="117">
        <v>0</v>
      </c>
      <c r="C7" s="119">
        <v>0</v>
      </c>
      <c r="D7" s="118">
        <v>1</v>
      </c>
      <c r="E7" s="118">
        <v>26</v>
      </c>
      <c r="F7" s="118">
        <v>78</v>
      </c>
      <c r="G7" s="118">
        <v>50</v>
      </c>
      <c r="H7" s="120">
        <v>2</v>
      </c>
      <c r="I7" s="121">
        <v>157</v>
      </c>
      <c r="J7" s="122">
        <v>106</v>
      </c>
      <c r="K7" s="78"/>
      <c r="L7" s="78"/>
    </row>
    <row r="8" spans="1:155">
      <c r="A8" s="116" t="s">
        <v>338</v>
      </c>
      <c r="B8" s="117">
        <v>0</v>
      </c>
      <c r="C8" s="119">
        <v>1</v>
      </c>
      <c r="D8" s="118">
        <v>0</v>
      </c>
      <c r="E8" s="118">
        <v>29</v>
      </c>
      <c r="F8" s="118">
        <v>291</v>
      </c>
      <c r="G8" s="118">
        <v>219</v>
      </c>
      <c r="H8" s="120">
        <v>2</v>
      </c>
      <c r="I8" s="121">
        <v>542</v>
      </c>
      <c r="J8" s="122">
        <v>323</v>
      </c>
      <c r="K8" s="78"/>
      <c r="L8" s="78"/>
    </row>
    <row r="9" spans="1:155">
      <c r="A9" s="116" t="s">
        <v>339</v>
      </c>
      <c r="B9" s="117">
        <v>0</v>
      </c>
      <c r="C9" s="119">
        <v>3</v>
      </c>
      <c r="D9" s="118">
        <v>1</v>
      </c>
      <c r="E9" s="118">
        <v>63</v>
      </c>
      <c r="F9" s="118">
        <v>418</v>
      </c>
      <c r="G9" s="118">
        <v>374</v>
      </c>
      <c r="H9" s="120">
        <v>0</v>
      </c>
      <c r="I9" s="121">
        <v>859</v>
      </c>
      <c r="J9" s="122">
        <v>484</v>
      </c>
      <c r="K9" s="78"/>
      <c r="L9" s="78"/>
    </row>
    <row r="10" spans="1:155">
      <c r="A10" s="154" t="s">
        <v>340</v>
      </c>
      <c r="B10" s="273">
        <v>1</v>
      </c>
      <c r="C10" s="124">
        <v>7</v>
      </c>
      <c r="D10" s="124">
        <v>0</v>
      </c>
      <c r="E10" s="124">
        <v>89</v>
      </c>
      <c r="F10" s="124">
        <v>238</v>
      </c>
      <c r="G10" s="124">
        <v>194</v>
      </c>
      <c r="H10" s="125">
        <v>0</v>
      </c>
      <c r="I10" s="126">
        <v>529</v>
      </c>
      <c r="J10" s="127">
        <v>335</v>
      </c>
      <c r="K10" s="78" t="s">
        <v>318</v>
      </c>
      <c r="L10" s="78"/>
    </row>
    <row r="11" spans="1:155">
      <c r="A11" s="123" t="s">
        <v>335</v>
      </c>
      <c r="B11" s="274">
        <v>0</v>
      </c>
      <c r="C11" s="275">
        <v>2</v>
      </c>
      <c r="D11" s="276">
        <v>0</v>
      </c>
      <c r="E11" s="276">
        <v>9</v>
      </c>
      <c r="F11" s="276">
        <v>21</v>
      </c>
      <c r="G11" s="276">
        <v>13</v>
      </c>
      <c r="H11" s="277">
        <v>0</v>
      </c>
      <c r="I11" s="271">
        <v>45</v>
      </c>
      <c r="J11" s="272">
        <v>32</v>
      </c>
      <c r="K11" s="78"/>
      <c r="L11" s="78"/>
    </row>
    <row r="12" spans="1:155" s="28" customFormat="1" ht="15">
      <c r="A12" s="263" t="s">
        <v>31</v>
      </c>
      <c r="B12" s="264">
        <v>1</v>
      </c>
      <c r="C12" s="265">
        <v>13</v>
      </c>
      <c r="D12" s="266">
        <v>2</v>
      </c>
      <c r="E12" s="264">
        <v>222</v>
      </c>
      <c r="F12" s="267">
        <v>1048</v>
      </c>
      <c r="G12" s="267">
        <v>855</v>
      </c>
      <c r="H12" s="265">
        <v>4</v>
      </c>
      <c r="I12" s="267">
        <v>2145</v>
      </c>
      <c r="J12" s="264">
        <v>1288</v>
      </c>
      <c r="K12" s="78"/>
    </row>
    <row r="13" spans="1:155">
      <c r="A13" s="213" t="s">
        <v>73</v>
      </c>
      <c r="B13" s="128">
        <v>0.54547500000000004</v>
      </c>
      <c r="C13" s="129">
        <v>7.0058870000000004</v>
      </c>
      <c r="D13" s="129">
        <v>0.28783300000000001</v>
      </c>
      <c r="E13" s="129">
        <v>27.136257000000001</v>
      </c>
      <c r="F13" s="130">
        <v>18.223243</v>
      </c>
      <c r="G13" s="131">
        <v>9.1785639999999997</v>
      </c>
      <c r="H13" s="130">
        <v>0.24926400000000001</v>
      </c>
      <c r="I13" s="132">
        <v>62.626522999999999</v>
      </c>
      <c r="J13" s="129">
        <v>53.160125999999998</v>
      </c>
      <c r="K13" s="78"/>
      <c r="N13" s="78"/>
    </row>
    <row r="14" spans="1:155">
      <c r="A14" s="213" t="s">
        <v>66</v>
      </c>
      <c r="B14" s="133">
        <v>49</v>
      </c>
      <c r="C14" s="134">
        <v>426</v>
      </c>
      <c r="D14" s="134">
        <v>19</v>
      </c>
      <c r="E14" s="134">
        <v>4851</v>
      </c>
      <c r="F14" s="134">
        <v>17349</v>
      </c>
      <c r="G14" s="134">
        <v>13897</v>
      </c>
      <c r="H14" s="135">
        <v>23</v>
      </c>
      <c r="I14" s="136">
        <v>36614</v>
      </c>
      <c r="J14" s="137">
        <v>22698</v>
      </c>
      <c r="K14" s="78"/>
    </row>
    <row r="15" spans="1:155" ht="12" customHeight="1">
      <c r="A15" s="280" t="s">
        <v>79</v>
      </c>
      <c r="B15" s="281"/>
      <c r="C15" s="281"/>
      <c r="D15" s="281"/>
      <c r="E15" s="281"/>
      <c r="F15" s="281"/>
      <c r="G15" s="281"/>
      <c r="H15" s="281"/>
      <c r="I15" s="281"/>
      <c r="J15" s="138"/>
      <c r="K15" s="138"/>
      <c r="L15" s="103"/>
      <c r="M15" s="282"/>
      <c r="N15" s="282"/>
    </row>
    <row r="16" spans="1:155" s="77" customFormat="1" ht="12" customHeight="1">
      <c r="A16" s="139" t="s">
        <v>74</v>
      </c>
      <c r="B16" s="139"/>
      <c r="C16" s="139"/>
      <c r="D16" s="139"/>
      <c r="E16" s="139"/>
      <c r="F16" s="139"/>
      <c r="G16" s="139"/>
      <c r="H16" s="139"/>
      <c r="I16" s="139"/>
      <c r="J16" s="76"/>
      <c r="K16" s="140"/>
      <c r="L16" s="140"/>
      <c r="M16" s="140"/>
      <c r="N16" s="140"/>
    </row>
    <row r="17" spans="1:17" s="77" customFormat="1" ht="12" customHeight="1">
      <c r="A17" s="139" t="s">
        <v>75</v>
      </c>
      <c r="B17" s="139"/>
      <c r="C17" s="139"/>
      <c r="D17" s="139"/>
      <c r="E17" s="139"/>
      <c r="F17" s="139"/>
      <c r="G17" s="139"/>
      <c r="H17" s="139"/>
      <c r="I17" s="139"/>
      <c r="J17" s="76"/>
      <c r="K17" s="140"/>
      <c r="L17" s="140"/>
      <c r="M17" s="145"/>
      <c r="N17" s="140"/>
    </row>
    <row r="18" spans="1:17">
      <c r="A18" s="139" t="s">
        <v>76</v>
      </c>
      <c r="K18" s="141"/>
      <c r="Q18" s="78"/>
    </row>
    <row r="19" spans="1:17">
      <c r="H19" s="142"/>
      <c r="Q19" s="78"/>
    </row>
    <row r="20" spans="1:17">
      <c r="I20" s="146"/>
      <c r="K20" s="78"/>
    </row>
  </sheetData>
  <mergeCells count="12">
    <mergeCell ref="A1:J1"/>
    <mergeCell ref="A15:I15"/>
    <mergeCell ref="M15:N15"/>
    <mergeCell ref="C4:D4"/>
    <mergeCell ref="E4:E5"/>
    <mergeCell ref="F4:G4"/>
    <mergeCell ref="H4:H5"/>
    <mergeCell ref="I4:I5"/>
    <mergeCell ref="J4:J5"/>
    <mergeCell ref="A3:A5"/>
    <mergeCell ref="B3:J3"/>
    <mergeCell ref="B4:B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&amp;LDGCL/DESL 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F29" sqref="F29"/>
    </sheetView>
  </sheetViews>
  <sheetFormatPr baseColWidth="10" defaultRowHeight="12.75"/>
  <cols>
    <col min="1" max="1" width="33.7109375" style="82" customWidth="1"/>
    <col min="2" max="2" width="9.28515625" style="82" customWidth="1"/>
    <col min="3" max="4" width="10.7109375" style="82" customWidth="1"/>
    <col min="5" max="5" width="10.28515625" style="82" customWidth="1"/>
    <col min="6" max="8" width="10.7109375" style="82" customWidth="1"/>
    <col min="9" max="9" width="10" style="82" customWidth="1"/>
    <col min="10" max="10" width="11.85546875" style="82" customWidth="1"/>
    <col min="11" max="256" width="11.42578125" style="82"/>
    <col min="257" max="257" width="39.28515625" style="82" customWidth="1"/>
    <col min="258" max="258" width="9.28515625" style="82" customWidth="1"/>
    <col min="259" max="264" width="10.7109375" style="82" customWidth="1"/>
    <col min="265" max="265" width="10" style="82" customWidth="1"/>
    <col min="266" max="266" width="11.85546875" style="82" customWidth="1"/>
    <col min="267" max="512" width="11.42578125" style="82"/>
    <col min="513" max="513" width="39.28515625" style="82" customWidth="1"/>
    <col min="514" max="514" width="9.28515625" style="82" customWidth="1"/>
    <col min="515" max="520" width="10.7109375" style="82" customWidth="1"/>
    <col min="521" max="521" width="10" style="82" customWidth="1"/>
    <col min="522" max="522" width="11.85546875" style="82" customWidth="1"/>
    <col min="523" max="768" width="11.42578125" style="82"/>
    <col min="769" max="769" width="39.28515625" style="82" customWidth="1"/>
    <col min="770" max="770" width="9.28515625" style="82" customWidth="1"/>
    <col min="771" max="776" width="10.7109375" style="82" customWidth="1"/>
    <col min="777" max="777" width="10" style="82" customWidth="1"/>
    <col min="778" max="778" width="11.85546875" style="82" customWidth="1"/>
    <col min="779" max="1024" width="11.42578125" style="82"/>
    <col min="1025" max="1025" width="39.28515625" style="82" customWidth="1"/>
    <col min="1026" max="1026" width="9.28515625" style="82" customWidth="1"/>
    <col min="1027" max="1032" width="10.7109375" style="82" customWidth="1"/>
    <col min="1033" max="1033" width="10" style="82" customWidth="1"/>
    <col min="1034" max="1034" width="11.85546875" style="82" customWidth="1"/>
    <col min="1035" max="1280" width="11.42578125" style="82"/>
    <col min="1281" max="1281" width="39.28515625" style="82" customWidth="1"/>
    <col min="1282" max="1282" width="9.28515625" style="82" customWidth="1"/>
    <col min="1283" max="1288" width="10.7109375" style="82" customWidth="1"/>
    <col min="1289" max="1289" width="10" style="82" customWidth="1"/>
    <col min="1290" max="1290" width="11.85546875" style="82" customWidth="1"/>
    <col min="1291" max="1536" width="11.42578125" style="82"/>
    <col min="1537" max="1537" width="39.28515625" style="82" customWidth="1"/>
    <col min="1538" max="1538" width="9.28515625" style="82" customWidth="1"/>
    <col min="1539" max="1544" width="10.7109375" style="82" customWidth="1"/>
    <col min="1545" max="1545" width="10" style="82" customWidth="1"/>
    <col min="1546" max="1546" width="11.85546875" style="82" customWidth="1"/>
    <col min="1547" max="1792" width="11.42578125" style="82"/>
    <col min="1793" max="1793" width="39.28515625" style="82" customWidth="1"/>
    <col min="1794" max="1794" width="9.28515625" style="82" customWidth="1"/>
    <col min="1795" max="1800" width="10.7109375" style="82" customWidth="1"/>
    <col min="1801" max="1801" width="10" style="82" customWidth="1"/>
    <col min="1802" max="1802" width="11.85546875" style="82" customWidth="1"/>
    <col min="1803" max="2048" width="11.42578125" style="82"/>
    <col min="2049" max="2049" width="39.28515625" style="82" customWidth="1"/>
    <col min="2050" max="2050" width="9.28515625" style="82" customWidth="1"/>
    <col min="2051" max="2056" width="10.7109375" style="82" customWidth="1"/>
    <col min="2057" max="2057" width="10" style="82" customWidth="1"/>
    <col min="2058" max="2058" width="11.85546875" style="82" customWidth="1"/>
    <col min="2059" max="2304" width="11.42578125" style="82"/>
    <col min="2305" max="2305" width="39.28515625" style="82" customWidth="1"/>
    <col min="2306" max="2306" width="9.28515625" style="82" customWidth="1"/>
    <col min="2307" max="2312" width="10.7109375" style="82" customWidth="1"/>
    <col min="2313" max="2313" width="10" style="82" customWidth="1"/>
    <col min="2314" max="2314" width="11.85546875" style="82" customWidth="1"/>
    <col min="2315" max="2560" width="11.42578125" style="82"/>
    <col min="2561" max="2561" width="39.28515625" style="82" customWidth="1"/>
    <col min="2562" max="2562" width="9.28515625" style="82" customWidth="1"/>
    <col min="2563" max="2568" width="10.7109375" style="82" customWidth="1"/>
    <col min="2569" max="2569" width="10" style="82" customWidth="1"/>
    <col min="2570" max="2570" width="11.85546875" style="82" customWidth="1"/>
    <col min="2571" max="2816" width="11.42578125" style="82"/>
    <col min="2817" max="2817" width="39.28515625" style="82" customWidth="1"/>
    <col min="2818" max="2818" width="9.28515625" style="82" customWidth="1"/>
    <col min="2819" max="2824" width="10.7109375" style="82" customWidth="1"/>
    <col min="2825" max="2825" width="10" style="82" customWidth="1"/>
    <col min="2826" max="2826" width="11.85546875" style="82" customWidth="1"/>
    <col min="2827" max="3072" width="11.42578125" style="82"/>
    <col min="3073" max="3073" width="39.28515625" style="82" customWidth="1"/>
    <col min="3074" max="3074" width="9.28515625" style="82" customWidth="1"/>
    <col min="3075" max="3080" width="10.7109375" style="82" customWidth="1"/>
    <col min="3081" max="3081" width="10" style="82" customWidth="1"/>
    <col min="3082" max="3082" width="11.85546875" style="82" customWidth="1"/>
    <col min="3083" max="3328" width="11.42578125" style="82"/>
    <col min="3329" max="3329" width="39.28515625" style="82" customWidth="1"/>
    <col min="3330" max="3330" width="9.28515625" style="82" customWidth="1"/>
    <col min="3331" max="3336" width="10.7109375" style="82" customWidth="1"/>
    <col min="3337" max="3337" width="10" style="82" customWidth="1"/>
    <col min="3338" max="3338" width="11.85546875" style="82" customWidth="1"/>
    <col min="3339" max="3584" width="11.42578125" style="82"/>
    <col min="3585" max="3585" width="39.28515625" style="82" customWidth="1"/>
    <col min="3586" max="3586" width="9.28515625" style="82" customWidth="1"/>
    <col min="3587" max="3592" width="10.7109375" style="82" customWidth="1"/>
    <col min="3593" max="3593" width="10" style="82" customWidth="1"/>
    <col min="3594" max="3594" width="11.85546875" style="82" customWidth="1"/>
    <col min="3595" max="3840" width="11.42578125" style="82"/>
    <col min="3841" max="3841" width="39.28515625" style="82" customWidth="1"/>
    <col min="3842" max="3842" width="9.28515625" style="82" customWidth="1"/>
    <col min="3843" max="3848" width="10.7109375" style="82" customWidth="1"/>
    <col min="3849" max="3849" width="10" style="82" customWidth="1"/>
    <col min="3850" max="3850" width="11.85546875" style="82" customWidth="1"/>
    <col min="3851" max="4096" width="11.42578125" style="82"/>
    <col min="4097" max="4097" width="39.28515625" style="82" customWidth="1"/>
    <col min="4098" max="4098" width="9.28515625" style="82" customWidth="1"/>
    <col min="4099" max="4104" width="10.7109375" style="82" customWidth="1"/>
    <col min="4105" max="4105" width="10" style="82" customWidth="1"/>
    <col min="4106" max="4106" width="11.85546875" style="82" customWidth="1"/>
    <col min="4107" max="4352" width="11.42578125" style="82"/>
    <col min="4353" max="4353" width="39.28515625" style="82" customWidth="1"/>
    <col min="4354" max="4354" width="9.28515625" style="82" customWidth="1"/>
    <col min="4355" max="4360" width="10.7109375" style="82" customWidth="1"/>
    <col min="4361" max="4361" width="10" style="82" customWidth="1"/>
    <col min="4362" max="4362" width="11.85546875" style="82" customWidth="1"/>
    <col min="4363" max="4608" width="11.42578125" style="82"/>
    <col min="4609" max="4609" width="39.28515625" style="82" customWidth="1"/>
    <col min="4610" max="4610" width="9.28515625" style="82" customWidth="1"/>
    <col min="4611" max="4616" width="10.7109375" style="82" customWidth="1"/>
    <col min="4617" max="4617" width="10" style="82" customWidth="1"/>
    <col min="4618" max="4618" width="11.85546875" style="82" customWidth="1"/>
    <col min="4619" max="4864" width="11.42578125" style="82"/>
    <col min="4865" max="4865" width="39.28515625" style="82" customWidth="1"/>
    <col min="4866" max="4866" width="9.28515625" style="82" customWidth="1"/>
    <col min="4867" max="4872" width="10.7109375" style="82" customWidth="1"/>
    <col min="4873" max="4873" width="10" style="82" customWidth="1"/>
    <col min="4874" max="4874" width="11.85546875" style="82" customWidth="1"/>
    <col min="4875" max="5120" width="11.42578125" style="82"/>
    <col min="5121" max="5121" width="39.28515625" style="82" customWidth="1"/>
    <col min="5122" max="5122" width="9.28515625" style="82" customWidth="1"/>
    <col min="5123" max="5128" width="10.7109375" style="82" customWidth="1"/>
    <col min="5129" max="5129" width="10" style="82" customWidth="1"/>
    <col min="5130" max="5130" width="11.85546875" style="82" customWidth="1"/>
    <col min="5131" max="5376" width="11.42578125" style="82"/>
    <col min="5377" max="5377" width="39.28515625" style="82" customWidth="1"/>
    <col min="5378" max="5378" width="9.28515625" style="82" customWidth="1"/>
    <col min="5379" max="5384" width="10.7109375" style="82" customWidth="1"/>
    <col min="5385" max="5385" width="10" style="82" customWidth="1"/>
    <col min="5386" max="5386" width="11.85546875" style="82" customWidth="1"/>
    <col min="5387" max="5632" width="11.42578125" style="82"/>
    <col min="5633" max="5633" width="39.28515625" style="82" customWidth="1"/>
    <col min="5634" max="5634" width="9.28515625" style="82" customWidth="1"/>
    <col min="5635" max="5640" width="10.7109375" style="82" customWidth="1"/>
    <col min="5641" max="5641" width="10" style="82" customWidth="1"/>
    <col min="5642" max="5642" width="11.85546875" style="82" customWidth="1"/>
    <col min="5643" max="5888" width="11.42578125" style="82"/>
    <col min="5889" max="5889" width="39.28515625" style="82" customWidth="1"/>
    <col min="5890" max="5890" width="9.28515625" style="82" customWidth="1"/>
    <col min="5891" max="5896" width="10.7109375" style="82" customWidth="1"/>
    <col min="5897" max="5897" width="10" style="82" customWidth="1"/>
    <col min="5898" max="5898" width="11.85546875" style="82" customWidth="1"/>
    <col min="5899" max="6144" width="11.42578125" style="82"/>
    <col min="6145" max="6145" width="39.28515625" style="82" customWidth="1"/>
    <col min="6146" max="6146" width="9.28515625" style="82" customWidth="1"/>
    <col min="6147" max="6152" width="10.7109375" style="82" customWidth="1"/>
    <col min="6153" max="6153" width="10" style="82" customWidth="1"/>
    <col min="6154" max="6154" width="11.85546875" style="82" customWidth="1"/>
    <col min="6155" max="6400" width="11.42578125" style="82"/>
    <col min="6401" max="6401" width="39.28515625" style="82" customWidth="1"/>
    <col min="6402" max="6402" width="9.28515625" style="82" customWidth="1"/>
    <col min="6403" max="6408" width="10.7109375" style="82" customWidth="1"/>
    <col min="6409" max="6409" width="10" style="82" customWidth="1"/>
    <col min="6410" max="6410" width="11.85546875" style="82" customWidth="1"/>
    <col min="6411" max="6656" width="11.42578125" style="82"/>
    <col min="6657" max="6657" width="39.28515625" style="82" customWidth="1"/>
    <col min="6658" max="6658" width="9.28515625" style="82" customWidth="1"/>
    <col min="6659" max="6664" width="10.7109375" style="82" customWidth="1"/>
    <col min="6665" max="6665" width="10" style="82" customWidth="1"/>
    <col min="6666" max="6666" width="11.85546875" style="82" customWidth="1"/>
    <col min="6667" max="6912" width="11.42578125" style="82"/>
    <col min="6913" max="6913" width="39.28515625" style="82" customWidth="1"/>
    <col min="6914" max="6914" width="9.28515625" style="82" customWidth="1"/>
    <col min="6915" max="6920" width="10.7109375" style="82" customWidth="1"/>
    <col min="6921" max="6921" width="10" style="82" customWidth="1"/>
    <col min="6922" max="6922" width="11.85546875" style="82" customWidth="1"/>
    <col min="6923" max="7168" width="11.42578125" style="82"/>
    <col min="7169" max="7169" width="39.28515625" style="82" customWidth="1"/>
    <col min="7170" max="7170" width="9.28515625" style="82" customWidth="1"/>
    <col min="7171" max="7176" width="10.7109375" style="82" customWidth="1"/>
    <col min="7177" max="7177" width="10" style="82" customWidth="1"/>
    <col min="7178" max="7178" width="11.85546875" style="82" customWidth="1"/>
    <col min="7179" max="7424" width="11.42578125" style="82"/>
    <col min="7425" max="7425" width="39.28515625" style="82" customWidth="1"/>
    <col min="7426" max="7426" width="9.28515625" style="82" customWidth="1"/>
    <col min="7427" max="7432" width="10.7109375" style="82" customWidth="1"/>
    <col min="7433" max="7433" width="10" style="82" customWidth="1"/>
    <col min="7434" max="7434" width="11.85546875" style="82" customWidth="1"/>
    <col min="7435" max="7680" width="11.42578125" style="82"/>
    <col min="7681" max="7681" width="39.28515625" style="82" customWidth="1"/>
    <col min="7682" max="7682" width="9.28515625" style="82" customWidth="1"/>
    <col min="7683" max="7688" width="10.7109375" style="82" customWidth="1"/>
    <col min="7689" max="7689" width="10" style="82" customWidth="1"/>
    <col min="7690" max="7690" width="11.85546875" style="82" customWidth="1"/>
    <col min="7691" max="7936" width="11.42578125" style="82"/>
    <col min="7937" max="7937" width="39.28515625" style="82" customWidth="1"/>
    <col min="7938" max="7938" width="9.28515625" style="82" customWidth="1"/>
    <col min="7939" max="7944" width="10.7109375" style="82" customWidth="1"/>
    <col min="7945" max="7945" width="10" style="82" customWidth="1"/>
    <col min="7946" max="7946" width="11.85546875" style="82" customWidth="1"/>
    <col min="7947" max="8192" width="11.42578125" style="82"/>
    <col min="8193" max="8193" width="39.28515625" style="82" customWidth="1"/>
    <col min="8194" max="8194" width="9.28515625" style="82" customWidth="1"/>
    <col min="8195" max="8200" width="10.7109375" style="82" customWidth="1"/>
    <col min="8201" max="8201" width="10" style="82" customWidth="1"/>
    <col min="8202" max="8202" width="11.85546875" style="82" customWidth="1"/>
    <col min="8203" max="8448" width="11.42578125" style="82"/>
    <col min="8449" max="8449" width="39.28515625" style="82" customWidth="1"/>
    <col min="8450" max="8450" width="9.28515625" style="82" customWidth="1"/>
    <col min="8451" max="8456" width="10.7109375" style="82" customWidth="1"/>
    <col min="8457" max="8457" width="10" style="82" customWidth="1"/>
    <col min="8458" max="8458" width="11.85546875" style="82" customWidth="1"/>
    <col min="8459" max="8704" width="11.42578125" style="82"/>
    <col min="8705" max="8705" width="39.28515625" style="82" customWidth="1"/>
    <col min="8706" max="8706" width="9.28515625" style="82" customWidth="1"/>
    <col min="8707" max="8712" width="10.7109375" style="82" customWidth="1"/>
    <col min="8713" max="8713" width="10" style="82" customWidth="1"/>
    <col min="8714" max="8714" width="11.85546875" style="82" customWidth="1"/>
    <col min="8715" max="8960" width="11.42578125" style="82"/>
    <col min="8961" max="8961" width="39.28515625" style="82" customWidth="1"/>
    <col min="8962" max="8962" width="9.28515625" style="82" customWidth="1"/>
    <col min="8963" max="8968" width="10.7109375" style="82" customWidth="1"/>
    <col min="8969" max="8969" width="10" style="82" customWidth="1"/>
    <col min="8970" max="8970" width="11.85546875" style="82" customWidth="1"/>
    <col min="8971" max="9216" width="11.42578125" style="82"/>
    <col min="9217" max="9217" width="39.28515625" style="82" customWidth="1"/>
    <col min="9218" max="9218" width="9.28515625" style="82" customWidth="1"/>
    <col min="9219" max="9224" width="10.7109375" style="82" customWidth="1"/>
    <col min="9225" max="9225" width="10" style="82" customWidth="1"/>
    <col min="9226" max="9226" width="11.85546875" style="82" customWidth="1"/>
    <col min="9227" max="9472" width="11.42578125" style="82"/>
    <col min="9473" max="9473" width="39.28515625" style="82" customWidth="1"/>
    <col min="9474" max="9474" width="9.28515625" style="82" customWidth="1"/>
    <col min="9475" max="9480" width="10.7109375" style="82" customWidth="1"/>
    <col min="9481" max="9481" width="10" style="82" customWidth="1"/>
    <col min="9482" max="9482" width="11.85546875" style="82" customWidth="1"/>
    <col min="9483" max="9728" width="11.42578125" style="82"/>
    <col min="9729" max="9729" width="39.28515625" style="82" customWidth="1"/>
    <col min="9730" max="9730" width="9.28515625" style="82" customWidth="1"/>
    <col min="9731" max="9736" width="10.7109375" style="82" customWidth="1"/>
    <col min="9737" max="9737" width="10" style="82" customWidth="1"/>
    <col min="9738" max="9738" width="11.85546875" style="82" customWidth="1"/>
    <col min="9739" max="9984" width="11.42578125" style="82"/>
    <col min="9985" max="9985" width="39.28515625" style="82" customWidth="1"/>
    <col min="9986" max="9986" width="9.28515625" style="82" customWidth="1"/>
    <col min="9987" max="9992" width="10.7109375" style="82" customWidth="1"/>
    <col min="9993" max="9993" width="10" style="82" customWidth="1"/>
    <col min="9994" max="9994" width="11.85546875" style="82" customWidth="1"/>
    <col min="9995" max="10240" width="11.42578125" style="82"/>
    <col min="10241" max="10241" width="39.28515625" style="82" customWidth="1"/>
    <col min="10242" max="10242" width="9.28515625" style="82" customWidth="1"/>
    <col min="10243" max="10248" width="10.7109375" style="82" customWidth="1"/>
    <col min="10249" max="10249" width="10" style="82" customWidth="1"/>
    <col min="10250" max="10250" width="11.85546875" style="82" customWidth="1"/>
    <col min="10251" max="10496" width="11.42578125" style="82"/>
    <col min="10497" max="10497" width="39.28515625" style="82" customWidth="1"/>
    <col min="10498" max="10498" width="9.28515625" style="82" customWidth="1"/>
    <col min="10499" max="10504" width="10.7109375" style="82" customWidth="1"/>
    <col min="10505" max="10505" width="10" style="82" customWidth="1"/>
    <col min="10506" max="10506" width="11.85546875" style="82" customWidth="1"/>
    <col min="10507" max="10752" width="11.42578125" style="82"/>
    <col min="10753" max="10753" width="39.28515625" style="82" customWidth="1"/>
    <col min="10754" max="10754" width="9.28515625" style="82" customWidth="1"/>
    <col min="10755" max="10760" width="10.7109375" style="82" customWidth="1"/>
    <col min="10761" max="10761" width="10" style="82" customWidth="1"/>
    <col min="10762" max="10762" width="11.85546875" style="82" customWidth="1"/>
    <col min="10763" max="11008" width="11.42578125" style="82"/>
    <col min="11009" max="11009" width="39.28515625" style="82" customWidth="1"/>
    <col min="11010" max="11010" width="9.28515625" style="82" customWidth="1"/>
    <col min="11011" max="11016" width="10.7109375" style="82" customWidth="1"/>
    <col min="11017" max="11017" width="10" style="82" customWidth="1"/>
    <col min="11018" max="11018" width="11.85546875" style="82" customWidth="1"/>
    <col min="11019" max="11264" width="11.42578125" style="82"/>
    <col min="11265" max="11265" width="39.28515625" style="82" customWidth="1"/>
    <col min="11266" max="11266" width="9.28515625" style="82" customWidth="1"/>
    <col min="11267" max="11272" width="10.7109375" style="82" customWidth="1"/>
    <col min="11273" max="11273" width="10" style="82" customWidth="1"/>
    <col min="11274" max="11274" width="11.85546875" style="82" customWidth="1"/>
    <col min="11275" max="11520" width="11.42578125" style="82"/>
    <col min="11521" max="11521" width="39.28515625" style="82" customWidth="1"/>
    <col min="11522" max="11522" width="9.28515625" style="82" customWidth="1"/>
    <col min="11523" max="11528" width="10.7109375" style="82" customWidth="1"/>
    <col min="11529" max="11529" width="10" style="82" customWidth="1"/>
    <col min="11530" max="11530" width="11.85546875" style="82" customWidth="1"/>
    <col min="11531" max="11776" width="11.42578125" style="82"/>
    <col min="11777" max="11777" width="39.28515625" style="82" customWidth="1"/>
    <col min="11778" max="11778" width="9.28515625" style="82" customWidth="1"/>
    <col min="11779" max="11784" width="10.7109375" style="82" customWidth="1"/>
    <col min="11785" max="11785" width="10" style="82" customWidth="1"/>
    <col min="11786" max="11786" width="11.85546875" style="82" customWidth="1"/>
    <col min="11787" max="12032" width="11.42578125" style="82"/>
    <col min="12033" max="12033" width="39.28515625" style="82" customWidth="1"/>
    <col min="12034" max="12034" width="9.28515625" style="82" customWidth="1"/>
    <col min="12035" max="12040" width="10.7109375" style="82" customWidth="1"/>
    <col min="12041" max="12041" width="10" style="82" customWidth="1"/>
    <col min="12042" max="12042" width="11.85546875" style="82" customWidth="1"/>
    <col min="12043" max="12288" width="11.42578125" style="82"/>
    <col min="12289" max="12289" width="39.28515625" style="82" customWidth="1"/>
    <col min="12290" max="12290" width="9.28515625" style="82" customWidth="1"/>
    <col min="12291" max="12296" width="10.7109375" style="82" customWidth="1"/>
    <col min="12297" max="12297" width="10" style="82" customWidth="1"/>
    <col min="12298" max="12298" width="11.85546875" style="82" customWidth="1"/>
    <col min="12299" max="12544" width="11.42578125" style="82"/>
    <col min="12545" max="12545" width="39.28515625" style="82" customWidth="1"/>
    <col min="12546" max="12546" width="9.28515625" style="82" customWidth="1"/>
    <col min="12547" max="12552" width="10.7109375" style="82" customWidth="1"/>
    <col min="12553" max="12553" width="10" style="82" customWidth="1"/>
    <col min="12554" max="12554" width="11.85546875" style="82" customWidth="1"/>
    <col min="12555" max="12800" width="11.42578125" style="82"/>
    <col min="12801" max="12801" width="39.28515625" style="82" customWidth="1"/>
    <col min="12802" max="12802" width="9.28515625" style="82" customWidth="1"/>
    <col min="12803" max="12808" width="10.7109375" style="82" customWidth="1"/>
    <col min="12809" max="12809" width="10" style="82" customWidth="1"/>
    <col min="12810" max="12810" width="11.85546875" style="82" customWidth="1"/>
    <col min="12811" max="13056" width="11.42578125" style="82"/>
    <col min="13057" max="13057" width="39.28515625" style="82" customWidth="1"/>
    <col min="13058" max="13058" width="9.28515625" style="82" customWidth="1"/>
    <col min="13059" max="13064" width="10.7109375" style="82" customWidth="1"/>
    <col min="13065" max="13065" width="10" style="82" customWidth="1"/>
    <col min="13066" max="13066" width="11.85546875" style="82" customWidth="1"/>
    <col min="13067" max="13312" width="11.42578125" style="82"/>
    <col min="13313" max="13313" width="39.28515625" style="82" customWidth="1"/>
    <col min="13314" max="13314" width="9.28515625" style="82" customWidth="1"/>
    <col min="13315" max="13320" width="10.7109375" style="82" customWidth="1"/>
    <col min="13321" max="13321" width="10" style="82" customWidth="1"/>
    <col min="13322" max="13322" width="11.85546875" style="82" customWidth="1"/>
    <col min="13323" max="13568" width="11.42578125" style="82"/>
    <col min="13569" max="13569" width="39.28515625" style="82" customWidth="1"/>
    <col min="13570" max="13570" width="9.28515625" style="82" customWidth="1"/>
    <col min="13571" max="13576" width="10.7109375" style="82" customWidth="1"/>
    <col min="13577" max="13577" width="10" style="82" customWidth="1"/>
    <col min="13578" max="13578" width="11.85546875" style="82" customWidth="1"/>
    <col min="13579" max="13824" width="11.42578125" style="82"/>
    <col min="13825" max="13825" width="39.28515625" style="82" customWidth="1"/>
    <col min="13826" max="13826" width="9.28515625" style="82" customWidth="1"/>
    <col min="13827" max="13832" width="10.7109375" style="82" customWidth="1"/>
    <col min="13833" max="13833" width="10" style="82" customWidth="1"/>
    <col min="13834" max="13834" width="11.85546875" style="82" customWidth="1"/>
    <col min="13835" max="14080" width="11.42578125" style="82"/>
    <col min="14081" max="14081" width="39.28515625" style="82" customWidth="1"/>
    <col min="14082" max="14082" width="9.28515625" style="82" customWidth="1"/>
    <col min="14083" max="14088" width="10.7109375" style="82" customWidth="1"/>
    <col min="14089" max="14089" width="10" style="82" customWidth="1"/>
    <col min="14090" max="14090" width="11.85546875" style="82" customWidth="1"/>
    <col min="14091" max="14336" width="11.42578125" style="82"/>
    <col min="14337" max="14337" width="39.28515625" style="82" customWidth="1"/>
    <col min="14338" max="14338" width="9.28515625" style="82" customWidth="1"/>
    <col min="14339" max="14344" width="10.7109375" style="82" customWidth="1"/>
    <col min="14345" max="14345" width="10" style="82" customWidth="1"/>
    <col min="14346" max="14346" width="11.85546875" style="82" customWidth="1"/>
    <col min="14347" max="14592" width="11.42578125" style="82"/>
    <col min="14593" max="14593" width="39.28515625" style="82" customWidth="1"/>
    <col min="14594" max="14594" width="9.28515625" style="82" customWidth="1"/>
    <col min="14595" max="14600" width="10.7109375" style="82" customWidth="1"/>
    <col min="14601" max="14601" width="10" style="82" customWidth="1"/>
    <col min="14602" max="14602" width="11.85546875" style="82" customWidth="1"/>
    <col min="14603" max="14848" width="11.42578125" style="82"/>
    <col min="14849" max="14849" width="39.28515625" style="82" customWidth="1"/>
    <col min="14850" max="14850" width="9.28515625" style="82" customWidth="1"/>
    <col min="14851" max="14856" width="10.7109375" style="82" customWidth="1"/>
    <col min="14857" max="14857" width="10" style="82" customWidth="1"/>
    <col min="14858" max="14858" width="11.85546875" style="82" customWidth="1"/>
    <col min="14859" max="15104" width="11.42578125" style="82"/>
    <col min="15105" max="15105" width="39.28515625" style="82" customWidth="1"/>
    <col min="15106" max="15106" width="9.28515625" style="82" customWidth="1"/>
    <col min="15107" max="15112" width="10.7109375" style="82" customWidth="1"/>
    <col min="15113" max="15113" width="10" style="82" customWidth="1"/>
    <col min="15114" max="15114" width="11.85546875" style="82" customWidth="1"/>
    <col min="15115" max="15360" width="11.42578125" style="82"/>
    <col min="15361" max="15361" width="39.28515625" style="82" customWidth="1"/>
    <col min="15362" max="15362" width="9.28515625" style="82" customWidth="1"/>
    <col min="15363" max="15368" width="10.7109375" style="82" customWidth="1"/>
    <col min="15369" max="15369" width="10" style="82" customWidth="1"/>
    <col min="15370" max="15370" width="11.85546875" style="82" customWidth="1"/>
    <col min="15371" max="15616" width="11.42578125" style="82"/>
    <col min="15617" max="15617" width="39.28515625" style="82" customWidth="1"/>
    <col min="15618" max="15618" width="9.28515625" style="82" customWidth="1"/>
    <col min="15619" max="15624" width="10.7109375" style="82" customWidth="1"/>
    <col min="15625" max="15625" width="10" style="82" customWidth="1"/>
    <col min="15626" max="15626" width="11.85546875" style="82" customWidth="1"/>
    <col min="15627" max="15872" width="11.42578125" style="82"/>
    <col min="15873" max="15873" width="39.28515625" style="82" customWidth="1"/>
    <col min="15874" max="15874" width="9.28515625" style="82" customWidth="1"/>
    <col min="15875" max="15880" width="10.7109375" style="82" customWidth="1"/>
    <col min="15881" max="15881" width="10" style="82" customWidth="1"/>
    <col min="15882" max="15882" width="11.85546875" style="82" customWidth="1"/>
    <col min="15883" max="16128" width="11.42578125" style="82"/>
    <col min="16129" max="16129" width="39.28515625" style="82" customWidth="1"/>
    <col min="16130" max="16130" width="9.28515625" style="82" customWidth="1"/>
    <col min="16131" max="16136" width="10.7109375" style="82" customWidth="1"/>
    <col min="16137" max="16137" width="10" style="82" customWidth="1"/>
    <col min="16138" max="16138" width="11.85546875" style="82" customWidth="1"/>
    <col min="16139" max="16384" width="11.42578125" style="82"/>
  </cols>
  <sheetData>
    <row r="1" spans="1:14" s="102" customFormat="1" ht="18" customHeight="1">
      <c r="A1" s="299" t="s">
        <v>90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4" s="102" customFormat="1" ht="15" customHeight="1">
      <c r="A2" s="101"/>
      <c r="B2" s="101"/>
    </row>
    <row r="3" spans="1:14" s="78" customFormat="1" ht="16.5" customHeight="1">
      <c r="A3" s="291"/>
      <c r="B3" s="294" t="s">
        <v>77</v>
      </c>
      <c r="C3" s="295"/>
      <c r="D3" s="295"/>
      <c r="E3" s="295"/>
      <c r="F3" s="295"/>
      <c r="G3" s="295"/>
      <c r="H3" s="295"/>
      <c r="I3" s="295"/>
      <c r="J3" s="296"/>
    </row>
    <row r="4" spans="1:14" s="27" customFormat="1" ht="15" customHeight="1">
      <c r="A4" s="300"/>
      <c r="B4" s="302" t="s">
        <v>3</v>
      </c>
      <c r="C4" s="304" t="s">
        <v>2</v>
      </c>
      <c r="D4" s="304"/>
      <c r="E4" s="305" t="s">
        <v>0</v>
      </c>
      <c r="F4" s="304" t="s">
        <v>1</v>
      </c>
      <c r="G4" s="304"/>
      <c r="H4" s="305" t="s">
        <v>4</v>
      </c>
      <c r="I4" s="307" t="s">
        <v>68</v>
      </c>
      <c r="J4" s="307" t="s">
        <v>69</v>
      </c>
    </row>
    <row r="5" spans="1:14" s="26" customFormat="1" ht="17.25" customHeight="1">
      <c r="A5" s="301"/>
      <c r="B5" s="303"/>
      <c r="C5" s="147" t="s">
        <v>70</v>
      </c>
      <c r="D5" s="147" t="s">
        <v>71</v>
      </c>
      <c r="E5" s="306"/>
      <c r="F5" s="147" t="s">
        <v>70</v>
      </c>
      <c r="G5" s="147" t="s">
        <v>71</v>
      </c>
      <c r="H5" s="306"/>
      <c r="I5" s="308"/>
      <c r="J5" s="308"/>
    </row>
    <row r="6" spans="1:14">
      <c r="A6" s="148" t="s">
        <v>80</v>
      </c>
      <c r="B6" s="149">
        <v>0</v>
      </c>
      <c r="C6" s="150">
        <v>0</v>
      </c>
      <c r="D6" s="150">
        <v>0</v>
      </c>
      <c r="E6" s="150">
        <v>0</v>
      </c>
      <c r="F6" s="150">
        <v>0</v>
      </c>
      <c r="G6" s="150">
        <v>4</v>
      </c>
      <c r="H6" s="150">
        <v>0</v>
      </c>
      <c r="I6" s="151">
        <v>4</v>
      </c>
      <c r="J6" s="151">
        <v>0</v>
      </c>
      <c r="K6" s="163"/>
      <c r="L6" s="163"/>
    </row>
    <row r="7" spans="1:14">
      <c r="A7" s="116" t="s">
        <v>81</v>
      </c>
      <c r="B7" s="152">
        <v>0</v>
      </c>
      <c r="C7" s="150">
        <v>0</v>
      </c>
      <c r="D7" s="150">
        <v>0</v>
      </c>
      <c r="E7" s="150">
        <v>0</v>
      </c>
      <c r="F7" s="150">
        <v>1</v>
      </c>
      <c r="G7" s="150">
        <v>7</v>
      </c>
      <c r="H7" s="150">
        <v>0</v>
      </c>
      <c r="I7" s="151">
        <v>8</v>
      </c>
      <c r="J7" s="153">
        <v>1</v>
      </c>
      <c r="K7" s="163"/>
      <c r="L7" s="163"/>
    </row>
    <row r="8" spans="1:14">
      <c r="A8" s="116" t="s">
        <v>82</v>
      </c>
      <c r="B8" s="152">
        <v>0</v>
      </c>
      <c r="C8" s="150">
        <v>0</v>
      </c>
      <c r="D8" s="150">
        <v>0</v>
      </c>
      <c r="E8" s="150">
        <v>0</v>
      </c>
      <c r="F8" s="150">
        <v>6</v>
      </c>
      <c r="G8" s="150">
        <v>37</v>
      </c>
      <c r="H8" s="150">
        <v>0</v>
      </c>
      <c r="I8" s="151">
        <v>43</v>
      </c>
      <c r="J8" s="153">
        <v>6</v>
      </c>
      <c r="K8" s="163"/>
      <c r="L8" s="163"/>
    </row>
    <row r="9" spans="1:14">
      <c r="A9" s="116" t="s">
        <v>83</v>
      </c>
      <c r="B9" s="152">
        <v>0</v>
      </c>
      <c r="C9" s="150">
        <v>0</v>
      </c>
      <c r="D9" s="150">
        <v>0</v>
      </c>
      <c r="E9" s="150">
        <v>0</v>
      </c>
      <c r="F9" s="150">
        <v>71</v>
      </c>
      <c r="G9" s="150">
        <v>160</v>
      </c>
      <c r="H9" s="150">
        <v>0</v>
      </c>
      <c r="I9" s="151">
        <v>231</v>
      </c>
      <c r="J9" s="153">
        <v>71</v>
      </c>
      <c r="K9" s="163"/>
      <c r="L9" s="163"/>
    </row>
    <row r="10" spans="1:14">
      <c r="A10" s="116" t="s">
        <v>84</v>
      </c>
      <c r="B10" s="152">
        <v>0</v>
      </c>
      <c r="C10" s="150">
        <v>0</v>
      </c>
      <c r="D10" s="150">
        <v>0</v>
      </c>
      <c r="E10" s="150">
        <v>0</v>
      </c>
      <c r="F10" s="150">
        <v>300</v>
      </c>
      <c r="G10" s="150">
        <v>328</v>
      </c>
      <c r="H10" s="150">
        <v>0</v>
      </c>
      <c r="I10" s="151">
        <v>628</v>
      </c>
      <c r="J10" s="153">
        <v>300</v>
      </c>
      <c r="K10" s="163"/>
      <c r="L10" s="163"/>
    </row>
    <row r="11" spans="1:14">
      <c r="A11" s="116" t="s">
        <v>85</v>
      </c>
      <c r="B11" s="152">
        <v>0</v>
      </c>
      <c r="C11" s="150">
        <v>0</v>
      </c>
      <c r="D11" s="150">
        <v>0</v>
      </c>
      <c r="E11" s="150">
        <v>0</v>
      </c>
      <c r="F11" s="150">
        <v>364</v>
      </c>
      <c r="G11" s="150">
        <v>228</v>
      </c>
      <c r="H11" s="150">
        <v>1</v>
      </c>
      <c r="I11" s="151">
        <v>593</v>
      </c>
      <c r="J11" s="153">
        <v>365</v>
      </c>
      <c r="K11" s="163"/>
      <c r="L11" s="163"/>
    </row>
    <row r="12" spans="1:14">
      <c r="A12" s="116" t="s">
        <v>86</v>
      </c>
      <c r="B12" s="152">
        <v>0</v>
      </c>
      <c r="C12" s="150">
        <v>0</v>
      </c>
      <c r="D12" s="150">
        <v>0</v>
      </c>
      <c r="E12" s="150">
        <v>15</v>
      </c>
      <c r="F12" s="150">
        <v>274</v>
      </c>
      <c r="G12" s="150">
        <v>79</v>
      </c>
      <c r="H12" s="150">
        <v>1</v>
      </c>
      <c r="I12" s="151">
        <v>369</v>
      </c>
      <c r="J12" s="153">
        <v>290</v>
      </c>
      <c r="K12" s="163"/>
      <c r="L12" s="163"/>
    </row>
    <row r="13" spans="1:14">
      <c r="A13" s="116" t="s">
        <v>87</v>
      </c>
      <c r="B13" s="152">
        <v>0</v>
      </c>
      <c r="C13" s="150">
        <v>2</v>
      </c>
      <c r="D13" s="150">
        <v>1</v>
      </c>
      <c r="E13" s="150">
        <v>104</v>
      </c>
      <c r="F13" s="150">
        <v>28</v>
      </c>
      <c r="G13" s="150">
        <v>11</v>
      </c>
      <c r="H13" s="150">
        <v>0</v>
      </c>
      <c r="I13" s="151">
        <v>146</v>
      </c>
      <c r="J13" s="153">
        <v>134</v>
      </c>
      <c r="K13" s="163"/>
      <c r="L13" s="163"/>
      <c r="M13" s="163"/>
      <c r="N13" s="163"/>
    </row>
    <row r="14" spans="1:14">
      <c r="A14" s="116" t="s">
        <v>88</v>
      </c>
      <c r="B14" s="152">
        <v>0</v>
      </c>
      <c r="C14" s="150">
        <v>4</v>
      </c>
      <c r="D14" s="150">
        <v>1</v>
      </c>
      <c r="E14" s="150">
        <v>93</v>
      </c>
      <c r="F14" s="150">
        <v>4</v>
      </c>
      <c r="G14" s="150">
        <v>1</v>
      </c>
      <c r="H14" s="150">
        <v>2</v>
      </c>
      <c r="I14" s="151">
        <v>105</v>
      </c>
      <c r="J14" s="153">
        <v>103</v>
      </c>
      <c r="K14" s="163"/>
      <c r="L14" s="163"/>
    </row>
    <row r="15" spans="1:14">
      <c r="A15" s="154" t="s">
        <v>336</v>
      </c>
      <c r="B15" s="155">
        <v>1</v>
      </c>
      <c r="C15" s="150">
        <v>7</v>
      </c>
      <c r="D15" s="150">
        <v>0</v>
      </c>
      <c r="E15" s="150">
        <v>10</v>
      </c>
      <c r="F15" s="150">
        <v>0</v>
      </c>
      <c r="G15" s="150">
        <v>0</v>
      </c>
      <c r="H15" s="150">
        <v>0</v>
      </c>
      <c r="I15" s="151">
        <v>18</v>
      </c>
      <c r="J15" s="156">
        <v>18</v>
      </c>
      <c r="K15" s="163"/>
      <c r="L15" s="163"/>
    </row>
    <row r="16" spans="1:14" s="28" customFormat="1" ht="15">
      <c r="A16" s="268" t="s">
        <v>31</v>
      </c>
      <c r="B16" s="269">
        <v>1</v>
      </c>
      <c r="C16" s="270">
        <v>13</v>
      </c>
      <c r="D16" s="270">
        <v>2</v>
      </c>
      <c r="E16" s="270">
        <v>222</v>
      </c>
      <c r="F16" s="270">
        <v>1048</v>
      </c>
      <c r="G16" s="270">
        <v>855</v>
      </c>
      <c r="H16" s="270">
        <v>4</v>
      </c>
      <c r="I16" s="270">
        <v>2145</v>
      </c>
      <c r="J16" s="270">
        <v>1288</v>
      </c>
      <c r="K16" s="164"/>
      <c r="L16" s="163"/>
    </row>
    <row r="17" spans="1:10" s="28" customFormat="1" ht="15" customHeight="1">
      <c r="A17" s="157" t="s">
        <v>89</v>
      </c>
      <c r="B17" s="128">
        <v>0.54547500000000004</v>
      </c>
      <c r="C17" s="129">
        <v>7.0058870000000004</v>
      </c>
      <c r="D17" s="129">
        <v>0.28783300000000001</v>
      </c>
      <c r="E17" s="129">
        <v>27.136257000000001</v>
      </c>
      <c r="F17" s="130">
        <v>18.223243</v>
      </c>
      <c r="G17" s="131">
        <v>9.1785639999999997</v>
      </c>
      <c r="H17" s="130">
        <v>0.24926400000000001</v>
      </c>
      <c r="I17" s="132">
        <v>62.626522999999999</v>
      </c>
      <c r="J17" s="129">
        <v>53.160125999999998</v>
      </c>
    </row>
    <row r="18" spans="1:10" s="28" customFormat="1" ht="15" customHeight="1">
      <c r="A18" s="158" t="s">
        <v>66</v>
      </c>
      <c r="B18" s="133">
        <v>49</v>
      </c>
      <c r="C18" s="134">
        <v>426</v>
      </c>
      <c r="D18" s="134">
        <v>19</v>
      </c>
      <c r="E18" s="134">
        <v>4851</v>
      </c>
      <c r="F18" s="134">
        <v>17349</v>
      </c>
      <c r="G18" s="134">
        <v>13897</v>
      </c>
      <c r="H18" s="135">
        <v>23</v>
      </c>
      <c r="I18" s="136">
        <v>36614</v>
      </c>
      <c r="J18" s="137">
        <v>22698</v>
      </c>
    </row>
    <row r="19" spans="1:10" s="28" customFormat="1" ht="12" customHeight="1">
      <c r="A19" s="280" t="s">
        <v>91</v>
      </c>
      <c r="B19" s="281"/>
      <c r="C19" s="281"/>
      <c r="D19" s="281"/>
      <c r="E19" s="281"/>
      <c r="F19" s="281"/>
      <c r="G19" s="281"/>
      <c r="H19" s="281"/>
      <c r="I19" s="281"/>
      <c r="J19" s="159" t="s">
        <v>64</v>
      </c>
    </row>
    <row r="20" spans="1:10" s="77" customFormat="1" ht="12" customHeight="1">
      <c r="A20" s="139" t="s">
        <v>74</v>
      </c>
      <c r="B20" s="139"/>
      <c r="C20" s="76"/>
      <c r="D20" s="76"/>
      <c r="E20" s="76"/>
      <c r="F20" s="140"/>
      <c r="G20" s="160"/>
      <c r="H20" s="140"/>
      <c r="I20" s="140"/>
      <c r="J20" s="161"/>
    </row>
    <row r="21" spans="1:10" s="77" customFormat="1" ht="12" customHeight="1">
      <c r="A21" s="139" t="s">
        <v>76</v>
      </c>
      <c r="B21" s="139"/>
      <c r="C21" s="76"/>
      <c r="D21" s="76"/>
      <c r="E21" s="76"/>
      <c r="F21" s="140"/>
      <c r="G21" s="140"/>
      <c r="H21" s="140"/>
      <c r="I21" s="140"/>
      <c r="J21" s="140"/>
    </row>
    <row r="22" spans="1:10" s="77" customFormat="1" ht="12" customHeight="1">
      <c r="A22" s="139" t="s">
        <v>329</v>
      </c>
      <c r="B22" s="139"/>
      <c r="C22" s="76"/>
      <c r="D22" s="76"/>
      <c r="E22" s="76"/>
      <c r="F22" s="140"/>
      <c r="G22" s="140"/>
      <c r="H22" s="140"/>
      <c r="I22" s="140"/>
      <c r="J22" s="140"/>
    </row>
    <row r="27" spans="1:10">
      <c r="B27" s="78"/>
    </row>
  </sheetData>
  <mergeCells count="11">
    <mergeCell ref="A19:I19"/>
    <mergeCell ref="A1:J1"/>
    <mergeCell ref="A3:A5"/>
    <mergeCell ref="B3:J3"/>
    <mergeCell ref="B4:B5"/>
    <mergeCell ref="C4:D4"/>
    <mergeCell ref="E4:E5"/>
    <mergeCell ref="F4:G4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&amp;LDGCL/DESL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H29" sqref="H29"/>
    </sheetView>
  </sheetViews>
  <sheetFormatPr baseColWidth="10" defaultRowHeight="12.75"/>
  <cols>
    <col min="1" max="1" width="29.42578125" style="82" customWidth="1"/>
    <col min="2" max="2" width="10.28515625" style="82" customWidth="1"/>
    <col min="3" max="8" width="10.7109375" style="82" customWidth="1"/>
    <col min="9" max="9" width="9.7109375" style="82" customWidth="1"/>
    <col min="10" max="10" width="11.5703125" style="82" customWidth="1"/>
    <col min="11" max="256" width="11.42578125" style="82"/>
    <col min="257" max="257" width="39.7109375" style="82" customWidth="1"/>
    <col min="258" max="258" width="10.28515625" style="82" customWidth="1"/>
    <col min="259" max="264" width="10.7109375" style="82" customWidth="1"/>
    <col min="265" max="265" width="9.7109375" style="82" customWidth="1"/>
    <col min="266" max="266" width="11.5703125" style="82" customWidth="1"/>
    <col min="267" max="512" width="11.42578125" style="82"/>
    <col min="513" max="513" width="39.7109375" style="82" customWidth="1"/>
    <col min="514" max="514" width="10.28515625" style="82" customWidth="1"/>
    <col min="515" max="520" width="10.7109375" style="82" customWidth="1"/>
    <col min="521" max="521" width="9.7109375" style="82" customWidth="1"/>
    <col min="522" max="522" width="11.5703125" style="82" customWidth="1"/>
    <col min="523" max="768" width="11.42578125" style="82"/>
    <col min="769" max="769" width="39.7109375" style="82" customWidth="1"/>
    <col min="770" max="770" width="10.28515625" style="82" customWidth="1"/>
    <col min="771" max="776" width="10.7109375" style="82" customWidth="1"/>
    <col min="777" max="777" width="9.7109375" style="82" customWidth="1"/>
    <col min="778" max="778" width="11.5703125" style="82" customWidth="1"/>
    <col min="779" max="1024" width="11.42578125" style="82"/>
    <col min="1025" max="1025" width="39.7109375" style="82" customWidth="1"/>
    <col min="1026" max="1026" width="10.28515625" style="82" customWidth="1"/>
    <col min="1027" max="1032" width="10.7109375" style="82" customWidth="1"/>
    <col min="1033" max="1033" width="9.7109375" style="82" customWidth="1"/>
    <col min="1034" max="1034" width="11.5703125" style="82" customWidth="1"/>
    <col min="1035" max="1280" width="11.42578125" style="82"/>
    <col min="1281" max="1281" width="39.7109375" style="82" customWidth="1"/>
    <col min="1282" max="1282" width="10.28515625" style="82" customWidth="1"/>
    <col min="1283" max="1288" width="10.7109375" style="82" customWidth="1"/>
    <col min="1289" max="1289" width="9.7109375" style="82" customWidth="1"/>
    <col min="1290" max="1290" width="11.5703125" style="82" customWidth="1"/>
    <col min="1291" max="1536" width="11.42578125" style="82"/>
    <col min="1537" max="1537" width="39.7109375" style="82" customWidth="1"/>
    <col min="1538" max="1538" width="10.28515625" style="82" customWidth="1"/>
    <col min="1539" max="1544" width="10.7109375" style="82" customWidth="1"/>
    <col min="1545" max="1545" width="9.7109375" style="82" customWidth="1"/>
    <col min="1546" max="1546" width="11.5703125" style="82" customWidth="1"/>
    <col min="1547" max="1792" width="11.42578125" style="82"/>
    <col min="1793" max="1793" width="39.7109375" style="82" customWidth="1"/>
    <col min="1794" max="1794" width="10.28515625" style="82" customWidth="1"/>
    <col min="1795" max="1800" width="10.7109375" style="82" customWidth="1"/>
    <col min="1801" max="1801" width="9.7109375" style="82" customWidth="1"/>
    <col min="1802" max="1802" width="11.5703125" style="82" customWidth="1"/>
    <col min="1803" max="2048" width="11.42578125" style="82"/>
    <col min="2049" max="2049" width="39.7109375" style="82" customWidth="1"/>
    <col min="2050" max="2050" width="10.28515625" style="82" customWidth="1"/>
    <col min="2051" max="2056" width="10.7109375" style="82" customWidth="1"/>
    <col min="2057" max="2057" width="9.7109375" style="82" customWidth="1"/>
    <col min="2058" max="2058" width="11.5703125" style="82" customWidth="1"/>
    <col min="2059" max="2304" width="11.42578125" style="82"/>
    <col min="2305" max="2305" width="39.7109375" style="82" customWidth="1"/>
    <col min="2306" max="2306" width="10.28515625" style="82" customWidth="1"/>
    <col min="2307" max="2312" width="10.7109375" style="82" customWidth="1"/>
    <col min="2313" max="2313" width="9.7109375" style="82" customWidth="1"/>
    <col min="2314" max="2314" width="11.5703125" style="82" customWidth="1"/>
    <col min="2315" max="2560" width="11.42578125" style="82"/>
    <col min="2561" max="2561" width="39.7109375" style="82" customWidth="1"/>
    <col min="2562" max="2562" width="10.28515625" style="82" customWidth="1"/>
    <col min="2563" max="2568" width="10.7109375" style="82" customWidth="1"/>
    <col min="2569" max="2569" width="9.7109375" style="82" customWidth="1"/>
    <col min="2570" max="2570" width="11.5703125" style="82" customWidth="1"/>
    <col min="2571" max="2816" width="11.42578125" style="82"/>
    <col min="2817" max="2817" width="39.7109375" style="82" customWidth="1"/>
    <col min="2818" max="2818" width="10.28515625" style="82" customWidth="1"/>
    <col min="2819" max="2824" width="10.7109375" style="82" customWidth="1"/>
    <col min="2825" max="2825" width="9.7109375" style="82" customWidth="1"/>
    <col min="2826" max="2826" width="11.5703125" style="82" customWidth="1"/>
    <col min="2827" max="3072" width="11.42578125" style="82"/>
    <col min="3073" max="3073" width="39.7109375" style="82" customWidth="1"/>
    <col min="3074" max="3074" width="10.28515625" style="82" customWidth="1"/>
    <col min="3075" max="3080" width="10.7109375" style="82" customWidth="1"/>
    <col min="3081" max="3081" width="9.7109375" style="82" customWidth="1"/>
    <col min="3082" max="3082" width="11.5703125" style="82" customWidth="1"/>
    <col min="3083" max="3328" width="11.42578125" style="82"/>
    <col min="3329" max="3329" width="39.7109375" style="82" customWidth="1"/>
    <col min="3330" max="3330" width="10.28515625" style="82" customWidth="1"/>
    <col min="3331" max="3336" width="10.7109375" style="82" customWidth="1"/>
    <col min="3337" max="3337" width="9.7109375" style="82" customWidth="1"/>
    <col min="3338" max="3338" width="11.5703125" style="82" customWidth="1"/>
    <col min="3339" max="3584" width="11.42578125" style="82"/>
    <col min="3585" max="3585" width="39.7109375" style="82" customWidth="1"/>
    <col min="3586" max="3586" width="10.28515625" style="82" customWidth="1"/>
    <col min="3587" max="3592" width="10.7109375" style="82" customWidth="1"/>
    <col min="3593" max="3593" width="9.7109375" style="82" customWidth="1"/>
    <col min="3594" max="3594" width="11.5703125" style="82" customWidth="1"/>
    <col min="3595" max="3840" width="11.42578125" style="82"/>
    <col min="3841" max="3841" width="39.7109375" style="82" customWidth="1"/>
    <col min="3842" max="3842" width="10.28515625" style="82" customWidth="1"/>
    <col min="3843" max="3848" width="10.7109375" style="82" customWidth="1"/>
    <col min="3849" max="3849" width="9.7109375" style="82" customWidth="1"/>
    <col min="3850" max="3850" width="11.5703125" style="82" customWidth="1"/>
    <col min="3851" max="4096" width="11.42578125" style="82"/>
    <col min="4097" max="4097" width="39.7109375" style="82" customWidth="1"/>
    <col min="4098" max="4098" width="10.28515625" style="82" customWidth="1"/>
    <col min="4099" max="4104" width="10.7109375" style="82" customWidth="1"/>
    <col min="4105" max="4105" width="9.7109375" style="82" customWidth="1"/>
    <col min="4106" max="4106" width="11.5703125" style="82" customWidth="1"/>
    <col min="4107" max="4352" width="11.42578125" style="82"/>
    <col min="4353" max="4353" width="39.7109375" style="82" customWidth="1"/>
    <col min="4354" max="4354" width="10.28515625" style="82" customWidth="1"/>
    <col min="4355" max="4360" width="10.7109375" style="82" customWidth="1"/>
    <col min="4361" max="4361" width="9.7109375" style="82" customWidth="1"/>
    <col min="4362" max="4362" width="11.5703125" style="82" customWidth="1"/>
    <col min="4363" max="4608" width="11.42578125" style="82"/>
    <col min="4609" max="4609" width="39.7109375" style="82" customWidth="1"/>
    <col min="4610" max="4610" width="10.28515625" style="82" customWidth="1"/>
    <col min="4611" max="4616" width="10.7109375" style="82" customWidth="1"/>
    <col min="4617" max="4617" width="9.7109375" style="82" customWidth="1"/>
    <col min="4618" max="4618" width="11.5703125" style="82" customWidth="1"/>
    <col min="4619" max="4864" width="11.42578125" style="82"/>
    <col min="4865" max="4865" width="39.7109375" style="82" customWidth="1"/>
    <col min="4866" max="4866" width="10.28515625" style="82" customWidth="1"/>
    <col min="4867" max="4872" width="10.7109375" style="82" customWidth="1"/>
    <col min="4873" max="4873" width="9.7109375" style="82" customWidth="1"/>
    <col min="4874" max="4874" width="11.5703125" style="82" customWidth="1"/>
    <col min="4875" max="5120" width="11.42578125" style="82"/>
    <col min="5121" max="5121" width="39.7109375" style="82" customWidth="1"/>
    <col min="5122" max="5122" width="10.28515625" style="82" customWidth="1"/>
    <col min="5123" max="5128" width="10.7109375" style="82" customWidth="1"/>
    <col min="5129" max="5129" width="9.7109375" style="82" customWidth="1"/>
    <col min="5130" max="5130" width="11.5703125" style="82" customWidth="1"/>
    <col min="5131" max="5376" width="11.42578125" style="82"/>
    <col min="5377" max="5377" width="39.7109375" style="82" customWidth="1"/>
    <col min="5378" max="5378" width="10.28515625" style="82" customWidth="1"/>
    <col min="5379" max="5384" width="10.7109375" style="82" customWidth="1"/>
    <col min="5385" max="5385" width="9.7109375" style="82" customWidth="1"/>
    <col min="5386" max="5386" width="11.5703125" style="82" customWidth="1"/>
    <col min="5387" max="5632" width="11.42578125" style="82"/>
    <col min="5633" max="5633" width="39.7109375" style="82" customWidth="1"/>
    <col min="5634" max="5634" width="10.28515625" style="82" customWidth="1"/>
    <col min="5635" max="5640" width="10.7109375" style="82" customWidth="1"/>
    <col min="5641" max="5641" width="9.7109375" style="82" customWidth="1"/>
    <col min="5642" max="5642" width="11.5703125" style="82" customWidth="1"/>
    <col min="5643" max="5888" width="11.42578125" style="82"/>
    <col min="5889" max="5889" width="39.7109375" style="82" customWidth="1"/>
    <col min="5890" max="5890" width="10.28515625" style="82" customWidth="1"/>
    <col min="5891" max="5896" width="10.7109375" style="82" customWidth="1"/>
    <col min="5897" max="5897" width="9.7109375" style="82" customWidth="1"/>
    <col min="5898" max="5898" width="11.5703125" style="82" customWidth="1"/>
    <col min="5899" max="6144" width="11.42578125" style="82"/>
    <col min="6145" max="6145" width="39.7109375" style="82" customWidth="1"/>
    <col min="6146" max="6146" width="10.28515625" style="82" customWidth="1"/>
    <col min="6147" max="6152" width="10.7109375" style="82" customWidth="1"/>
    <col min="6153" max="6153" width="9.7109375" style="82" customWidth="1"/>
    <col min="6154" max="6154" width="11.5703125" style="82" customWidth="1"/>
    <col min="6155" max="6400" width="11.42578125" style="82"/>
    <col min="6401" max="6401" width="39.7109375" style="82" customWidth="1"/>
    <col min="6402" max="6402" width="10.28515625" style="82" customWidth="1"/>
    <col min="6403" max="6408" width="10.7109375" style="82" customWidth="1"/>
    <col min="6409" max="6409" width="9.7109375" style="82" customWidth="1"/>
    <col min="6410" max="6410" width="11.5703125" style="82" customWidth="1"/>
    <col min="6411" max="6656" width="11.42578125" style="82"/>
    <col min="6657" max="6657" width="39.7109375" style="82" customWidth="1"/>
    <col min="6658" max="6658" width="10.28515625" style="82" customWidth="1"/>
    <col min="6659" max="6664" width="10.7109375" style="82" customWidth="1"/>
    <col min="6665" max="6665" width="9.7109375" style="82" customWidth="1"/>
    <col min="6666" max="6666" width="11.5703125" style="82" customWidth="1"/>
    <col min="6667" max="6912" width="11.42578125" style="82"/>
    <col min="6913" max="6913" width="39.7109375" style="82" customWidth="1"/>
    <col min="6914" max="6914" width="10.28515625" style="82" customWidth="1"/>
    <col min="6915" max="6920" width="10.7109375" style="82" customWidth="1"/>
    <col min="6921" max="6921" width="9.7109375" style="82" customWidth="1"/>
    <col min="6922" max="6922" width="11.5703125" style="82" customWidth="1"/>
    <col min="6923" max="7168" width="11.42578125" style="82"/>
    <col min="7169" max="7169" width="39.7109375" style="82" customWidth="1"/>
    <col min="7170" max="7170" width="10.28515625" style="82" customWidth="1"/>
    <col min="7171" max="7176" width="10.7109375" style="82" customWidth="1"/>
    <col min="7177" max="7177" width="9.7109375" style="82" customWidth="1"/>
    <col min="7178" max="7178" width="11.5703125" style="82" customWidth="1"/>
    <col min="7179" max="7424" width="11.42578125" style="82"/>
    <col min="7425" max="7425" width="39.7109375" style="82" customWidth="1"/>
    <col min="7426" max="7426" width="10.28515625" style="82" customWidth="1"/>
    <col min="7427" max="7432" width="10.7109375" style="82" customWidth="1"/>
    <col min="7433" max="7433" width="9.7109375" style="82" customWidth="1"/>
    <col min="7434" max="7434" width="11.5703125" style="82" customWidth="1"/>
    <col min="7435" max="7680" width="11.42578125" style="82"/>
    <col min="7681" max="7681" width="39.7109375" style="82" customWidth="1"/>
    <col min="7682" max="7682" width="10.28515625" style="82" customWidth="1"/>
    <col min="7683" max="7688" width="10.7109375" style="82" customWidth="1"/>
    <col min="7689" max="7689" width="9.7109375" style="82" customWidth="1"/>
    <col min="7690" max="7690" width="11.5703125" style="82" customWidth="1"/>
    <col min="7691" max="7936" width="11.42578125" style="82"/>
    <col min="7937" max="7937" width="39.7109375" style="82" customWidth="1"/>
    <col min="7938" max="7938" width="10.28515625" style="82" customWidth="1"/>
    <col min="7939" max="7944" width="10.7109375" style="82" customWidth="1"/>
    <col min="7945" max="7945" width="9.7109375" style="82" customWidth="1"/>
    <col min="7946" max="7946" width="11.5703125" style="82" customWidth="1"/>
    <col min="7947" max="8192" width="11.42578125" style="82"/>
    <col min="8193" max="8193" width="39.7109375" style="82" customWidth="1"/>
    <col min="8194" max="8194" width="10.28515625" style="82" customWidth="1"/>
    <col min="8195" max="8200" width="10.7109375" style="82" customWidth="1"/>
    <col min="8201" max="8201" width="9.7109375" style="82" customWidth="1"/>
    <col min="8202" max="8202" width="11.5703125" style="82" customWidth="1"/>
    <col min="8203" max="8448" width="11.42578125" style="82"/>
    <col min="8449" max="8449" width="39.7109375" style="82" customWidth="1"/>
    <col min="8450" max="8450" width="10.28515625" style="82" customWidth="1"/>
    <col min="8451" max="8456" width="10.7109375" style="82" customWidth="1"/>
    <col min="8457" max="8457" width="9.7109375" style="82" customWidth="1"/>
    <col min="8458" max="8458" width="11.5703125" style="82" customWidth="1"/>
    <col min="8459" max="8704" width="11.42578125" style="82"/>
    <col min="8705" max="8705" width="39.7109375" style="82" customWidth="1"/>
    <col min="8706" max="8706" width="10.28515625" style="82" customWidth="1"/>
    <col min="8707" max="8712" width="10.7109375" style="82" customWidth="1"/>
    <col min="8713" max="8713" width="9.7109375" style="82" customWidth="1"/>
    <col min="8714" max="8714" width="11.5703125" style="82" customWidth="1"/>
    <col min="8715" max="8960" width="11.42578125" style="82"/>
    <col min="8961" max="8961" width="39.7109375" style="82" customWidth="1"/>
    <col min="8962" max="8962" width="10.28515625" style="82" customWidth="1"/>
    <col min="8963" max="8968" width="10.7109375" style="82" customWidth="1"/>
    <col min="8969" max="8969" width="9.7109375" style="82" customWidth="1"/>
    <col min="8970" max="8970" width="11.5703125" style="82" customWidth="1"/>
    <col min="8971" max="9216" width="11.42578125" style="82"/>
    <col min="9217" max="9217" width="39.7109375" style="82" customWidth="1"/>
    <col min="9218" max="9218" width="10.28515625" style="82" customWidth="1"/>
    <col min="9219" max="9224" width="10.7109375" style="82" customWidth="1"/>
    <col min="9225" max="9225" width="9.7109375" style="82" customWidth="1"/>
    <col min="9226" max="9226" width="11.5703125" style="82" customWidth="1"/>
    <col min="9227" max="9472" width="11.42578125" style="82"/>
    <col min="9473" max="9473" width="39.7109375" style="82" customWidth="1"/>
    <col min="9474" max="9474" width="10.28515625" style="82" customWidth="1"/>
    <col min="9475" max="9480" width="10.7109375" style="82" customWidth="1"/>
    <col min="9481" max="9481" width="9.7109375" style="82" customWidth="1"/>
    <col min="9482" max="9482" width="11.5703125" style="82" customWidth="1"/>
    <col min="9483" max="9728" width="11.42578125" style="82"/>
    <col min="9729" max="9729" width="39.7109375" style="82" customWidth="1"/>
    <col min="9730" max="9730" width="10.28515625" style="82" customWidth="1"/>
    <col min="9731" max="9736" width="10.7109375" style="82" customWidth="1"/>
    <col min="9737" max="9737" width="9.7109375" style="82" customWidth="1"/>
    <col min="9738" max="9738" width="11.5703125" style="82" customWidth="1"/>
    <col min="9739" max="9984" width="11.42578125" style="82"/>
    <col min="9985" max="9985" width="39.7109375" style="82" customWidth="1"/>
    <col min="9986" max="9986" width="10.28515625" style="82" customWidth="1"/>
    <col min="9987" max="9992" width="10.7109375" style="82" customWidth="1"/>
    <col min="9993" max="9993" width="9.7109375" style="82" customWidth="1"/>
    <col min="9994" max="9994" width="11.5703125" style="82" customWidth="1"/>
    <col min="9995" max="10240" width="11.42578125" style="82"/>
    <col min="10241" max="10241" width="39.7109375" style="82" customWidth="1"/>
    <col min="10242" max="10242" width="10.28515625" style="82" customWidth="1"/>
    <col min="10243" max="10248" width="10.7109375" style="82" customWidth="1"/>
    <col min="10249" max="10249" width="9.7109375" style="82" customWidth="1"/>
    <col min="10250" max="10250" width="11.5703125" style="82" customWidth="1"/>
    <col min="10251" max="10496" width="11.42578125" style="82"/>
    <col min="10497" max="10497" width="39.7109375" style="82" customWidth="1"/>
    <col min="10498" max="10498" width="10.28515625" style="82" customWidth="1"/>
    <col min="10499" max="10504" width="10.7109375" style="82" customWidth="1"/>
    <col min="10505" max="10505" width="9.7109375" style="82" customWidth="1"/>
    <col min="10506" max="10506" width="11.5703125" style="82" customWidth="1"/>
    <col min="10507" max="10752" width="11.42578125" style="82"/>
    <col min="10753" max="10753" width="39.7109375" style="82" customWidth="1"/>
    <col min="10754" max="10754" width="10.28515625" style="82" customWidth="1"/>
    <col min="10755" max="10760" width="10.7109375" style="82" customWidth="1"/>
    <col min="10761" max="10761" width="9.7109375" style="82" customWidth="1"/>
    <col min="10762" max="10762" width="11.5703125" style="82" customWidth="1"/>
    <col min="10763" max="11008" width="11.42578125" style="82"/>
    <col min="11009" max="11009" width="39.7109375" style="82" customWidth="1"/>
    <col min="11010" max="11010" width="10.28515625" style="82" customWidth="1"/>
    <col min="11011" max="11016" width="10.7109375" style="82" customWidth="1"/>
    <col min="11017" max="11017" width="9.7109375" style="82" customWidth="1"/>
    <col min="11018" max="11018" width="11.5703125" style="82" customWidth="1"/>
    <col min="11019" max="11264" width="11.42578125" style="82"/>
    <col min="11265" max="11265" width="39.7109375" style="82" customWidth="1"/>
    <col min="11266" max="11266" width="10.28515625" style="82" customWidth="1"/>
    <col min="11267" max="11272" width="10.7109375" style="82" customWidth="1"/>
    <col min="11273" max="11273" width="9.7109375" style="82" customWidth="1"/>
    <col min="11274" max="11274" width="11.5703125" style="82" customWidth="1"/>
    <col min="11275" max="11520" width="11.42578125" style="82"/>
    <col min="11521" max="11521" width="39.7109375" style="82" customWidth="1"/>
    <col min="11522" max="11522" width="10.28515625" style="82" customWidth="1"/>
    <col min="11523" max="11528" width="10.7109375" style="82" customWidth="1"/>
    <col min="11529" max="11529" width="9.7109375" style="82" customWidth="1"/>
    <col min="11530" max="11530" width="11.5703125" style="82" customWidth="1"/>
    <col min="11531" max="11776" width="11.42578125" style="82"/>
    <col min="11777" max="11777" width="39.7109375" style="82" customWidth="1"/>
    <col min="11778" max="11778" width="10.28515625" style="82" customWidth="1"/>
    <col min="11779" max="11784" width="10.7109375" style="82" customWidth="1"/>
    <col min="11785" max="11785" width="9.7109375" style="82" customWidth="1"/>
    <col min="11786" max="11786" width="11.5703125" style="82" customWidth="1"/>
    <col min="11787" max="12032" width="11.42578125" style="82"/>
    <col min="12033" max="12033" width="39.7109375" style="82" customWidth="1"/>
    <col min="12034" max="12034" width="10.28515625" style="82" customWidth="1"/>
    <col min="12035" max="12040" width="10.7109375" style="82" customWidth="1"/>
    <col min="12041" max="12041" width="9.7109375" style="82" customWidth="1"/>
    <col min="12042" max="12042" width="11.5703125" style="82" customWidth="1"/>
    <col min="12043" max="12288" width="11.42578125" style="82"/>
    <col min="12289" max="12289" width="39.7109375" style="82" customWidth="1"/>
    <col min="12290" max="12290" width="10.28515625" style="82" customWidth="1"/>
    <col min="12291" max="12296" width="10.7109375" style="82" customWidth="1"/>
    <col min="12297" max="12297" width="9.7109375" style="82" customWidth="1"/>
    <col min="12298" max="12298" width="11.5703125" style="82" customWidth="1"/>
    <col min="12299" max="12544" width="11.42578125" style="82"/>
    <col min="12545" max="12545" width="39.7109375" style="82" customWidth="1"/>
    <col min="12546" max="12546" width="10.28515625" style="82" customWidth="1"/>
    <col min="12547" max="12552" width="10.7109375" style="82" customWidth="1"/>
    <col min="12553" max="12553" width="9.7109375" style="82" customWidth="1"/>
    <col min="12554" max="12554" width="11.5703125" style="82" customWidth="1"/>
    <col min="12555" max="12800" width="11.42578125" style="82"/>
    <col min="12801" max="12801" width="39.7109375" style="82" customWidth="1"/>
    <col min="12802" max="12802" width="10.28515625" style="82" customWidth="1"/>
    <col min="12803" max="12808" width="10.7109375" style="82" customWidth="1"/>
    <col min="12809" max="12809" width="9.7109375" style="82" customWidth="1"/>
    <col min="12810" max="12810" width="11.5703125" style="82" customWidth="1"/>
    <col min="12811" max="13056" width="11.42578125" style="82"/>
    <col min="13057" max="13057" width="39.7109375" style="82" customWidth="1"/>
    <col min="13058" max="13058" width="10.28515625" style="82" customWidth="1"/>
    <col min="13059" max="13064" width="10.7109375" style="82" customWidth="1"/>
    <col min="13065" max="13065" width="9.7109375" style="82" customWidth="1"/>
    <col min="13066" max="13066" width="11.5703125" style="82" customWidth="1"/>
    <col min="13067" max="13312" width="11.42578125" style="82"/>
    <col min="13313" max="13313" width="39.7109375" style="82" customWidth="1"/>
    <col min="13314" max="13314" width="10.28515625" style="82" customWidth="1"/>
    <col min="13315" max="13320" width="10.7109375" style="82" customWidth="1"/>
    <col min="13321" max="13321" width="9.7109375" style="82" customWidth="1"/>
    <col min="13322" max="13322" width="11.5703125" style="82" customWidth="1"/>
    <col min="13323" max="13568" width="11.42578125" style="82"/>
    <col min="13569" max="13569" width="39.7109375" style="82" customWidth="1"/>
    <col min="13570" max="13570" width="10.28515625" style="82" customWidth="1"/>
    <col min="13571" max="13576" width="10.7109375" style="82" customWidth="1"/>
    <col min="13577" max="13577" width="9.7109375" style="82" customWidth="1"/>
    <col min="13578" max="13578" width="11.5703125" style="82" customWidth="1"/>
    <col min="13579" max="13824" width="11.42578125" style="82"/>
    <col min="13825" max="13825" width="39.7109375" style="82" customWidth="1"/>
    <col min="13826" max="13826" width="10.28515625" style="82" customWidth="1"/>
    <col min="13827" max="13832" width="10.7109375" style="82" customWidth="1"/>
    <col min="13833" max="13833" width="9.7109375" style="82" customWidth="1"/>
    <col min="13834" max="13834" width="11.5703125" style="82" customWidth="1"/>
    <col min="13835" max="14080" width="11.42578125" style="82"/>
    <col min="14081" max="14081" width="39.7109375" style="82" customWidth="1"/>
    <col min="14082" max="14082" width="10.28515625" style="82" customWidth="1"/>
    <col min="14083" max="14088" width="10.7109375" style="82" customWidth="1"/>
    <col min="14089" max="14089" width="9.7109375" style="82" customWidth="1"/>
    <col min="14090" max="14090" width="11.5703125" style="82" customWidth="1"/>
    <col min="14091" max="14336" width="11.42578125" style="82"/>
    <col min="14337" max="14337" width="39.7109375" style="82" customWidth="1"/>
    <col min="14338" max="14338" width="10.28515625" style="82" customWidth="1"/>
    <col min="14339" max="14344" width="10.7109375" style="82" customWidth="1"/>
    <col min="14345" max="14345" width="9.7109375" style="82" customWidth="1"/>
    <col min="14346" max="14346" width="11.5703125" style="82" customWidth="1"/>
    <col min="14347" max="14592" width="11.42578125" style="82"/>
    <col min="14593" max="14593" width="39.7109375" style="82" customWidth="1"/>
    <col min="14594" max="14594" width="10.28515625" style="82" customWidth="1"/>
    <col min="14595" max="14600" width="10.7109375" style="82" customWidth="1"/>
    <col min="14601" max="14601" width="9.7109375" style="82" customWidth="1"/>
    <col min="14602" max="14602" width="11.5703125" style="82" customWidth="1"/>
    <col min="14603" max="14848" width="11.42578125" style="82"/>
    <col min="14849" max="14849" width="39.7109375" style="82" customWidth="1"/>
    <col min="14850" max="14850" width="10.28515625" style="82" customWidth="1"/>
    <col min="14851" max="14856" width="10.7109375" style="82" customWidth="1"/>
    <col min="14857" max="14857" width="9.7109375" style="82" customWidth="1"/>
    <col min="14858" max="14858" width="11.5703125" style="82" customWidth="1"/>
    <col min="14859" max="15104" width="11.42578125" style="82"/>
    <col min="15105" max="15105" width="39.7109375" style="82" customWidth="1"/>
    <col min="15106" max="15106" width="10.28515625" style="82" customWidth="1"/>
    <col min="15107" max="15112" width="10.7109375" style="82" customWidth="1"/>
    <col min="15113" max="15113" width="9.7109375" style="82" customWidth="1"/>
    <col min="15114" max="15114" width="11.5703125" style="82" customWidth="1"/>
    <col min="15115" max="15360" width="11.42578125" style="82"/>
    <col min="15361" max="15361" width="39.7109375" style="82" customWidth="1"/>
    <col min="15362" max="15362" width="10.28515625" style="82" customWidth="1"/>
    <col min="15363" max="15368" width="10.7109375" style="82" customWidth="1"/>
    <col min="15369" max="15369" width="9.7109375" style="82" customWidth="1"/>
    <col min="15370" max="15370" width="11.5703125" style="82" customWidth="1"/>
    <col min="15371" max="15616" width="11.42578125" style="82"/>
    <col min="15617" max="15617" width="39.7109375" style="82" customWidth="1"/>
    <col min="15618" max="15618" width="10.28515625" style="82" customWidth="1"/>
    <col min="15619" max="15624" width="10.7109375" style="82" customWidth="1"/>
    <col min="15625" max="15625" width="9.7109375" style="82" customWidth="1"/>
    <col min="15626" max="15626" width="11.5703125" style="82" customWidth="1"/>
    <col min="15627" max="15872" width="11.42578125" style="82"/>
    <col min="15873" max="15873" width="39.7109375" style="82" customWidth="1"/>
    <col min="15874" max="15874" width="10.28515625" style="82" customWidth="1"/>
    <col min="15875" max="15880" width="10.7109375" style="82" customWidth="1"/>
    <col min="15881" max="15881" width="9.7109375" style="82" customWidth="1"/>
    <col min="15882" max="15882" width="11.5703125" style="82" customWidth="1"/>
    <col min="15883" max="16128" width="11.42578125" style="82"/>
    <col min="16129" max="16129" width="39.7109375" style="82" customWidth="1"/>
    <col min="16130" max="16130" width="10.28515625" style="82" customWidth="1"/>
    <col min="16131" max="16136" width="10.7109375" style="82" customWidth="1"/>
    <col min="16137" max="16137" width="9.7109375" style="82" customWidth="1"/>
    <col min="16138" max="16138" width="11.5703125" style="82" customWidth="1"/>
    <col min="16139" max="16384" width="11.42578125" style="82"/>
  </cols>
  <sheetData>
    <row r="1" spans="1:12" s="102" customFormat="1" ht="18" customHeight="1">
      <c r="A1" s="309" t="s">
        <v>93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2" s="102" customFormat="1" ht="1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2" s="78" customFormat="1" ht="16.5" customHeight="1">
      <c r="A3" s="310" t="s">
        <v>92</v>
      </c>
      <c r="B3" s="295" t="s">
        <v>77</v>
      </c>
      <c r="C3" s="295"/>
      <c r="D3" s="295"/>
      <c r="E3" s="295"/>
      <c r="F3" s="295"/>
      <c r="G3" s="295"/>
      <c r="H3" s="295"/>
      <c r="I3" s="295"/>
      <c r="J3" s="296"/>
    </row>
    <row r="4" spans="1:12" s="27" customFormat="1" ht="17.25" customHeight="1">
      <c r="A4" s="311"/>
      <c r="B4" s="305" t="s">
        <v>3</v>
      </c>
      <c r="C4" s="304" t="s">
        <v>2</v>
      </c>
      <c r="D4" s="304"/>
      <c r="E4" s="305" t="s">
        <v>0</v>
      </c>
      <c r="F4" s="304" t="s">
        <v>1</v>
      </c>
      <c r="G4" s="304"/>
      <c r="H4" s="305" t="s">
        <v>4</v>
      </c>
      <c r="I4" s="313" t="s">
        <v>68</v>
      </c>
      <c r="J4" s="315" t="s">
        <v>332</v>
      </c>
    </row>
    <row r="5" spans="1:12" s="26" customFormat="1" ht="31.5" customHeight="1">
      <c r="A5" s="312"/>
      <c r="B5" s="306"/>
      <c r="C5" s="147" t="s">
        <v>70</v>
      </c>
      <c r="D5" s="147" t="s">
        <v>71</v>
      </c>
      <c r="E5" s="306"/>
      <c r="F5" s="147" t="s">
        <v>70</v>
      </c>
      <c r="G5" s="147" t="s">
        <v>71</v>
      </c>
      <c r="H5" s="306"/>
      <c r="I5" s="314"/>
      <c r="J5" s="316"/>
    </row>
    <row r="6" spans="1:12">
      <c r="A6" s="166" t="s">
        <v>80</v>
      </c>
      <c r="B6" s="125">
        <v>16</v>
      </c>
      <c r="C6" s="125">
        <v>53</v>
      </c>
      <c r="D6" s="125">
        <v>0</v>
      </c>
      <c r="E6" s="125">
        <v>1455</v>
      </c>
      <c r="F6" s="125">
        <v>10989</v>
      </c>
      <c r="G6" s="125">
        <v>10895</v>
      </c>
      <c r="H6" s="125">
        <v>1</v>
      </c>
      <c r="I6" s="239">
        <v>23409</v>
      </c>
      <c r="J6" s="240">
        <v>12514</v>
      </c>
      <c r="K6" s="78"/>
      <c r="L6" s="78"/>
    </row>
    <row r="7" spans="1:12">
      <c r="A7" s="167" t="s">
        <v>81</v>
      </c>
      <c r="B7" s="125">
        <v>4</v>
      </c>
      <c r="C7" s="125">
        <v>13</v>
      </c>
      <c r="D7" s="125">
        <v>0</v>
      </c>
      <c r="E7" s="125">
        <v>514</v>
      </c>
      <c r="F7" s="125">
        <v>1765</v>
      </c>
      <c r="G7" s="125">
        <v>1028</v>
      </c>
      <c r="H7" s="125">
        <v>0</v>
      </c>
      <c r="I7" s="239">
        <v>3324</v>
      </c>
      <c r="J7" s="240">
        <v>2296</v>
      </c>
      <c r="K7" s="78"/>
      <c r="L7" s="78"/>
    </row>
    <row r="8" spans="1:12">
      <c r="A8" s="167" t="s">
        <v>82</v>
      </c>
      <c r="B8" s="125">
        <v>9</v>
      </c>
      <c r="C8" s="125">
        <v>59</v>
      </c>
      <c r="D8" s="125">
        <v>1</v>
      </c>
      <c r="E8" s="125">
        <v>948</v>
      </c>
      <c r="F8" s="125">
        <v>2487</v>
      </c>
      <c r="G8" s="125">
        <v>1150</v>
      </c>
      <c r="H8" s="125">
        <v>2</v>
      </c>
      <c r="I8" s="239">
        <v>4656</v>
      </c>
      <c r="J8" s="240">
        <v>3505</v>
      </c>
      <c r="K8" s="78"/>
      <c r="L8" s="78"/>
    </row>
    <row r="9" spans="1:12">
      <c r="A9" s="167" t="s">
        <v>83</v>
      </c>
      <c r="B9" s="125">
        <v>11</v>
      </c>
      <c r="C9" s="125">
        <v>92</v>
      </c>
      <c r="D9" s="125">
        <v>9</v>
      </c>
      <c r="E9" s="125">
        <v>905</v>
      </c>
      <c r="F9" s="125">
        <v>1544</v>
      </c>
      <c r="G9" s="125">
        <v>608</v>
      </c>
      <c r="H9" s="125">
        <v>4</v>
      </c>
      <c r="I9" s="239">
        <v>3173</v>
      </c>
      <c r="J9" s="240">
        <v>2556</v>
      </c>
      <c r="K9" s="78"/>
      <c r="L9" s="78"/>
    </row>
    <row r="10" spans="1:12">
      <c r="A10" s="167" t="s">
        <v>84</v>
      </c>
      <c r="B10" s="125">
        <v>3</v>
      </c>
      <c r="C10" s="125">
        <v>92</v>
      </c>
      <c r="D10" s="125">
        <v>4</v>
      </c>
      <c r="E10" s="125">
        <v>461</v>
      </c>
      <c r="F10" s="125">
        <v>392</v>
      </c>
      <c r="G10" s="125">
        <v>153</v>
      </c>
      <c r="H10" s="125">
        <v>9</v>
      </c>
      <c r="I10" s="239">
        <v>1114</v>
      </c>
      <c r="J10" s="240">
        <v>957</v>
      </c>
      <c r="K10" s="78"/>
      <c r="L10" s="78"/>
    </row>
    <row r="11" spans="1:12">
      <c r="A11" s="167" t="s">
        <v>85</v>
      </c>
      <c r="B11" s="125">
        <v>3</v>
      </c>
      <c r="C11" s="125">
        <v>51</v>
      </c>
      <c r="D11" s="125">
        <v>3</v>
      </c>
      <c r="E11" s="125">
        <v>252</v>
      </c>
      <c r="F11" s="125">
        <v>147</v>
      </c>
      <c r="G11" s="125">
        <v>52</v>
      </c>
      <c r="H11" s="125">
        <v>3</v>
      </c>
      <c r="I11" s="239">
        <v>511</v>
      </c>
      <c r="J11" s="240">
        <v>456</v>
      </c>
      <c r="K11" s="78"/>
      <c r="L11" s="78"/>
    </row>
    <row r="12" spans="1:12">
      <c r="A12" s="167" t="s">
        <v>86</v>
      </c>
      <c r="B12" s="125">
        <v>2</v>
      </c>
      <c r="C12" s="125">
        <v>49</v>
      </c>
      <c r="D12" s="125">
        <v>1</v>
      </c>
      <c r="E12" s="125">
        <v>223</v>
      </c>
      <c r="F12" s="125">
        <v>24</v>
      </c>
      <c r="G12" s="125">
        <v>11</v>
      </c>
      <c r="H12" s="125">
        <v>4</v>
      </c>
      <c r="I12" s="239">
        <v>314</v>
      </c>
      <c r="J12" s="240">
        <v>302</v>
      </c>
      <c r="K12" s="78"/>
      <c r="L12" s="78"/>
    </row>
    <row r="13" spans="1:12">
      <c r="A13" s="167" t="s">
        <v>87</v>
      </c>
      <c r="B13" s="125">
        <v>0</v>
      </c>
      <c r="C13" s="125">
        <v>7</v>
      </c>
      <c r="D13" s="125">
        <v>0</v>
      </c>
      <c r="E13" s="125">
        <v>65</v>
      </c>
      <c r="F13" s="125">
        <v>1</v>
      </c>
      <c r="G13" s="125">
        <v>0</v>
      </c>
      <c r="H13" s="125">
        <v>0</v>
      </c>
      <c r="I13" s="239">
        <v>73</v>
      </c>
      <c r="J13" s="240">
        <v>73</v>
      </c>
      <c r="K13" s="78"/>
      <c r="L13" s="78"/>
    </row>
    <row r="14" spans="1:12">
      <c r="A14" s="167" t="s">
        <v>88</v>
      </c>
      <c r="B14" s="125">
        <v>0</v>
      </c>
      <c r="C14" s="125">
        <v>7</v>
      </c>
      <c r="D14" s="125">
        <v>1</v>
      </c>
      <c r="E14" s="125">
        <v>28</v>
      </c>
      <c r="F14" s="125">
        <v>0</v>
      </c>
      <c r="G14" s="125">
        <v>0</v>
      </c>
      <c r="H14" s="125">
        <v>0</v>
      </c>
      <c r="I14" s="239">
        <v>36</v>
      </c>
      <c r="J14" s="240">
        <v>35</v>
      </c>
      <c r="K14" s="78"/>
      <c r="L14" s="78"/>
    </row>
    <row r="15" spans="1:12">
      <c r="A15" s="168" t="s">
        <v>330</v>
      </c>
      <c r="B15" s="125">
        <v>1</v>
      </c>
      <c r="C15" s="125">
        <v>3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239">
        <v>4</v>
      </c>
      <c r="J15" s="240">
        <v>4</v>
      </c>
      <c r="K15" s="78"/>
      <c r="L15" s="78"/>
    </row>
    <row r="16" spans="1:12" s="28" customFormat="1" ht="30">
      <c r="A16" s="245" t="s">
        <v>65</v>
      </c>
      <c r="B16" s="246">
        <v>49</v>
      </c>
      <c r="C16" s="246">
        <v>426</v>
      </c>
      <c r="D16" s="246">
        <v>19</v>
      </c>
      <c r="E16" s="246">
        <v>4851</v>
      </c>
      <c r="F16" s="246">
        <v>17349</v>
      </c>
      <c r="G16" s="246">
        <v>13897</v>
      </c>
      <c r="H16" s="246">
        <v>23</v>
      </c>
      <c r="I16" s="247">
        <v>36614</v>
      </c>
      <c r="J16" s="248">
        <v>22698</v>
      </c>
      <c r="K16" s="78"/>
      <c r="L16" s="77"/>
    </row>
    <row r="17" spans="1:10" s="28" customFormat="1" ht="24.95" customHeight="1">
      <c r="A17" s="237" t="s">
        <v>320</v>
      </c>
      <c r="B17" s="128">
        <v>0.54547500000000004</v>
      </c>
      <c r="C17" s="129">
        <v>7.0058870000000004</v>
      </c>
      <c r="D17" s="129">
        <v>0.28783300000000001</v>
      </c>
      <c r="E17" s="129">
        <v>27.136257000000001</v>
      </c>
      <c r="F17" s="130">
        <v>18.223243</v>
      </c>
      <c r="G17" s="131">
        <v>9.1785639999999997</v>
      </c>
      <c r="H17" s="130">
        <v>0.24926400000000001</v>
      </c>
      <c r="I17" s="241">
        <v>62.626522999999999</v>
      </c>
      <c r="J17" s="242">
        <v>53.160125999999998</v>
      </c>
    </row>
    <row r="18" spans="1:10" s="28" customFormat="1" ht="24.95" customHeight="1">
      <c r="A18" s="238" t="s">
        <v>319</v>
      </c>
      <c r="B18" s="133">
        <v>1</v>
      </c>
      <c r="C18" s="134">
        <v>13</v>
      </c>
      <c r="D18" s="134">
        <v>2</v>
      </c>
      <c r="E18" s="134">
        <v>222</v>
      </c>
      <c r="F18" s="135">
        <v>1048</v>
      </c>
      <c r="G18" s="137">
        <v>855</v>
      </c>
      <c r="H18" s="135">
        <v>4</v>
      </c>
      <c r="I18" s="243">
        <v>2145</v>
      </c>
      <c r="J18" s="244">
        <v>1288</v>
      </c>
    </row>
    <row r="19" spans="1:10" s="28" customFormat="1" ht="12" customHeight="1">
      <c r="A19" s="139" t="s">
        <v>75</v>
      </c>
      <c r="B19" s="139"/>
      <c r="C19" s="169"/>
      <c r="D19" s="169"/>
      <c r="E19" s="169"/>
      <c r="F19" s="169"/>
      <c r="G19" s="169"/>
      <c r="H19" s="169"/>
      <c r="I19" s="169"/>
      <c r="J19" s="159" t="s">
        <v>64</v>
      </c>
    </row>
    <row r="20" spans="1:10" s="47" customFormat="1" ht="12" customHeight="1">
      <c r="A20" s="139" t="s">
        <v>74</v>
      </c>
      <c r="B20" s="139"/>
      <c r="C20" s="139"/>
      <c r="D20" s="139"/>
      <c r="E20" s="139"/>
      <c r="F20" s="170"/>
      <c r="G20" s="139"/>
      <c r="H20" s="139"/>
      <c r="I20" s="139"/>
      <c r="J20" s="171"/>
    </row>
    <row r="21" spans="1:10" s="173" customFormat="1">
      <c r="A21" s="280" t="s">
        <v>91</v>
      </c>
      <c r="B21" s="281"/>
      <c r="C21" s="281"/>
      <c r="D21" s="281"/>
      <c r="E21" s="281"/>
      <c r="F21" s="281"/>
      <c r="G21" s="281"/>
      <c r="H21" s="281"/>
      <c r="I21" s="281"/>
      <c r="J21" s="172"/>
    </row>
    <row r="22" spans="1:10" s="47" customFormat="1" ht="12" customHeight="1">
      <c r="A22" s="139" t="s">
        <v>76</v>
      </c>
      <c r="B22" s="139"/>
      <c r="C22" s="162"/>
      <c r="D22" s="162"/>
      <c r="E22" s="162"/>
      <c r="F22" s="162"/>
      <c r="G22" s="162"/>
      <c r="H22" s="162"/>
      <c r="I22" s="174"/>
      <c r="J22" s="162"/>
    </row>
    <row r="23" spans="1:10">
      <c r="A23" s="139" t="s">
        <v>331</v>
      </c>
      <c r="B23" s="77"/>
      <c r="G23" s="78"/>
    </row>
    <row r="24" spans="1:10">
      <c r="B24" s="78"/>
      <c r="C24" s="78"/>
      <c r="D24" s="78"/>
      <c r="E24" s="78"/>
      <c r="F24" s="78"/>
      <c r="G24" s="78"/>
      <c r="H24" s="78"/>
      <c r="I24" s="78"/>
      <c r="J24" s="78"/>
    </row>
    <row r="25" spans="1:10">
      <c r="H25" s="28"/>
    </row>
    <row r="28" spans="1:10">
      <c r="C28" s="78"/>
    </row>
    <row r="29" spans="1:10">
      <c r="F29" s="78"/>
    </row>
  </sheetData>
  <mergeCells count="11">
    <mergeCell ref="A21:I21"/>
    <mergeCell ref="A1:J1"/>
    <mergeCell ref="A3:A5"/>
    <mergeCell ref="B3:J3"/>
    <mergeCell ref="B4:B5"/>
    <mergeCell ref="C4:D4"/>
    <mergeCell ref="E4:E5"/>
    <mergeCell ref="F4:G4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&amp;LDGCL/DESL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W191"/>
  <sheetViews>
    <sheetView zoomScale="115" zoomScaleNormal="115" workbookViewId="0">
      <selection activeCell="Y6" sqref="Y6"/>
    </sheetView>
  </sheetViews>
  <sheetFormatPr baseColWidth="10" defaultRowHeight="15"/>
  <cols>
    <col min="1" max="1" width="5.5703125" style="200" bestFit="1" customWidth="1"/>
    <col min="2" max="2" width="22" style="200" bestFit="1" customWidth="1"/>
    <col min="3" max="3" width="7.85546875" style="200" bestFit="1" customWidth="1"/>
    <col min="4" max="4" width="4.7109375" style="200" bestFit="1" customWidth="1"/>
    <col min="5" max="5" width="6" style="200" customWidth="1"/>
    <col min="6" max="6" width="7.42578125" style="200" bestFit="1" customWidth="1"/>
    <col min="7" max="7" width="7.140625" style="200" bestFit="1" customWidth="1"/>
    <col min="8" max="8" width="5.140625" style="200" customWidth="1"/>
    <col min="9" max="9" width="7.140625" style="204" bestFit="1" customWidth="1"/>
    <col min="10" max="10" width="7.85546875" style="200" bestFit="1" customWidth="1"/>
    <col min="11" max="11" width="7.42578125" style="200" bestFit="1" customWidth="1"/>
    <col min="12" max="12" width="8.28515625" style="200" bestFit="1" customWidth="1"/>
    <col min="13" max="14" width="7.85546875" style="200" bestFit="1" customWidth="1"/>
    <col min="15" max="15" width="6.85546875" style="200" bestFit="1" customWidth="1"/>
    <col min="16" max="16" width="9" style="200" bestFit="1" customWidth="1"/>
    <col min="17" max="18" width="7.85546875" style="200" bestFit="1" customWidth="1"/>
    <col min="19" max="19" width="8.28515625" style="200" bestFit="1" customWidth="1"/>
    <col min="20" max="21" width="7.85546875" style="200" bestFit="1" customWidth="1"/>
    <col min="22" max="22" width="6.85546875" style="200" bestFit="1" customWidth="1"/>
    <col min="23" max="23" width="9.7109375" style="200" customWidth="1"/>
    <col min="24" max="256" width="11.42578125" style="200"/>
    <col min="257" max="257" width="5.5703125" style="200" bestFit="1" customWidth="1"/>
    <col min="258" max="258" width="22" style="200" bestFit="1" customWidth="1"/>
    <col min="259" max="259" width="7.85546875" style="200" bestFit="1" customWidth="1"/>
    <col min="260" max="260" width="4.7109375" style="200" bestFit="1" customWidth="1"/>
    <col min="261" max="261" width="5.7109375" style="200" bestFit="1" customWidth="1"/>
    <col min="262" max="262" width="7.42578125" style="200" bestFit="1" customWidth="1"/>
    <col min="263" max="263" width="7.140625" style="200" bestFit="1" customWidth="1"/>
    <col min="264" max="264" width="3.85546875" style="200" bestFit="1" customWidth="1"/>
    <col min="265" max="265" width="7.140625" style="200" bestFit="1" customWidth="1"/>
    <col min="266" max="266" width="7.85546875" style="200" bestFit="1" customWidth="1"/>
    <col min="267" max="267" width="7.42578125" style="200" bestFit="1" customWidth="1"/>
    <col min="268" max="268" width="8.28515625" style="200" bestFit="1" customWidth="1"/>
    <col min="269" max="270" width="7.85546875" style="200" bestFit="1" customWidth="1"/>
    <col min="271" max="271" width="6.85546875" style="200" bestFit="1" customWidth="1"/>
    <col min="272" max="272" width="9" style="200" bestFit="1" customWidth="1"/>
    <col min="273" max="274" width="7.85546875" style="200" bestFit="1" customWidth="1"/>
    <col min="275" max="275" width="8.28515625" style="200" bestFit="1" customWidth="1"/>
    <col min="276" max="277" width="7.85546875" style="200" bestFit="1" customWidth="1"/>
    <col min="278" max="278" width="6.85546875" style="200" bestFit="1" customWidth="1"/>
    <col min="279" max="279" width="9" style="200" bestFit="1" customWidth="1"/>
    <col min="280" max="512" width="11.42578125" style="200"/>
    <col min="513" max="513" width="5.5703125" style="200" bestFit="1" customWidth="1"/>
    <col min="514" max="514" width="22" style="200" bestFit="1" customWidth="1"/>
    <col min="515" max="515" width="7.85546875" style="200" bestFit="1" customWidth="1"/>
    <col min="516" max="516" width="4.7109375" style="200" bestFit="1" customWidth="1"/>
    <col min="517" max="517" width="5.7109375" style="200" bestFit="1" customWidth="1"/>
    <col min="518" max="518" width="7.42578125" style="200" bestFit="1" customWidth="1"/>
    <col min="519" max="519" width="7.140625" style="200" bestFit="1" customWidth="1"/>
    <col min="520" max="520" width="3.85546875" style="200" bestFit="1" customWidth="1"/>
    <col min="521" max="521" width="7.140625" style="200" bestFit="1" customWidth="1"/>
    <col min="522" max="522" width="7.85546875" style="200" bestFit="1" customWidth="1"/>
    <col min="523" max="523" width="7.42578125" style="200" bestFit="1" customWidth="1"/>
    <col min="524" max="524" width="8.28515625" style="200" bestFit="1" customWidth="1"/>
    <col min="525" max="526" width="7.85546875" style="200" bestFit="1" customWidth="1"/>
    <col min="527" max="527" width="6.85546875" style="200" bestFit="1" customWidth="1"/>
    <col min="528" max="528" width="9" style="200" bestFit="1" customWidth="1"/>
    <col min="529" max="530" width="7.85546875" style="200" bestFit="1" customWidth="1"/>
    <col min="531" max="531" width="8.28515625" style="200" bestFit="1" customWidth="1"/>
    <col min="532" max="533" width="7.85546875" style="200" bestFit="1" customWidth="1"/>
    <col min="534" max="534" width="6.85546875" style="200" bestFit="1" customWidth="1"/>
    <col min="535" max="535" width="9" style="200" bestFit="1" customWidth="1"/>
    <col min="536" max="768" width="11.42578125" style="200"/>
    <col min="769" max="769" width="5.5703125" style="200" bestFit="1" customWidth="1"/>
    <col min="770" max="770" width="22" style="200" bestFit="1" customWidth="1"/>
    <col min="771" max="771" width="7.85546875" style="200" bestFit="1" customWidth="1"/>
    <col min="772" max="772" width="4.7109375" style="200" bestFit="1" customWidth="1"/>
    <col min="773" max="773" width="5.7109375" style="200" bestFit="1" customWidth="1"/>
    <col min="774" max="774" width="7.42578125" style="200" bestFit="1" customWidth="1"/>
    <col min="775" max="775" width="7.140625" style="200" bestFit="1" customWidth="1"/>
    <col min="776" max="776" width="3.85546875" style="200" bestFit="1" customWidth="1"/>
    <col min="777" max="777" width="7.140625" style="200" bestFit="1" customWidth="1"/>
    <col min="778" max="778" width="7.85546875" style="200" bestFit="1" customWidth="1"/>
    <col min="779" max="779" width="7.42578125" style="200" bestFit="1" customWidth="1"/>
    <col min="780" max="780" width="8.28515625" style="200" bestFit="1" customWidth="1"/>
    <col min="781" max="782" width="7.85546875" style="200" bestFit="1" customWidth="1"/>
    <col min="783" max="783" width="6.85546875" style="200" bestFit="1" customWidth="1"/>
    <col min="784" max="784" width="9" style="200" bestFit="1" customWidth="1"/>
    <col min="785" max="786" width="7.85546875" style="200" bestFit="1" customWidth="1"/>
    <col min="787" max="787" width="8.28515625" style="200" bestFit="1" customWidth="1"/>
    <col min="788" max="789" width="7.85546875" style="200" bestFit="1" customWidth="1"/>
    <col min="790" max="790" width="6.85546875" style="200" bestFit="1" customWidth="1"/>
    <col min="791" max="791" width="9" style="200" bestFit="1" customWidth="1"/>
    <col min="792" max="1024" width="11.42578125" style="200"/>
    <col min="1025" max="1025" width="5.5703125" style="200" bestFit="1" customWidth="1"/>
    <col min="1026" max="1026" width="22" style="200" bestFit="1" customWidth="1"/>
    <col min="1027" max="1027" width="7.85546875" style="200" bestFit="1" customWidth="1"/>
    <col min="1028" max="1028" width="4.7109375" style="200" bestFit="1" customWidth="1"/>
    <col min="1029" max="1029" width="5.7109375" style="200" bestFit="1" customWidth="1"/>
    <col min="1030" max="1030" width="7.42578125" style="200" bestFit="1" customWidth="1"/>
    <col min="1031" max="1031" width="7.140625" style="200" bestFit="1" customWidth="1"/>
    <col min="1032" max="1032" width="3.85546875" style="200" bestFit="1" customWidth="1"/>
    <col min="1033" max="1033" width="7.140625" style="200" bestFit="1" customWidth="1"/>
    <col min="1034" max="1034" width="7.85546875" style="200" bestFit="1" customWidth="1"/>
    <col min="1035" max="1035" width="7.42578125" style="200" bestFit="1" customWidth="1"/>
    <col min="1036" max="1036" width="8.28515625" style="200" bestFit="1" customWidth="1"/>
    <col min="1037" max="1038" width="7.85546875" style="200" bestFit="1" customWidth="1"/>
    <col min="1039" max="1039" width="6.85546875" style="200" bestFit="1" customWidth="1"/>
    <col min="1040" max="1040" width="9" style="200" bestFit="1" customWidth="1"/>
    <col min="1041" max="1042" width="7.85546875" style="200" bestFit="1" customWidth="1"/>
    <col min="1043" max="1043" width="8.28515625" style="200" bestFit="1" customWidth="1"/>
    <col min="1044" max="1045" width="7.85546875" style="200" bestFit="1" customWidth="1"/>
    <col min="1046" max="1046" width="6.85546875" style="200" bestFit="1" customWidth="1"/>
    <col min="1047" max="1047" width="9" style="200" bestFit="1" customWidth="1"/>
    <col min="1048" max="1280" width="11.42578125" style="200"/>
    <col min="1281" max="1281" width="5.5703125" style="200" bestFit="1" customWidth="1"/>
    <col min="1282" max="1282" width="22" style="200" bestFit="1" customWidth="1"/>
    <col min="1283" max="1283" width="7.85546875" style="200" bestFit="1" customWidth="1"/>
    <col min="1284" max="1284" width="4.7109375" style="200" bestFit="1" customWidth="1"/>
    <col min="1285" max="1285" width="5.7109375" style="200" bestFit="1" customWidth="1"/>
    <col min="1286" max="1286" width="7.42578125" style="200" bestFit="1" customWidth="1"/>
    <col min="1287" max="1287" width="7.140625" style="200" bestFit="1" customWidth="1"/>
    <col min="1288" max="1288" width="3.85546875" style="200" bestFit="1" customWidth="1"/>
    <col min="1289" max="1289" width="7.140625" style="200" bestFit="1" customWidth="1"/>
    <col min="1290" max="1290" width="7.85546875" style="200" bestFit="1" customWidth="1"/>
    <col min="1291" max="1291" width="7.42578125" style="200" bestFit="1" customWidth="1"/>
    <col min="1292" max="1292" width="8.28515625" style="200" bestFit="1" customWidth="1"/>
    <col min="1293" max="1294" width="7.85546875" style="200" bestFit="1" customWidth="1"/>
    <col min="1295" max="1295" width="6.85546875" style="200" bestFit="1" customWidth="1"/>
    <col min="1296" max="1296" width="9" style="200" bestFit="1" customWidth="1"/>
    <col min="1297" max="1298" width="7.85546875" style="200" bestFit="1" customWidth="1"/>
    <col min="1299" max="1299" width="8.28515625" style="200" bestFit="1" customWidth="1"/>
    <col min="1300" max="1301" width="7.85546875" style="200" bestFit="1" customWidth="1"/>
    <col min="1302" max="1302" width="6.85546875" style="200" bestFit="1" customWidth="1"/>
    <col min="1303" max="1303" width="9" style="200" bestFit="1" customWidth="1"/>
    <col min="1304" max="1536" width="11.42578125" style="200"/>
    <col min="1537" max="1537" width="5.5703125" style="200" bestFit="1" customWidth="1"/>
    <col min="1538" max="1538" width="22" style="200" bestFit="1" customWidth="1"/>
    <col min="1539" max="1539" width="7.85546875" style="200" bestFit="1" customWidth="1"/>
    <col min="1540" max="1540" width="4.7109375" style="200" bestFit="1" customWidth="1"/>
    <col min="1541" max="1541" width="5.7109375" style="200" bestFit="1" customWidth="1"/>
    <col min="1542" max="1542" width="7.42578125" style="200" bestFit="1" customWidth="1"/>
    <col min="1543" max="1543" width="7.140625" style="200" bestFit="1" customWidth="1"/>
    <col min="1544" max="1544" width="3.85546875" style="200" bestFit="1" customWidth="1"/>
    <col min="1545" max="1545" width="7.140625" style="200" bestFit="1" customWidth="1"/>
    <col min="1546" max="1546" width="7.85546875" style="200" bestFit="1" customWidth="1"/>
    <col min="1547" max="1547" width="7.42578125" style="200" bestFit="1" customWidth="1"/>
    <col min="1548" max="1548" width="8.28515625" style="200" bestFit="1" customWidth="1"/>
    <col min="1549" max="1550" width="7.85546875" style="200" bestFit="1" customWidth="1"/>
    <col min="1551" max="1551" width="6.85546875" style="200" bestFit="1" customWidth="1"/>
    <col min="1552" max="1552" width="9" style="200" bestFit="1" customWidth="1"/>
    <col min="1553" max="1554" width="7.85546875" style="200" bestFit="1" customWidth="1"/>
    <col min="1555" max="1555" width="8.28515625" style="200" bestFit="1" customWidth="1"/>
    <col min="1556" max="1557" width="7.85546875" style="200" bestFit="1" customWidth="1"/>
    <col min="1558" max="1558" width="6.85546875" style="200" bestFit="1" customWidth="1"/>
    <col min="1559" max="1559" width="9" style="200" bestFit="1" customWidth="1"/>
    <col min="1560" max="1792" width="11.42578125" style="200"/>
    <col min="1793" max="1793" width="5.5703125" style="200" bestFit="1" customWidth="1"/>
    <col min="1794" max="1794" width="22" style="200" bestFit="1" customWidth="1"/>
    <col min="1795" max="1795" width="7.85546875" style="200" bestFit="1" customWidth="1"/>
    <col min="1796" max="1796" width="4.7109375" style="200" bestFit="1" customWidth="1"/>
    <col min="1797" max="1797" width="5.7109375" style="200" bestFit="1" customWidth="1"/>
    <col min="1798" max="1798" width="7.42578125" style="200" bestFit="1" customWidth="1"/>
    <col min="1799" max="1799" width="7.140625" style="200" bestFit="1" customWidth="1"/>
    <col min="1800" max="1800" width="3.85546875" style="200" bestFit="1" customWidth="1"/>
    <col min="1801" max="1801" width="7.140625" style="200" bestFit="1" customWidth="1"/>
    <col min="1802" max="1802" width="7.85546875" style="200" bestFit="1" customWidth="1"/>
    <col min="1803" max="1803" width="7.42578125" style="200" bestFit="1" customWidth="1"/>
    <col min="1804" max="1804" width="8.28515625" style="200" bestFit="1" customWidth="1"/>
    <col min="1805" max="1806" width="7.85546875" style="200" bestFit="1" customWidth="1"/>
    <col min="1807" max="1807" width="6.85546875" style="200" bestFit="1" customWidth="1"/>
    <col min="1808" max="1808" width="9" style="200" bestFit="1" customWidth="1"/>
    <col min="1809" max="1810" width="7.85546875" style="200" bestFit="1" customWidth="1"/>
    <col min="1811" max="1811" width="8.28515625" style="200" bestFit="1" customWidth="1"/>
    <col min="1812" max="1813" width="7.85546875" style="200" bestFit="1" customWidth="1"/>
    <col min="1814" max="1814" width="6.85546875" style="200" bestFit="1" customWidth="1"/>
    <col min="1815" max="1815" width="9" style="200" bestFit="1" customWidth="1"/>
    <col min="1816" max="2048" width="11.42578125" style="200"/>
    <col min="2049" max="2049" width="5.5703125" style="200" bestFit="1" customWidth="1"/>
    <col min="2050" max="2050" width="22" style="200" bestFit="1" customWidth="1"/>
    <col min="2051" max="2051" width="7.85546875" style="200" bestFit="1" customWidth="1"/>
    <col min="2052" max="2052" width="4.7109375" style="200" bestFit="1" customWidth="1"/>
    <col min="2053" max="2053" width="5.7109375" style="200" bestFit="1" customWidth="1"/>
    <col min="2054" max="2054" width="7.42578125" style="200" bestFit="1" customWidth="1"/>
    <col min="2055" max="2055" width="7.140625" style="200" bestFit="1" customWidth="1"/>
    <col min="2056" max="2056" width="3.85546875" style="200" bestFit="1" customWidth="1"/>
    <col min="2057" max="2057" width="7.140625" style="200" bestFit="1" customWidth="1"/>
    <col min="2058" max="2058" width="7.85546875" style="200" bestFit="1" customWidth="1"/>
    <col min="2059" max="2059" width="7.42578125" style="200" bestFit="1" customWidth="1"/>
    <col min="2060" max="2060" width="8.28515625" style="200" bestFit="1" customWidth="1"/>
    <col min="2061" max="2062" width="7.85546875" style="200" bestFit="1" customWidth="1"/>
    <col min="2063" max="2063" width="6.85546875" style="200" bestFit="1" customWidth="1"/>
    <col min="2064" max="2064" width="9" style="200" bestFit="1" customWidth="1"/>
    <col min="2065" max="2066" width="7.85546875" style="200" bestFit="1" customWidth="1"/>
    <col min="2067" max="2067" width="8.28515625" style="200" bestFit="1" customWidth="1"/>
    <col min="2068" max="2069" width="7.85546875" style="200" bestFit="1" customWidth="1"/>
    <col min="2070" max="2070" width="6.85546875" style="200" bestFit="1" customWidth="1"/>
    <col min="2071" max="2071" width="9" style="200" bestFit="1" customWidth="1"/>
    <col min="2072" max="2304" width="11.42578125" style="200"/>
    <col min="2305" max="2305" width="5.5703125" style="200" bestFit="1" customWidth="1"/>
    <col min="2306" max="2306" width="22" style="200" bestFit="1" customWidth="1"/>
    <col min="2307" max="2307" width="7.85546875" style="200" bestFit="1" customWidth="1"/>
    <col min="2308" max="2308" width="4.7109375" style="200" bestFit="1" customWidth="1"/>
    <col min="2309" max="2309" width="5.7109375" style="200" bestFit="1" customWidth="1"/>
    <col min="2310" max="2310" width="7.42578125" style="200" bestFit="1" customWidth="1"/>
    <col min="2311" max="2311" width="7.140625" style="200" bestFit="1" customWidth="1"/>
    <col min="2312" max="2312" width="3.85546875" style="200" bestFit="1" customWidth="1"/>
    <col min="2313" max="2313" width="7.140625" style="200" bestFit="1" customWidth="1"/>
    <col min="2314" max="2314" width="7.85546875" style="200" bestFit="1" customWidth="1"/>
    <col min="2315" max="2315" width="7.42578125" style="200" bestFit="1" customWidth="1"/>
    <col min="2316" max="2316" width="8.28515625" style="200" bestFit="1" customWidth="1"/>
    <col min="2317" max="2318" width="7.85546875" style="200" bestFit="1" customWidth="1"/>
    <col min="2319" max="2319" width="6.85546875" style="200" bestFit="1" customWidth="1"/>
    <col min="2320" max="2320" width="9" style="200" bestFit="1" customWidth="1"/>
    <col min="2321" max="2322" width="7.85546875" style="200" bestFit="1" customWidth="1"/>
    <col min="2323" max="2323" width="8.28515625" style="200" bestFit="1" customWidth="1"/>
    <col min="2324" max="2325" width="7.85546875" style="200" bestFit="1" customWidth="1"/>
    <col min="2326" max="2326" width="6.85546875" style="200" bestFit="1" customWidth="1"/>
    <col min="2327" max="2327" width="9" style="200" bestFit="1" customWidth="1"/>
    <col min="2328" max="2560" width="11.42578125" style="200"/>
    <col min="2561" max="2561" width="5.5703125" style="200" bestFit="1" customWidth="1"/>
    <col min="2562" max="2562" width="22" style="200" bestFit="1" customWidth="1"/>
    <col min="2563" max="2563" width="7.85546875" style="200" bestFit="1" customWidth="1"/>
    <col min="2564" max="2564" width="4.7109375" style="200" bestFit="1" customWidth="1"/>
    <col min="2565" max="2565" width="5.7109375" style="200" bestFit="1" customWidth="1"/>
    <col min="2566" max="2566" width="7.42578125" style="200" bestFit="1" customWidth="1"/>
    <col min="2567" max="2567" width="7.140625" style="200" bestFit="1" customWidth="1"/>
    <col min="2568" max="2568" width="3.85546875" style="200" bestFit="1" customWidth="1"/>
    <col min="2569" max="2569" width="7.140625" style="200" bestFit="1" customWidth="1"/>
    <col min="2570" max="2570" width="7.85546875" style="200" bestFit="1" customWidth="1"/>
    <col min="2571" max="2571" width="7.42578125" style="200" bestFit="1" customWidth="1"/>
    <col min="2572" max="2572" width="8.28515625" style="200" bestFit="1" customWidth="1"/>
    <col min="2573" max="2574" width="7.85546875" style="200" bestFit="1" customWidth="1"/>
    <col min="2575" max="2575" width="6.85546875" style="200" bestFit="1" customWidth="1"/>
    <col min="2576" max="2576" width="9" style="200" bestFit="1" customWidth="1"/>
    <col min="2577" max="2578" width="7.85546875" style="200" bestFit="1" customWidth="1"/>
    <col min="2579" max="2579" width="8.28515625" style="200" bestFit="1" customWidth="1"/>
    <col min="2580" max="2581" width="7.85546875" style="200" bestFit="1" customWidth="1"/>
    <col min="2582" max="2582" width="6.85546875" style="200" bestFit="1" customWidth="1"/>
    <col min="2583" max="2583" width="9" style="200" bestFit="1" customWidth="1"/>
    <col min="2584" max="2816" width="11.42578125" style="200"/>
    <col min="2817" max="2817" width="5.5703125" style="200" bestFit="1" customWidth="1"/>
    <col min="2818" max="2818" width="22" style="200" bestFit="1" customWidth="1"/>
    <col min="2819" max="2819" width="7.85546875" style="200" bestFit="1" customWidth="1"/>
    <col min="2820" max="2820" width="4.7109375" style="200" bestFit="1" customWidth="1"/>
    <col min="2821" max="2821" width="5.7109375" style="200" bestFit="1" customWidth="1"/>
    <col min="2822" max="2822" width="7.42578125" style="200" bestFit="1" customWidth="1"/>
    <col min="2823" max="2823" width="7.140625" style="200" bestFit="1" customWidth="1"/>
    <col min="2824" max="2824" width="3.85546875" style="200" bestFit="1" customWidth="1"/>
    <col min="2825" max="2825" width="7.140625" style="200" bestFit="1" customWidth="1"/>
    <col min="2826" max="2826" width="7.85546875" style="200" bestFit="1" customWidth="1"/>
    <col min="2827" max="2827" width="7.42578125" style="200" bestFit="1" customWidth="1"/>
    <col min="2828" max="2828" width="8.28515625" style="200" bestFit="1" customWidth="1"/>
    <col min="2829" max="2830" width="7.85546875" style="200" bestFit="1" customWidth="1"/>
    <col min="2831" max="2831" width="6.85546875" style="200" bestFit="1" customWidth="1"/>
    <col min="2832" max="2832" width="9" style="200" bestFit="1" customWidth="1"/>
    <col min="2833" max="2834" width="7.85546875" style="200" bestFit="1" customWidth="1"/>
    <col min="2835" max="2835" width="8.28515625" style="200" bestFit="1" customWidth="1"/>
    <col min="2836" max="2837" width="7.85546875" style="200" bestFit="1" customWidth="1"/>
    <col min="2838" max="2838" width="6.85546875" style="200" bestFit="1" customWidth="1"/>
    <col min="2839" max="2839" width="9" style="200" bestFit="1" customWidth="1"/>
    <col min="2840" max="3072" width="11.42578125" style="200"/>
    <col min="3073" max="3073" width="5.5703125" style="200" bestFit="1" customWidth="1"/>
    <col min="3074" max="3074" width="22" style="200" bestFit="1" customWidth="1"/>
    <col min="3075" max="3075" width="7.85546875" style="200" bestFit="1" customWidth="1"/>
    <col min="3076" max="3076" width="4.7109375" style="200" bestFit="1" customWidth="1"/>
    <col min="3077" max="3077" width="5.7109375" style="200" bestFit="1" customWidth="1"/>
    <col min="3078" max="3078" width="7.42578125" style="200" bestFit="1" customWidth="1"/>
    <col min="3079" max="3079" width="7.140625" style="200" bestFit="1" customWidth="1"/>
    <col min="3080" max="3080" width="3.85546875" style="200" bestFit="1" customWidth="1"/>
    <col min="3081" max="3081" width="7.140625" style="200" bestFit="1" customWidth="1"/>
    <col min="3082" max="3082" width="7.85546875" style="200" bestFit="1" customWidth="1"/>
    <col min="3083" max="3083" width="7.42578125" style="200" bestFit="1" customWidth="1"/>
    <col min="3084" max="3084" width="8.28515625" style="200" bestFit="1" customWidth="1"/>
    <col min="3085" max="3086" width="7.85546875" style="200" bestFit="1" customWidth="1"/>
    <col min="3087" max="3087" width="6.85546875" style="200" bestFit="1" customWidth="1"/>
    <col min="3088" max="3088" width="9" style="200" bestFit="1" customWidth="1"/>
    <col min="3089" max="3090" width="7.85546875" style="200" bestFit="1" customWidth="1"/>
    <col min="3091" max="3091" width="8.28515625" style="200" bestFit="1" customWidth="1"/>
    <col min="3092" max="3093" width="7.85546875" style="200" bestFit="1" customWidth="1"/>
    <col min="3094" max="3094" width="6.85546875" style="200" bestFit="1" customWidth="1"/>
    <col min="3095" max="3095" width="9" style="200" bestFit="1" customWidth="1"/>
    <col min="3096" max="3328" width="11.42578125" style="200"/>
    <col min="3329" max="3329" width="5.5703125" style="200" bestFit="1" customWidth="1"/>
    <col min="3330" max="3330" width="22" style="200" bestFit="1" customWidth="1"/>
    <col min="3331" max="3331" width="7.85546875" style="200" bestFit="1" customWidth="1"/>
    <col min="3332" max="3332" width="4.7109375" style="200" bestFit="1" customWidth="1"/>
    <col min="3333" max="3333" width="5.7109375" style="200" bestFit="1" customWidth="1"/>
    <col min="3334" max="3334" width="7.42578125" style="200" bestFit="1" customWidth="1"/>
    <col min="3335" max="3335" width="7.140625" style="200" bestFit="1" customWidth="1"/>
    <col min="3336" max="3336" width="3.85546875" style="200" bestFit="1" customWidth="1"/>
    <col min="3337" max="3337" width="7.140625" style="200" bestFit="1" customWidth="1"/>
    <col min="3338" max="3338" width="7.85546875" style="200" bestFit="1" customWidth="1"/>
    <col min="3339" max="3339" width="7.42578125" style="200" bestFit="1" customWidth="1"/>
    <col min="3340" max="3340" width="8.28515625" style="200" bestFit="1" customWidth="1"/>
    <col min="3341" max="3342" width="7.85546875" style="200" bestFit="1" customWidth="1"/>
    <col min="3343" max="3343" width="6.85546875" style="200" bestFit="1" customWidth="1"/>
    <col min="3344" max="3344" width="9" style="200" bestFit="1" customWidth="1"/>
    <col min="3345" max="3346" width="7.85546875" style="200" bestFit="1" customWidth="1"/>
    <col min="3347" max="3347" width="8.28515625" style="200" bestFit="1" customWidth="1"/>
    <col min="3348" max="3349" width="7.85546875" style="200" bestFit="1" customWidth="1"/>
    <col min="3350" max="3350" width="6.85546875" style="200" bestFit="1" customWidth="1"/>
    <col min="3351" max="3351" width="9" style="200" bestFit="1" customWidth="1"/>
    <col min="3352" max="3584" width="11.42578125" style="200"/>
    <col min="3585" max="3585" width="5.5703125" style="200" bestFit="1" customWidth="1"/>
    <col min="3586" max="3586" width="22" style="200" bestFit="1" customWidth="1"/>
    <col min="3587" max="3587" width="7.85546875" style="200" bestFit="1" customWidth="1"/>
    <col min="3588" max="3588" width="4.7109375" style="200" bestFit="1" customWidth="1"/>
    <col min="3589" max="3589" width="5.7109375" style="200" bestFit="1" customWidth="1"/>
    <col min="3590" max="3590" width="7.42578125" style="200" bestFit="1" customWidth="1"/>
    <col min="3591" max="3591" width="7.140625" style="200" bestFit="1" customWidth="1"/>
    <col min="3592" max="3592" width="3.85546875" style="200" bestFit="1" customWidth="1"/>
    <col min="3593" max="3593" width="7.140625" style="200" bestFit="1" customWidth="1"/>
    <col min="3594" max="3594" width="7.85546875" style="200" bestFit="1" customWidth="1"/>
    <col min="3595" max="3595" width="7.42578125" style="200" bestFit="1" customWidth="1"/>
    <col min="3596" max="3596" width="8.28515625" style="200" bestFit="1" customWidth="1"/>
    <col min="3597" max="3598" width="7.85546875" style="200" bestFit="1" customWidth="1"/>
    <col min="3599" max="3599" width="6.85546875" style="200" bestFit="1" customWidth="1"/>
    <col min="3600" max="3600" width="9" style="200" bestFit="1" customWidth="1"/>
    <col min="3601" max="3602" width="7.85546875" style="200" bestFit="1" customWidth="1"/>
    <col min="3603" max="3603" width="8.28515625" style="200" bestFit="1" customWidth="1"/>
    <col min="3604" max="3605" width="7.85546875" style="200" bestFit="1" customWidth="1"/>
    <col min="3606" max="3606" width="6.85546875" style="200" bestFit="1" customWidth="1"/>
    <col min="3607" max="3607" width="9" style="200" bestFit="1" customWidth="1"/>
    <col min="3608" max="3840" width="11.42578125" style="200"/>
    <col min="3841" max="3841" width="5.5703125" style="200" bestFit="1" customWidth="1"/>
    <col min="3842" max="3842" width="22" style="200" bestFit="1" customWidth="1"/>
    <col min="3843" max="3843" width="7.85546875" style="200" bestFit="1" customWidth="1"/>
    <col min="3844" max="3844" width="4.7109375" style="200" bestFit="1" customWidth="1"/>
    <col min="3845" max="3845" width="5.7109375" style="200" bestFit="1" customWidth="1"/>
    <col min="3846" max="3846" width="7.42578125" style="200" bestFit="1" customWidth="1"/>
    <col min="3847" max="3847" width="7.140625" style="200" bestFit="1" customWidth="1"/>
    <col min="3848" max="3848" width="3.85546875" style="200" bestFit="1" customWidth="1"/>
    <col min="3849" max="3849" width="7.140625" style="200" bestFit="1" customWidth="1"/>
    <col min="3850" max="3850" width="7.85546875" style="200" bestFit="1" customWidth="1"/>
    <col min="3851" max="3851" width="7.42578125" style="200" bestFit="1" customWidth="1"/>
    <col min="3852" max="3852" width="8.28515625" style="200" bestFit="1" customWidth="1"/>
    <col min="3853" max="3854" width="7.85546875" style="200" bestFit="1" customWidth="1"/>
    <col min="3855" max="3855" width="6.85546875" style="200" bestFit="1" customWidth="1"/>
    <col min="3856" max="3856" width="9" style="200" bestFit="1" customWidth="1"/>
    <col min="3857" max="3858" width="7.85546875" style="200" bestFit="1" customWidth="1"/>
    <col min="3859" max="3859" width="8.28515625" style="200" bestFit="1" customWidth="1"/>
    <col min="3860" max="3861" width="7.85546875" style="200" bestFit="1" customWidth="1"/>
    <col min="3862" max="3862" width="6.85546875" style="200" bestFit="1" customWidth="1"/>
    <col min="3863" max="3863" width="9" style="200" bestFit="1" customWidth="1"/>
    <col min="3864" max="4096" width="11.42578125" style="200"/>
    <col min="4097" max="4097" width="5.5703125" style="200" bestFit="1" customWidth="1"/>
    <col min="4098" max="4098" width="22" style="200" bestFit="1" customWidth="1"/>
    <col min="4099" max="4099" width="7.85546875" style="200" bestFit="1" customWidth="1"/>
    <col min="4100" max="4100" width="4.7109375" style="200" bestFit="1" customWidth="1"/>
    <col min="4101" max="4101" width="5.7109375" style="200" bestFit="1" customWidth="1"/>
    <col min="4102" max="4102" width="7.42578125" style="200" bestFit="1" customWidth="1"/>
    <col min="4103" max="4103" width="7.140625" style="200" bestFit="1" customWidth="1"/>
    <col min="4104" max="4104" width="3.85546875" style="200" bestFit="1" customWidth="1"/>
    <col min="4105" max="4105" width="7.140625" style="200" bestFit="1" customWidth="1"/>
    <col min="4106" max="4106" width="7.85546875" style="200" bestFit="1" customWidth="1"/>
    <col min="4107" max="4107" width="7.42578125" style="200" bestFit="1" customWidth="1"/>
    <col min="4108" max="4108" width="8.28515625" style="200" bestFit="1" customWidth="1"/>
    <col min="4109" max="4110" width="7.85546875" style="200" bestFit="1" customWidth="1"/>
    <col min="4111" max="4111" width="6.85546875" style="200" bestFit="1" customWidth="1"/>
    <col min="4112" max="4112" width="9" style="200" bestFit="1" customWidth="1"/>
    <col min="4113" max="4114" width="7.85546875" style="200" bestFit="1" customWidth="1"/>
    <col min="4115" max="4115" width="8.28515625" style="200" bestFit="1" customWidth="1"/>
    <col min="4116" max="4117" width="7.85546875" style="200" bestFit="1" customWidth="1"/>
    <col min="4118" max="4118" width="6.85546875" style="200" bestFit="1" customWidth="1"/>
    <col min="4119" max="4119" width="9" style="200" bestFit="1" customWidth="1"/>
    <col min="4120" max="4352" width="11.42578125" style="200"/>
    <col min="4353" max="4353" width="5.5703125" style="200" bestFit="1" customWidth="1"/>
    <col min="4354" max="4354" width="22" style="200" bestFit="1" customWidth="1"/>
    <col min="4355" max="4355" width="7.85546875" style="200" bestFit="1" customWidth="1"/>
    <col min="4356" max="4356" width="4.7109375" style="200" bestFit="1" customWidth="1"/>
    <col min="4357" max="4357" width="5.7109375" style="200" bestFit="1" customWidth="1"/>
    <col min="4358" max="4358" width="7.42578125" style="200" bestFit="1" customWidth="1"/>
    <col min="4359" max="4359" width="7.140625" style="200" bestFit="1" customWidth="1"/>
    <col min="4360" max="4360" width="3.85546875" style="200" bestFit="1" customWidth="1"/>
    <col min="4361" max="4361" width="7.140625" style="200" bestFit="1" customWidth="1"/>
    <col min="4362" max="4362" width="7.85546875" style="200" bestFit="1" customWidth="1"/>
    <col min="4363" max="4363" width="7.42578125" style="200" bestFit="1" customWidth="1"/>
    <col min="4364" max="4364" width="8.28515625" style="200" bestFit="1" customWidth="1"/>
    <col min="4365" max="4366" width="7.85546875" style="200" bestFit="1" customWidth="1"/>
    <col min="4367" max="4367" width="6.85546875" style="200" bestFit="1" customWidth="1"/>
    <col min="4368" max="4368" width="9" style="200" bestFit="1" customWidth="1"/>
    <col min="4369" max="4370" width="7.85546875" style="200" bestFit="1" customWidth="1"/>
    <col min="4371" max="4371" width="8.28515625" style="200" bestFit="1" customWidth="1"/>
    <col min="4372" max="4373" width="7.85546875" style="200" bestFit="1" customWidth="1"/>
    <col min="4374" max="4374" width="6.85546875" style="200" bestFit="1" customWidth="1"/>
    <col min="4375" max="4375" width="9" style="200" bestFit="1" customWidth="1"/>
    <col min="4376" max="4608" width="11.42578125" style="200"/>
    <col min="4609" max="4609" width="5.5703125" style="200" bestFit="1" customWidth="1"/>
    <col min="4610" max="4610" width="22" style="200" bestFit="1" customWidth="1"/>
    <col min="4611" max="4611" width="7.85546875" style="200" bestFit="1" customWidth="1"/>
    <col min="4612" max="4612" width="4.7109375" style="200" bestFit="1" customWidth="1"/>
    <col min="4613" max="4613" width="5.7109375" style="200" bestFit="1" customWidth="1"/>
    <col min="4614" max="4614" width="7.42578125" style="200" bestFit="1" customWidth="1"/>
    <col min="4615" max="4615" width="7.140625" style="200" bestFit="1" customWidth="1"/>
    <col min="4616" max="4616" width="3.85546875" style="200" bestFit="1" customWidth="1"/>
    <col min="4617" max="4617" width="7.140625" style="200" bestFit="1" customWidth="1"/>
    <col min="4618" max="4618" width="7.85546875" style="200" bestFit="1" customWidth="1"/>
    <col min="4619" max="4619" width="7.42578125" style="200" bestFit="1" customWidth="1"/>
    <col min="4620" max="4620" width="8.28515625" style="200" bestFit="1" customWidth="1"/>
    <col min="4621" max="4622" width="7.85546875" style="200" bestFit="1" customWidth="1"/>
    <col min="4623" max="4623" width="6.85546875" style="200" bestFit="1" customWidth="1"/>
    <col min="4624" max="4624" width="9" style="200" bestFit="1" customWidth="1"/>
    <col min="4625" max="4626" width="7.85546875" style="200" bestFit="1" customWidth="1"/>
    <col min="4627" max="4627" width="8.28515625" style="200" bestFit="1" customWidth="1"/>
    <col min="4628" max="4629" width="7.85546875" style="200" bestFit="1" customWidth="1"/>
    <col min="4630" max="4630" width="6.85546875" style="200" bestFit="1" customWidth="1"/>
    <col min="4631" max="4631" width="9" style="200" bestFit="1" customWidth="1"/>
    <col min="4632" max="4864" width="11.42578125" style="200"/>
    <col min="4865" max="4865" width="5.5703125" style="200" bestFit="1" customWidth="1"/>
    <col min="4866" max="4866" width="22" style="200" bestFit="1" customWidth="1"/>
    <col min="4867" max="4867" width="7.85546875" style="200" bestFit="1" customWidth="1"/>
    <col min="4868" max="4868" width="4.7109375" style="200" bestFit="1" customWidth="1"/>
    <col min="4869" max="4869" width="5.7109375" style="200" bestFit="1" customWidth="1"/>
    <col min="4870" max="4870" width="7.42578125" style="200" bestFit="1" customWidth="1"/>
    <col min="4871" max="4871" width="7.140625" style="200" bestFit="1" customWidth="1"/>
    <col min="4872" max="4872" width="3.85546875" style="200" bestFit="1" customWidth="1"/>
    <col min="4873" max="4873" width="7.140625" style="200" bestFit="1" customWidth="1"/>
    <col min="4874" max="4874" width="7.85546875" style="200" bestFit="1" customWidth="1"/>
    <col min="4875" max="4875" width="7.42578125" style="200" bestFit="1" customWidth="1"/>
    <col min="4876" max="4876" width="8.28515625" style="200" bestFit="1" customWidth="1"/>
    <col min="4877" max="4878" width="7.85546875" style="200" bestFit="1" customWidth="1"/>
    <col min="4879" max="4879" width="6.85546875" style="200" bestFit="1" customWidth="1"/>
    <col min="4880" max="4880" width="9" style="200" bestFit="1" customWidth="1"/>
    <col min="4881" max="4882" width="7.85546875" style="200" bestFit="1" customWidth="1"/>
    <col min="4883" max="4883" width="8.28515625" style="200" bestFit="1" customWidth="1"/>
    <col min="4884" max="4885" width="7.85546875" style="200" bestFit="1" customWidth="1"/>
    <col min="4886" max="4886" width="6.85546875" style="200" bestFit="1" customWidth="1"/>
    <col min="4887" max="4887" width="9" style="200" bestFit="1" customWidth="1"/>
    <col min="4888" max="5120" width="11.42578125" style="200"/>
    <col min="5121" max="5121" width="5.5703125" style="200" bestFit="1" customWidth="1"/>
    <col min="5122" max="5122" width="22" style="200" bestFit="1" customWidth="1"/>
    <col min="5123" max="5123" width="7.85546875" style="200" bestFit="1" customWidth="1"/>
    <col min="5124" max="5124" width="4.7109375" style="200" bestFit="1" customWidth="1"/>
    <col min="5125" max="5125" width="5.7109375" style="200" bestFit="1" customWidth="1"/>
    <col min="5126" max="5126" width="7.42578125" style="200" bestFit="1" customWidth="1"/>
    <col min="5127" max="5127" width="7.140625" style="200" bestFit="1" customWidth="1"/>
    <col min="5128" max="5128" width="3.85546875" style="200" bestFit="1" customWidth="1"/>
    <col min="5129" max="5129" width="7.140625" style="200" bestFit="1" customWidth="1"/>
    <col min="5130" max="5130" width="7.85546875" style="200" bestFit="1" customWidth="1"/>
    <col min="5131" max="5131" width="7.42578125" style="200" bestFit="1" customWidth="1"/>
    <col min="5132" max="5132" width="8.28515625" style="200" bestFit="1" customWidth="1"/>
    <col min="5133" max="5134" width="7.85546875" style="200" bestFit="1" customWidth="1"/>
    <col min="5135" max="5135" width="6.85546875" style="200" bestFit="1" customWidth="1"/>
    <col min="5136" max="5136" width="9" style="200" bestFit="1" customWidth="1"/>
    <col min="5137" max="5138" width="7.85546875" style="200" bestFit="1" customWidth="1"/>
    <col min="5139" max="5139" width="8.28515625" style="200" bestFit="1" customWidth="1"/>
    <col min="5140" max="5141" width="7.85546875" style="200" bestFit="1" customWidth="1"/>
    <col min="5142" max="5142" width="6.85546875" style="200" bestFit="1" customWidth="1"/>
    <col min="5143" max="5143" width="9" style="200" bestFit="1" customWidth="1"/>
    <col min="5144" max="5376" width="11.42578125" style="200"/>
    <col min="5377" max="5377" width="5.5703125" style="200" bestFit="1" customWidth="1"/>
    <col min="5378" max="5378" width="22" style="200" bestFit="1" customWidth="1"/>
    <col min="5379" max="5379" width="7.85546875" style="200" bestFit="1" customWidth="1"/>
    <col min="5380" max="5380" width="4.7109375" style="200" bestFit="1" customWidth="1"/>
    <col min="5381" max="5381" width="5.7109375" style="200" bestFit="1" customWidth="1"/>
    <col min="5382" max="5382" width="7.42578125" style="200" bestFit="1" customWidth="1"/>
    <col min="5383" max="5383" width="7.140625" style="200" bestFit="1" customWidth="1"/>
    <col min="5384" max="5384" width="3.85546875" style="200" bestFit="1" customWidth="1"/>
    <col min="5385" max="5385" width="7.140625" style="200" bestFit="1" customWidth="1"/>
    <col min="5386" max="5386" width="7.85546875" style="200" bestFit="1" customWidth="1"/>
    <col min="5387" max="5387" width="7.42578125" style="200" bestFit="1" customWidth="1"/>
    <col min="5388" max="5388" width="8.28515625" style="200" bestFit="1" customWidth="1"/>
    <col min="5389" max="5390" width="7.85546875" style="200" bestFit="1" customWidth="1"/>
    <col min="5391" max="5391" width="6.85546875" style="200" bestFit="1" customWidth="1"/>
    <col min="5392" max="5392" width="9" style="200" bestFit="1" customWidth="1"/>
    <col min="5393" max="5394" width="7.85546875" style="200" bestFit="1" customWidth="1"/>
    <col min="5395" max="5395" width="8.28515625" style="200" bestFit="1" customWidth="1"/>
    <col min="5396" max="5397" width="7.85546875" style="200" bestFit="1" customWidth="1"/>
    <col min="5398" max="5398" width="6.85546875" style="200" bestFit="1" customWidth="1"/>
    <col min="5399" max="5399" width="9" style="200" bestFit="1" customWidth="1"/>
    <col min="5400" max="5632" width="11.42578125" style="200"/>
    <col min="5633" max="5633" width="5.5703125" style="200" bestFit="1" customWidth="1"/>
    <col min="5634" max="5634" width="22" style="200" bestFit="1" customWidth="1"/>
    <col min="5635" max="5635" width="7.85546875" style="200" bestFit="1" customWidth="1"/>
    <col min="5636" max="5636" width="4.7109375" style="200" bestFit="1" customWidth="1"/>
    <col min="5637" max="5637" width="5.7109375" style="200" bestFit="1" customWidth="1"/>
    <col min="5638" max="5638" width="7.42578125" style="200" bestFit="1" customWidth="1"/>
    <col min="5639" max="5639" width="7.140625" style="200" bestFit="1" customWidth="1"/>
    <col min="5640" max="5640" width="3.85546875" style="200" bestFit="1" customWidth="1"/>
    <col min="5641" max="5641" width="7.140625" style="200" bestFit="1" customWidth="1"/>
    <col min="5642" max="5642" width="7.85546875" style="200" bestFit="1" customWidth="1"/>
    <col min="5643" max="5643" width="7.42578125" style="200" bestFit="1" customWidth="1"/>
    <col min="5644" max="5644" width="8.28515625" style="200" bestFit="1" customWidth="1"/>
    <col min="5645" max="5646" width="7.85546875" style="200" bestFit="1" customWidth="1"/>
    <col min="5647" max="5647" width="6.85546875" style="200" bestFit="1" customWidth="1"/>
    <col min="5648" max="5648" width="9" style="200" bestFit="1" customWidth="1"/>
    <col min="5649" max="5650" width="7.85546875" style="200" bestFit="1" customWidth="1"/>
    <col min="5651" max="5651" width="8.28515625" style="200" bestFit="1" customWidth="1"/>
    <col min="5652" max="5653" width="7.85546875" style="200" bestFit="1" customWidth="1"/>
    <col min="5654" max="5654" width="6.85546875" style="200" bestFit="1" customWidth="1"/>
    <col min="5655" max="5655" width="9" style="200" bestFit="1" customWidth="1"/>
    <col min="5656" max="5888" width="11.42578125" style="200"/>
    <col min="5889" max="5889" width="5.5703125" style="200" bestFit="1" customWidth="1"/>
    <col min="5890" max="5890" width="22" style="200" bestFit="1" customWidth="1"/>
    <col min="5891" max="5891" width="7.85546875" style="200" bestFit="1" customWidth="1"/>
    <col min="5892" max="5892" width="4.7109375" style="200" bestFit="1" customWidth="1"/>
    <col min="5893" max="5893" width="5.7109375" style="200" bestFit="1" customWidth="1"/>
    <col min="5894" max="5894" width="7.42578125" style="200" bestFit="1" customWidth="1"/>
    <col min="5895" max="5895" width="7.140625" style="200" bestFit="1" customWidth="1"/>
    <col min="5896" max="5896" width="3.85546875" style="200" bestFit="1" customWidth="1"/>
    <col min="5897" max="5897" width="7.140625" style="200" bestFit="1" customWidth="1"/>
    <col min="5898" max="5898" width="7.85546875" style="200" bestFit="1" customWidth="1"/>
    <col min="5899" max="5899" width="7.42578125" style="200" bestFit="1" customWidth="1"/>
    <col min="5900" max="5900" width="8.28515625" style="200" bestFit="1" customWidth="1"/>
    <col min="5901" max="5902" width="7.85546875" style="200" bestFit="1" customWidth="1"/>
    <col min="5903" max="5903" width="6.85546875" style="200" bestFit="1" customWidth="1"/>
    <col min="5904" max="5904" width="9" style="200" bestFit="1" customWidth="1"/>
    <col min="5905" max="5906" width="7.85546875" style="200" bestFit="1" customWidth="1"/>
    <col min="5907" max="5907" width="8.28515625" style="200" bestFit="1" customWidth="1"/>
    <col min="5908" max="5909" width="7.85546875" style="200" bestFit="1" customWidth="1"/>
    <col min="5910" max="5910" width="6.85546875" style="200" bestFit="1" customWidth="1"/>
    <col min="5911" max="5911" width="9" style="200" bestFit="1" customWidth="1"/>
    <col min="5912" max="6144" width="11.42578125" style="200"/>
    <col min="6145" max="6145" width="5.5703125" style="200" bestFit="1" customWidth="1"/>
    <col min="6146" max="6146" width="22" style="200" bestFit="1" customWidth="1"/>
    <col min="6147" max="6147" width="7.85546875" style="200" bestFit="1" customWidth="1"/>
    <col min="6148" max="6148" width="4.7109375" style="200" bestFit="1" customWidth="1"/>
    <col min="6149" max="6149" width="5.7109375" style="200" bestFit="1" customWidth="1"/>
    <col min="6150" max="6150" width="7.42578125" style="200" bestFit="1" customWidth="1"/>
    <col min="6151" max="6151" width="7.140625" style="200" bestFit="1" customWidth="1"/>
    <col min="6152" max="6152" width="3.85546875" style="200" bestFit="1" customWidth="1"/>
    <col min="6153" max="6153" width="7.140625" style="200" bestFit="1" customWidth="1"/>
    <col min="6154" max="6154" width="7.85546875" style="200" bestFit="1" customWidth="1"/>
    <col min="6155" max="6155" width="7.42578125" style="200" bestFit="1" customWidth="1"/>
    <col min="6156" max="6156" width="8.28515625" style="200" bestFit="1" customWidth="1"/>
    <col min="6157" max="6158" width="7.85546875" style="200" bestFit="1" customWidth="1"/>
    <col min="6159" max="6159" width="6.85546875" style="200" bestFit="1" customWidth="1"/>
    <col min="6160" max="6160" width="9" style="200" bestFit="1" customWidth="1"/>
    <col min="6161" max="6162" width="7.85546875" style="200" bestFit="1" customWidth="1"/>
    <col min="6163" max="6163" width="8.28515625" style="200" bestFit="1" customWidth="1"/>
    <col min="6164" max="6165" width="7.85546875" style="200" bestFit="1" customWidth="1"/>
    <col min="6166" max="6166" width="6.85546875" style="200" bestFit="1" customWidth="1"/>
    <col min="6167" max="6167" width="9" style="200" bestFit="1" customWidth="1"/>
    <col min="6168" max="6400" width="11.42578125" style="200"/>
    <col min="6401" max="6401" width="5.5703125" style="200" bestFit="1" customWidth="1"/>
    <col min="6402" max="6402" width="22" style="200" bestFit="1" customWidth="1"/>
    <col min="6403" max="6403" width="7.85546875" style="200" bestFit="1" customWidth="1"/>
    <col min="6404" max="6404" width="4.7109375" style="200" bestFit="1" customWidth="1"/>
    <col min="6405" max="6405" width="5.7109375" style="200" bestFit="1" customWidth="1"/>
    <col min="6406" max="6406" width="7.42578125" style="200" bestFit="1" customWidth="1"/>
    <col min="6407" max="6407" width="7.140625" style="200" bestFit="1" customWidth="1"/>
    <col min="6408" max="6408" width="3.85546875" style="200" bestFit="1" customWidth="1"/>
    <col min="6409" max="6409" width="7.140625" style="200" bestFit="1" customWidth="1"/>
    <col min="6410" max="6410" width="7.85546875" style="200" bestFit="1" customWidth="1"/>
    <col min="6411" max="6411" width="7.42578125" style="200" bestFit="1" customWidth="1"/>
    <col min="6412" max="6412" width="8.28515625" style="200" bestFit="1" customWidth="1"/>
    <col min="6413" max="6414" width="7.85546875" style="200" bestFit="1" customWidth="1"/>
    <col min="6415" max="6415" width="6.85546875" style="200" bestFit="1" customWidth="1"/>
    <col min="6416" max="6416" width="9" style="200" bestFit="1" customWidth="1"/>
    <col min="6417" max="6418" width="7.85546875" style="200" bestFit="1" customWidth="1"/>
    <col min="6419" max="6419" width="8.28515625" style="200" bestFit="1" customWidth="1"/>
    <col min="6420" max="6421" width="7.85546875" style="200" bestFit="1" customWidth="1"/>
    <col min="6422" max="6422" width="6.85546875" style="200" bestFit="1" customWidth="1"/>
    <col min="6423" max="6423" width="9" style="200" bestFit="1" customWidth="1"/>
    <col min="6424" max="6656" width="11.42578125" style="200"/>
    <col min="6657" max="6657" width="5.5703125" style="200" bestFit="1" customWidth="1"/>
    <col min="6658" max="6658" width="22" style="200" bestFit="1" customWidth="1"/>
    <col min="6659" max="6659" width="7.85546875" style="200" bestFit="1" customWidth="1"/>
    <col min="6660" max="6660" width="4.7109375" style="200" bestFit="1" customWidth="1"/>
    <col min="6661" max="6661" width="5.7109375" style="200" bestFit="1" customWidth="1"/>
    <col min="6662" max="6662" width="7.42578125" style="200" bestFit="1" customWidth="1"/>
    <col min="6663" max="6663" width="7.140625" style="200" bestFit="1" customWidth="1"/>
    <col min="6664" max="6664" width="3.85546875" style="200" bestFit="1" customWidth="1"/>
    <col min="6665" max="6665" width="7.140625" style="200" bestFit="1" customWidth="1"/>
    <col min="6666" max="6666" width="7.85546875" style="200" bestFit="1" customWidth="1"/>
    <col min="6667" max="6667" width="7.42578125" style="200" bestFit="1" customWidth="1"/>
    <col min="6668" max="6668" width="8.28515625" style="200" bestFit="1" customWidth="1"/>
    <col min="6669" max="6670" width="7.85546875" style="200" bestFit="1" customWidth="1"/>
    <col min="6671" max="6671" width="6.85546875" style="200" bestFit="1" customWidth="1"/>
    <col min="6672" max="6672" width="9" style="200" bestFit="1" customWidth="1"/>
    <col min="6673" max="6674" width="7.85546875" style="200" bestFit="1" customWidth="1"/>
    <col min="6675" max="6675" width="8.28515625" style="200" bestFit="1" customWidth="1"/>
    <col min="6676" max="6677" width="7.85546875" style="200" bestFit="1" customWidth="1"/>
    <col min="6678" max="6678" width="6.85546875" style="200" bestFit="1" customWidth="1"/>
    <col min="6679" max="6679" width="9" style="200" bestFit="1" customWidth="1"/>
    <col min="6680" max="6912" width="11.42578125" style="200"/>
    <col min="6913" max="6913" width="5.5703125" style="200" bestFit="1" customWidth="1"/>
    <col min="6914" max="6914" width="22" style="200" bestFit="1" customWidth="1"/>
    <col min="6915" max="6915" width="7.85546875" style="200" bestFit="1" customWidth="1"/>
    <col min="6916" max="6916" width="4.7109375" style="200" bestFit="1" customWidth="1"/>
    <col min="6917" max="6917" width="5.7109375" style="200" bestFit="1" customWidth="1"/>
    <col min="6918" max="6918" width="7.42578125" style="200" bestFit="1" customWidth="1"/>
    <col min="6919" max="6919" width="7.140625" style="200" bestFit="1" customWidth="1"/>
    <col min="6920" max="6920" width="3.85546875" style="200" bestFit="1" customWidth="1"/>
    <col min="6921" max="6921" width="7.140625" style="200" bestFit="1" customWidth="1"/>
    <col min="6922" max="6922" width="7.85546875" style="200" bestFit="1" customWidth="1"/>
    <col min="6923" max="6923" width="7.42578125" style="200" bestFit="1" customWidth="1"/>
    <col min="6924" max="6924" width="8.28515625" style="200" bestFit="1" customWidth="1"/>
    <col min="6925" max="6926" width="7.85546875" style="200" bestFit="1" customWidth="1"/>
    <col min="6927" max="6927" width="6.85546875" style="200" bestFit="1" customWidth="1"/>
    <col min="6928" max="6928" width="9" style="200" bestFit="1" customWidth="1"/>
    <col min="6929" max="6930" width="7.85546875" style="200" bestFit="1" customWidth="1"/>
    <col min="6931" max="6931" width="8.28515625" style="200" bestFit="1" customWidth="1"/>
    <col min="6932" max="6933" width="7.85546875" style="200" bestFit="1" customWidth="1"/>
    <col min="6934" max="6934" width="6.85546875" style="200" bestFit="1" customWidth="1"/>
    <col min="6935" max="6935" width="9" style="200" bestFit="1" customWidth="1"/>
    <col min="6936" max="7168" width="11.42578125" style="200"/>
    <col min="7169" max="7169" width="5.5703125" style="200" bestFit="1" customWidth="1"/>
    <col min="7170" max="7170" width="22" style="200" bestFit="1" customWidth="1"/>
    <col min="7171" max="7171" width="7.85546875" style="200" bestFit="1" customWidth="1"/>
    <col min="7172" max="7172" width="4.7109375" style="200" bestFit="1" customWidth="1"/>
    <col min="7173" max="7173" width="5.7109375" style="200" bestFit="1" customWidth="1"/>
    <col min="7174" max="7174" width="7.42578125" style="200" bestFit="1" customWidth="1"/>
    <col min="7175" max="7175" width="7.140625" style="200" bestFit="1" customWidth="1"/>
    <col min="7176" max="7176" width="3.85546875" style="200" bestFit="1" customWidth="1"/>
    <col min="7177" max="7177" width="7.140625" style="200" bestFit="1" customWidth="1"/>
    <col min="7178" max="7178" width="7.85546875" style="200" bestFit="1" customWidth="1"/>
    <col min="7179" max="7179" width="7.42578125" style="200" bestFit="1" customWidth="1"/>
    <col min="7180" max="7180" width="8.28515625" style="200" bestFit="1" customWidth="1"/>
    <col min="7181" max="7182" width="7.85546875" style="200" bestFit="1" customWidth="1"/>
    <col min="7183" max="7183" width="6.85546875" style="200" bestFit="1" customWidth="1"/>
    <col min="7184" max="7184" width="9" style="200" bestFit="1" customWidth="1"/>
    <col min="7185" max="7186" width="7.85546875" style="200" bestFit="1" customWidth="1"/>
    <col min="7187" max="7187" width="8.28515625" style="200" bestFit="1" customWidth="1"/>
    <col min="7188" max="7189" width="7.85546875" style="200" bestFit="1" customWidth="1"/>
    <col min="7190" max="7190" width="6.85546875" style="200" bestFit="1" customWidth="1"/>
    <col min="7191" max="7191" width="9" style="200" bestFit="1" customWidth="1"/>
    <col min="7192" max="7424" width="11.42578125" style="200"/>
    <col min="7425" max="7425" width="5.5703125" style="200" bestFit="1" customWidth="1"/>
    <col min="7426" max="7426" width="22" style="200" bestFit="1" customWidth="1"/>
    <col min="7427" max="7427" width="7.85546875" style="200" bestFit="1" customWidth="1"/>
    <col min="7428" max="7428" width="4.7109375" style="200" bestFit="1" customWidth="1"/>
    <col min="7429" max="7429" width="5.7109375" style="200" bestFit="1" customWidth="1"/>
    <col min="7430" max="7430" width="7.42578125" style="200" bestFit="1" customWidth="1"/>
    <col min="7431" max="7431" width="7.140625" style="200" bestFit="1" customWidth="1"/>
    <col min="7432" max="7432" width="3.85546875" style="200" bestFit="1" customWidth="1"/>
    <col min="7433" max="7433" width="7.140625" style="200" bestFit="1" customWidth="1"/>
    <col min="7434" max="7434" width="7.85546875" style="200" bestFit="1" customWidth="1"/>
    <col min="7435" max="7435" width="7.42578125" style="200" bestFit="1" customWidth="1"/>
    <col min="7436" max="7436" width="8.28515625" style="200" bestFit="1" customWidth="1"/>
    <col min="7437" max="7438" width="7.85546875" style="200" bestFit="1" customWidth="1"/>
    <col min="7439" max="7439" width="6.85546875" style="200" bestFit="1" customWidth="1"/>
    <col min="7440" max="7440" width="9" style="200" bestFit="1" customWidth="1"/>
    <col min="7441" max="7442" width="7.85546875" style="200" bestFit="1" customWidth="1"/>
    <col min="7443" max="7443" width="8.28515625" style="200" bestFit="1" customWidth="1"/>
    <col min="7444" max="7445" width="7.85546875" style="200" bestFit="1" customWidth="1"/>
    <col min="7446" max="7446" width="6.85546875" style="200" bestFit="1" customWidth="1"/>
    <col min="7447" max="7447" width="9" style="200" bestFit="1" customWidth="1"/>
    <col min="7448" max="7680" width="11.42578125" style="200"/>
    <col min="7681" max="7681" width="5.5703125" style="200" bestFit="1" customWidth="1"/>
    <col min="7682" max="7682" width="22" style="200" bestFit="1" customWidth="1"/>
    <col min="7683" max="7683" width="7.85546875" style="200" bestFit="1" customWidth="1"/>
    <col min="7684" max="7684" width="4.7109375" style="200" bestFit="1" customWidth="1"/>
    <col min="7685" max="7685" width="5.7109375" style="200" bestFit="1" customWidth="1"/>
    <col min="7686" max="7686" width="7.42578125" style="200" bestFit="1" customWidth="1"/>
    <col min="7687" max="7687" width="7.140625" style="200" bestFit="1" customWidth="1"/>
    <col min="7688" max="7688" width="3.85546875" style="200" bestFit="1" customWidth="1"/>
    <col min="7689" max="7689" width="7.140625" style="200" bestFit="1" customWidth="1"/>
    <col min="7690" max="7690" width="7.85546875" style="200" bestFit="1" customWidth="1"/>
    <col min="7691" max="7691" width="7.42578125" style="200" bestFit="1" customWidth="1"/>
    <col min="7692" max="7692" width="8.28515625" style="200" bestFit="1" customWidth="1"/>
    <col min="7693" max="7694" width="7.85546875" style="200" bestFit="1" customWidth="1"/>
    <col min="7695" max="7695" width="6.85546875" style="200" bestFit="1" customWidth="1"/>
    <col min="7696" max="7696" width="9" style="200" bestFit="1" customWidth="1"/>
    <col min="7697" max="7698" width="7.85546875" style="200" bestFit="1" customWidth="1"/>
    <col min="7699" max="7699" width="8.28515625" style="200" bestFit="1" customWidth="1"/>
    <col min="7700" max="7701" width="7.85546875" style="200" bestFit="1" customWidth="1"/>
    <col min="7702" max="7702" width="6.85546875" style="200" bestFit="1" customWidth="1"/>
    <col min="7703" max="7703" width="9" style="200" bestFit="1" customWidth="1"/>
    <col min="7704" max="7936" width="11.42578125" style="200"/>
    <col min="7937" max="7937" width="5.5703125" style="200" bestFit="1" customWidth="1"/>
    <col min="7938" max="7938" width="22" style="200" bestFit="1" customWidth="1"/>
    <col min="7939" max="7939" width="7.85546875" style="200" bestFit="1" customWidth="1"/>
    <col min="7940" max="7940" width="4.7109375" style="200" bestFit="1" customWidth="1"/>
    <col min="7941" max="7941" width="5.7109375" style="200" bestFit="1" customWidth="1"/>
    <col min="7942" max="7942" width="7.42578125" style="200" bestFit="1" customWidth="1"/>
    <col min="7943" max="7943" width="7.140625" style="200" bestFit="1" customWidth="1"/>
    <col min="7944" max="7944" width="3.85546875" style="200" bestFit="1" customWidth="1"/>
    <col min="7945" max="7945" width="7.140625" style="200" bestFit="1" customWidth="1"/>
    <col min="7946" max="7946" width="7.85546875" style="200" bestFit="1" customWidth="1"/>
    <col min="7947" max="7947" width="7.42578125" style="200" bestFit="1" customWidth="1"/>
    <col min="7948" max="7948" width="8.28515625" style="200" bestFit="1" customWidth="1"/>
    <col min="7949" max="7950" width="7.85546875" style="200" bestFit="1" customWidth="1"/>
    <col min="7951" max="7951" width="6.85546875" style="200" bestFit="1" customWidth="1"/>
    <col min="7952" max="7952" width="9" style="200" bestFit="1" customWidth="1"/>
    <col min="7953" max="7954" width="7.85546875" style="200" bestFit="1" customWidth="1"/>
    <col min="7955" max="7955" width="8.28515625" style="200" bestFit="1" customWidth="1"/>
    <col min="7956" max="7957" width="7.85546875" style="200" bestFit="1" customWidth="1"/>
    <col min="7958" max="7958" width="6.85546875" style="200" bestFit="1" customWidth="1"/>
    <col min="7959" max="7959" width="9" style="200" bestFit="1" customWidth="1"/>
    <col min="7960" max="8192" width="11.42578125" style="200"/>
    <col min="8193" max="8193" width="5.5703125" style="200" bestFit="1" customWidth="1"/>
    <col min="8194" max="8194" width="22" style="200" bestFit="1" customWidth="1"/>
    <col min="8195" max="8195" width="7.85546875" style="200" bestFit="1" customWidth="1"/>
    <col min="8196" max="8196" width="4.7109375" style="200" bestFit="1" customWidth="1"/>
    <col min="8197" max="8197" width="5.7109375" style="200" bestFit="1" customWidth="1"/>
    <col min="8198" max="8198" width="7.42578125" style="200" bestFit="1" customWidth="1"/>
    <col min="8199" max="8199" width="7.140625" style="200" bestFit="1" customWidth="1"/>
    <col min="8200" max="8200" width="3.85546875" style="200" bestFit="1" customWidth="1"/>
    <col min="8201" max="8201" width="7.140625" style="200" bestFit="1" customWidth="1"/>
    <col min="8202" max="8202" width="7.85546875" style="200" bestFit="1" customWidth="1"/>
    <col min="8203" max="8203" width="7.42578125" style="200" bestFit="1" customWidth="1"/>
    <col min="8204" max="8204" width="8.28515625" style="200" bestFit="1" customWidth="1"/>
    <col min="8205" max="8206" width="7.85546875" style="200" bestFit="1" customWidth="1"/>
    <col min="8207" max="8207" width="6.85546875" style="200" bestFit="1" customWidth="1"/>
    <col min="8208" max="8208" width="9" style="200" bestFit="1" customWidth="1"/>
    <col min="8209" max="8210" width="7.85546875" style="200" bestFit="1" customWidth="1"/>
    <col min="8211" max="8211" width="8.28515625" style="200" bestFit="1" customWidth="1"/>
    <col min="8212" max="8213" width="7.85546875" style="200" bestFit="1" customWidth="1"/>
    <col min="8214" max="8214" width="6.85546875" style="200" bestFit="1" customWidth="1"/>
    <col min="8215" max="8215" width="9" style="200" bestFit="1" customWidth="1"/>
    <col min="8216" max="8448" width="11.42578125" style="200"/>
    <col min="8449" max="8449" width="5.5703125" style="200" bestFit="1" customWidth="1"/>
    <col min="8450" max="8450" width="22" style="200" bestFit="1" customWidth="1"/>
    <col min="8451" max="8451" width="7.85546875" style="200" bestFit="1" customWidth="1"/>
    <col min="8452" max="8452" width="4.7109375" style="200" bestFit="1" customWidth="1"/>
    <col min="8453" max="8453" width="5.7109375" style="200" bestFit="1" customWidth="1"/>
    <col min="8454" max="8454" width="7.42578125" style="200" bestFit="1" customWidth="1"/>
    <col min="8455" max="8455" width="7.140625" style="200" bestFit="1" customWidth="1"/>
    <col min="8456" max="8456" width="3.85546875" style="200" bestFit="1" customWidth="1"/>
    <col min="8457" max="8457" width="7.140625" style="200" bestFit="1" customWidth="1"/>
    <col min="8458" max="8458" width="7.85546875" style="200" bestFit="1" customWidth="1"/>
    <col min="8459" max="8459" width="7.42578125" style="200" bestFit="1" customWidth="1"/>
    <col min="8460" max="8460" width="8.28515625" style="200" bestFit="1" customWidth="1"/>
    <col min="8461" max="8462" width="7.85546875" style="200" bestFit="1" customWidth="1"/>
    <col min="8463" max="8463" width="6.85546875" style="200" bestFit="1" customWidth="1"/>
    <col min="8464" max="8464" width="9" style="200" bestFit="1" customWidth="1"/>
    <col min="8465" max="8466" width="7.85546875" style="200" bestFit="1" customWidth="1"/>
    <col min="8467" max="8467" width="8.28515625" style="200" bestFit="1" customWidth="1"/>
    <col min="8468" max="8469" width="7.85546875" style="200" bestFit="1" customWidth="1"/>
    <col min="8470" max="8470" width="6.85546875" style="200" bestFit="1" customWidth="1"/>
    <col min="8471" max="8471" width="9" style="200" bestFit="1" customWidth="1"/>
    <col min="8472" max="8704" width="11.42578125" style="200"/>
    <col min="8705" max="8705" width="5.5703125" style="200" bestFit="1" customWidth="1"/>
    <col min="8706" max="8706" width="22" style="200" bestFit="1" customWidth="1"/>
    <col min="8707" max="8707" width="7.85546875" style="200" bestFit="1" customWidth="1"/>
    <col min="8708" max="8708" width="4.7109375" style="200" bestFit="1" customWidth="1"/>
    <col min="8709" max="8709" width="5.7109375" style="200" bestFit="1" customWidth="1"/>
    <col min="8710" max="8710" width="7.42578125" style="200" bestFit="1" customWidth="1"/>
    <col min="8711" max="8711" width="7.140625" style="200" bestFit="1" customWidth="1"/>
    <col min="8712" max="8712" width="3.85546875" style="200" bestFit="1" customWidth="1"/>
    <col min="8713" max="8713" width="7.140625" style="200" bestFit="1" customWidth="1"/>
    <col min="8714" max="8714" width="7.85546875" style="200" bestFit="1" customWidth="1"/>
    <col min="8715" max="8715" width="7.42578125" style="200" bestFit="1" customWidth="1"/>
    <col min="8716" max="8716" width="8.28515625" style="200" bestFit="1" customWidth="1"/>
    <col min="8717" max="8718" width="7.85546875" style="200" bestFit="1" customWidth="1"/>
    <col min="8719" max="8719" width="6.85546875" style="200" bestFit="1" customWidth="1"/>
    <col min="8720" max="8720" width="9" style="200" bestFit="1" customWidth="1"/>
    <col min="8721" max="8722" width="7.85546875" style="200" bestFit="1" customWidth="1"/>
    <col min="8723" max="8723" width="8.28515625" style="200" bestFit="1" customWidth="1"/>
    <col min="8724" max="8725" width="7.85546875" style="200" bestFit="1" customWidth="1"/>
    <col min="8726" max="8726" width="6.85546875" style="200" bestFit="1" customWidth="1"/>
    <col min="8727" max="8727" width="9" style="200" bestFit="1" customWidth="1"/>
    <col min="8728" max="8960" width="11.42578125" style="200"/>
    <col min="8961" max="8961" width="5.5703125" style="200" bestFit="1" customWidth="1"/>
    <col min="8962" max="8962" width="22" style="200" bestFit="1" customWidth="1"/>
    <col min="8963" max="8963" width="7.85546875" style="200" bestFit="1" customWidth="1"/>
    <col min="8964" max="8964" width="4.7109375" style="200" bestFit="1" customWidth="1"/>
    <col min="8965" max="8965" width="5.7109375" style="200" bestFit="1" customWidth="1"/>
    <col min="8966" max="8966" width="7.42578125" style="200" bestFit="1" customWidth="1"/>
    <col min="8967" max="8967" width="7.140625" style="200" bestFit="1" customWidth="1"/>
    <col min="8968" max="8968" width="3.85546875" style="200" bestFit="1" customWidth="1"/>
    <col min="8969" max="8969" width="7.140625" style="200" bestFit="1" customWidth="1"/>
    <col min="8970" max="8970" width="7.85546875" style="200" bestFit="1" customWidth="1"/>
    <col min="8971" max="8971" width="7.42578125" style="200" bestFit="1" customWidth="1"/>
    <col min="8972" max="8972" width="8.28515625" style="200" bestFit="1" customWidth="1"/>
    <col min="8973" max="8974" width="7.85546875" style="200" bestFit="1" customWidth="1"/>
    <col min="8975" max="8975" width="6.85546875" style="200" bestFit="1" customWidth="1"/>
    <col min="8976" max="8976" width="9" style="200" bestFit="1" customWidth="1"/>
    <col min="8977" max="8978" width="7.85546875" style="200" bestFit="1" customWidth="1"/>
    <col min="8979" max="8979" width="8.28515625" style="200" bestFit="1" customWidth="1"/>
    <col min="8980" max="8981" width="7.85546875" style="200" bestFit="1" customWidth="1"/>
    <col min="8982" max="8982" width="6.85546875" style="200" bestFit="1" customWidth="1"/>
    <col min="8983" max="8983" width="9" style="200" bestFit="1" customWidth="1"/>
    <col min="8984" max="9216" width="11.42578125" style="200"/>
    <col min="9217" max="9217" width="5.5703125" style="200" bestFit="1" customWidth="1"/>
    <col min="9218" max="9218" width="22" style="200" bestFit="1" customWidth="1"/>
    <col min="9219" max="9219" width="7.85546875" style="200" bestFit="1" customWidth="1"/>
    <col min="9220" max="9220" width="4.7109375" style="200" bestFit="1" customWidth="1"/>
    <col min="9221" max="9221" width="5.7109375" style="200" bestFit="1" customWidth="1"/>
    <col min="9222" max="9222" width="7.42578125" style="200" bestFit="1" customWidth="1"/>
    <col min="9223" max="9223" width="7.140625" style="200" bestFit="1" customWidth="1"/>
    <col min="9224" max="9224" width="3.85546875" style="200" bestFit="1" customWidth="1"/>
    <col min="9225" max="9225" width="7.140625" style="200" bestFit="1" customWidth="1"/>
    <col min="9226" max="9226" width="7.85546875" style="200" bestFit="1" customWidth="1"/>
    <col min="9227" max="9227" width="7.42578125" style="200" bestFit="1" customWidth="1"/>
    <col min="9228" max="9228" width="8.28515625" style="200" bestFit="1" customWidth="1"/>
    <col min="9229" max="9230" width="7.85546875" style="200" bestFit="1" customWidth="1"/>
    <col min="9231" max="9231" width="6.85546875" style="200" bestFit="1" customWidth="1"/>
    <col min="9232" max="9232" width="9" style="200" bestFit="1" customWidth="1"/>
    <col min="9233" max="9234" width="7.85546875" style="200" bestFit="1" customWidth="1"/>
    <col min="9235" max="9235" width="8.28515625" style="200" bestFit="1" customWidth="1"/>
    <col min="9236" max="9237" width="7.85546875" style="200" bestFit="1" customWidth="1"/>
    <col min="9238" max="9238" width="6.85546875" style="200" bestFit="1" customWidth="1"/>
    <col min="9239" max="9239" width="9" style="200" bestFit="1" customWidth="1"/>
    <col min="9240" max="9472" width="11.42578125" style="200"/>
    <col min="9473" max="9473" width="5.5703125" style="200" bestFit="1" customWidth="1"/>
    <col min="9474" max="9474" width="22" style="200" bestFit="1" customWidth="1"/>
    <col min="9475" max="9475" width="7.85546875" style="200" bestFit="1" customWidth="1"/>
    <col min="9476" max="9476" width="4.7109375" style="200" bestFit="1" customWidth="1"/>
    <col min="9477" max="9477" width="5.7109375" style="200" bestFit="1" customWidth="1"/>
    <col min="9478" max="9478" width="7.42578125" style="200" bestFit="1" customWidth="1"/>
    <col min="9479" max="9479" width="7.140625" style="200" bestFit="1" customWidth="1"/>
    <col min="9480" max="9480" width="3.85546875" style="200" bestFit="1" customWidth="1"/>
    <col min="9481" max="9481" width="7.140625" style="200" bestFit="1" customWidth="1"/>
    <col min="9482" max="9482" width="7.85546875" style="200" bestFit="1" customWidth="1"/>
    <col min="9483" max="9483" width="7.42578125" style="200" bestFit="1" customWidth="1"/>
    <col min="9484" max="9484" width="8.28515625" style="200" bestFit="1" customWidth="1"/>
    <col min="9485" max="9486" width="7.85546875" style="200" bestFit="1" customWidth="1"/>
    <col min="9487" max="9487" width="6.85546875" style="200" bestFit="1" customWidth="1"/>
    <col min="9488" max="9488" width="9" style="200" bestFit="1" customWidth="1"/>
    <col min="9489" max="9490" width="7.85546875" style="200" bestFit="1" customWidth="1"/>
    <col min="9491" max="9491" width="8.28515625" style="200" bestFit="1" customWidth="1"/>
    <col min="9492" max="9493" width="7.85546875" style="200" bestFit="1" customWidth="1"/>
    <col min="9494" max="9494" width="6.85546875" style="200" bestFit="1" customWidth="1"/>
    <col min="9495" max="9495" width="9" style="200" bestFit="1" customWidth="1"/>
    <col min="9496" max="9728" width="11.42578125" style="200"/>
    <col min="9729" max="9729" width="5.5703125" style="200" bestFit="1" customWidth="1"/>
    <col min="9730" max="9730" width="22" style="200" bestFit="1" customWidth="1"/>
    <col min="9731" max="9731" width="7.85546875" style="200" bestFit="1" customWidth="1"/>
    <col min="9732" max="9732" width="4.7109375" style="200" bestFit="1" customWidth="1"/>
    <col min="9733" max="9733" width="5.7109375" style="200" bestFit="1" customWidth="1"/>
    <col min="9734" max="9734" width="7.42578125" style="200" bestFit="1" customWidth="1"/>
    <col min="9735" max="9735" width="7.140625" style="200" bestFit="1" customWidth="1"/>
    <col min="9736" max="9736" width="3.85546875" style="200" bestFit="1" customWidth="1"/>
    <col min="9737" max="9737" width="7.140625" style="200" bestFit="1" customWidth="1"/>
    <col min="9738" max="9738" width="7.85546875" style="200" bestFit="1" customWidth="1"/>
    <col min="9739" max="9739" width="7.42578125" style="200" bestFit="1" customWidth="1"/>
    <col min="9740" max="9740" width="8.28515625" style="200" bestFit="1" customWidth="1"/>
    <col min="9741" max="9742" width="7.85546875" style="200" bestFit="1" customWidth="1"/>
    <col min="9743" max="9743" width="6.85546875" style="200" bestFit="1" customWidth="1"/>
    <col min="9744" max="9744" width="9" style="200" bestFit="1" customWidth="1"/>
    <col min="9745" max="9746" width="7.85546875" style="200" bestFit="1" customWidth="1"/>
    <col min="9747" max="9747" width="8.28515625" style="200" bestFit="1" customWidth="1"/>
    <col min="9748" max="9749" width="7.85546875" style="200" bestFit="1" customWidth="1"/>
    <col min="9750" max="9750" width="6.85546875" style="200" bestFit="1" customWidth="1"/>
    <col min="9751" max="9751" width="9" style="200" bestFit="1" customWidth="1"/>
    <col min="9752" max="9984" width="11.42578125" style="200"/>
    <col min="9985" max="9985" width="5.5703125" style="200" bestFit="1" customWidth="1"/>
    <col min="9986" max="9986" width="22" style="200" bestFit="1" customWidth="1"/>
    <col min="9987" max="9987" width="7.85546875" style="200" bestFit="1" customWidth="1"/>
    <col min="9988" max="9988" width="4.7109375" style="200" bestFit="1" customWidth="1"/>
    <col min="9989" max="9989" width="5.7109375" style="200" bestFit="1" customWidth="1"/>
    <col min="9990" max="9990" width="7.42578125" style="200" bestFit="1" customWidth="1"/>
    <col min="9991" max="9991" width="7.140625" style="200" bestFit="1" customWidth="1"/>
    <col min="9992" max="9992" width="3.85546875" style="200" bestFit="1" customWidth="1"/>
    <col min="9993" max="9993" width="7.140625" style="200" bestFit="1" customWidth="1"/>
    <col min="9994" max="9994" width="7.85546875" style="200" bestFit="1" customWidth="1"/>
    <col min="9995" max="9995" width="7.42578125" style="200" bestFit="1" customWidth="1"/>
    <col min="9996" max="9996" width="8.28515625" style="200" bestFit="1" customWidth="1"/>
    <col min="9997" max="9998" width="7.85546875" style="200" bestFit="1" customWidth="1"/>
    <col min="9999" max="9999" width="6.85546875" style="200" bestFit="1" customWidth="1"/>
    <col min="10000" max="10000" width="9" style="200" bestFit="1" customWidth="1"/>
    <col min="10001" max="10002" width="7.85546875" style="200" bestFit="1" customWidth="1"/>
    <col min="10003" max="10003" width="8.28515625" style="200" bestFit="1" customWidth="1"/>
    <col min="10004" max="10005" width="7.85546875" style="200" bestFit="1" customWidth="1"/>
    <col min="10006" max="10006" width="6.85546875" style="200" bestFit="1" customWidth="1"/>
    <col min="10007" max="10007" width="9" style="200" bestFit="1" customWidth="1"/>
    <col min="10008" max="10240" width="11.42578125" style="200"/>
    <col min="10241" max="10241" width="5.5703125" style="200" bestFit="1" customWidth="1"/>
    <col min="10242" max="10242" width="22" style="200" bestFit="1" customWidth="1"/>
    <col min="10243" max="10243" width="7.85546875" style="200" bestFit="1" customWidth="1"/>
    <col min="10244" max="10244" width="4.7109375" style="200" bestFit="1" customWidth="1"/>
    <col min="10245" max="10245" width="5.7109375" style="200" bestFit="1" customWidth="1"/>
    <col min="10246" max="10246" width="7.42578125" style="200" bestFit="1" customWidth="1"/>
    <col min="10247" max="10247" width="7.140625" style="200" bestFit="1" customWidth="1"/>
    <col min="10248" max="10248" width="3.85546875" style="200" bestFit="1" customWidth="1"/>
    <col min="10249" max="10249" width="7.140625" style="200" bestFit="1" customWidth="1"/>
    <col min="10250" max="10250" width="7.85546875" style="200" bestFit="1" customWidth="1"/>
    <col min="10251" max="10251" width="7.42578125" style="200" bestFit="1" customWidth="1"/>
    <col min="10252" max="10252" width="8.28515625" style="200" bestFit="1" customWidth="1"/>
    <col min="10253" max="10254" width="7.85546875" style="200" bestFit="1" customWidth="1"/>
    <col min="10255" max="10255" width="6.85546875" style="200" bestFit="1" customWidth="1"/>
    <col min="10256" max="10256" width="9" style="200" bestFit="1" customWidth="1"/>
    <col min="10257" max="10258" width="7.85546875" style="200" bestFit="1" customWidth="1"/>
    <col min="10259" max="10259" width="8.28515625" style="200" bestFit="1" customWidth="1"/>
    <col min="10260" max="10261" width="7.85546875" style="200" bestFit="1" customWidth="1"/>
    <col min="10262" max="10262" width="6.85546875" style="200" bestFit="1" customWidth="1"/>
    <col min="10263" max="10263" width="9" style="200" bestFit="1" customWidth="1"/>
    <col min="10264" max="10496" width="11.42578125" style="200"/>
    <col min="10497" max="10497" width="5.5703125" style="200" bestFit="1" customWidth="1"/>
    <col min="10498" max="10498" width="22" style="200" bestFit="1" customWidth="1"/>
    <col min="10499" max="10499" width="7.85546875" style="200" bestFit="1" customWidth="1"/>
    <col min="10500" max="10500" width="4.7109375" style="200" bestFit="1" customWidth="1"/>
    <col min="10501" max="10501" width="5.7109375" style="200" bestFit="1" customWidth="1"/>
    <col min="10502" max="10502" width="7.42578125" style="200" bestFit="1" customWidth="1"/>
    <col min="10503" max="10503" width="7.140625" style="200" bestFit="1" customWidth="1"/>
    <col min="10504" max="10504" width="3.85546875" style="200" bestFit="1" customWidth="1"/>
    <col min="10505" max="10505" width="7.140625" style="200" bestFit="1" customWidth="1"/>
    <col min="10506" max="10506" width="7.85546875" style="200" bestFit="1" customWidth="1"/>
    <col min="10507" max="10507" width="7.42578125" style="200" bestFit="1" customWidth="1"/>
    <col min="10508" max="10508" width="8.28515625" style="200" bestFit="1" customWidth="1"/>
    <col min="10509" max="10510" width="7.85546875" style="200" bestFit="1" customWidth="1"/>
    <col min="10511" max="10511" width="6.85546875" style="200" bestFit="1" customWidth="1"/>
    <col min="10512" max="10512" width="9" style="200" bestFit="1" customWidth="1"/>
    <col min="10513" max="10514" width="7.85546875" style="200" bestFit="1" customWidth="1"/>
    <col min="10515" max="10515" width="8.28515625" style="200" bestFit="1" customWidth="1"/>
    <col min="10516" max="10517" width="7.85546875" style="200" bestFit="1" customWidth="1"/>
    <col min="10518" max="10518" width="6.85546875" style="200" bestFit="1" customWidth="1"/>
    <col min="10519" max="10519" width="9" style="200" bestFit="1" customWidth="1"/>
    <col min="10520" max="10752" width="11.42578125" style="200"/>
    <col min="10753" max="10753" width="5.5703125" style="200" bestFit="1" customWidth="1"/>
    <col min="10754" max="10754" width="22" style="200" bestFit="1" customWidth="1"/>
    <col min="10755" max="10755" width="7.85546875" style="200" bestFit="1" customWidth="1"/>
    <col min="10756" max="10756" width="4.7109375" style="200" bestFit="1" customWidth="1"/>
    <col min="10757" max="10757" width="5.7109375" style="200" bestFit="1" customWidth="1"/>
    <col min="10758" max="10758" width="7.42578125" style="200" bestFit="1" customWidth="1"/>
    <col min="10759" max="10759" width="7.140625" style="200" bestFit="1" customWidth="1"/>
    <col min="10760" max="10760" width="3.85546875" style="200" bestFit="1" customWidth="1"/>
    <col min="10761" max="10761" width="7.140625" style="200" bestFit="1" customWidth="1"/>
    <col min="10762" max="10762" width="7.85546875" style="200" bestFit="1" customWidth="1"/>
    <col min="10763" max="10763" width="7.42578125" style="200" bestFit="1" customWidth="1"/>
    <col min="10764" max="10764" width="8.28515625" style="200" bestFit="1" customWidth="1"/>
    <col min="10765" max="10766" width="7.85546875" style="200" bestFit="1" customWidth="1"/>
    <col min="10767" max="10767" width="6.85546875" style="200" bestFit="1" customWidth="1"/>
    <col min="10768" max="10768" width="9" style="200" bestFit="1" customWidth="1"/>
    <col min="10769" max="10770" width="7.85546875" style="200" bestFit="1" customWidth="1"/>
    <col min="10771" max="10771" width="8.28515625" style="200" bestFit="1" customWidth="1"/>
    <col min="10772" max="10773" width="7.85546875" style="200" bestFit="1" customWidth="1"/>
    <col min="10774" max="10774" width="6.85546875" style="200" bestFit="1" customWidth="1"/>
    <col min="10775" max="10775" width="9" style="200" bestFit="1" customWidth="1"/>
    <col min="10776" max="11008" width="11.42578125" style="200"/>
    <col min="11009" max="11009" width="5.5703125" style="200" bestFit="1" customWidth="1"/>
    <col min="11010" max="11010" width="22" style="200" bestFit="1" customWidth="1"/>
    <col min="11011" max="11011" width="7.85546875" style="200" bestFit="1" customWidth="1"/>
    <col min="11012" max="11012" width="4.7109375" style="200" bestFit="1" customWidth="1"/>
    <col min="11013" max="11013" width="5.7109375" style="200" bestFit="1" customWidth="1"/>
    <col min="11014" max="11014" width="7.42578125" style="200" bestFit="1" customWidth="1"/>
    <col min="11015" max="11015" width="7.140625" style="200" bestFit="1" customWidth="1"/>
    <col min="11016" max="11016" width="3.85546875" style="200" bestFit="1" customWidth="1"/>
    <col min="11017" max="11017" width="7.140625" style="200" bestFit="1" customWidth="1"/>
    <col min="11018" max="11018" width="7.85546875" style="200" bestFit="1" customWidth="1"/>
    <col min="11019" max="11019" width="7.42578125" style="200" bestFit="1" customWidth="1"/>
    <col min="11020" max="11020" width="8.28515625" style="200" bestFit="1" customWidth="1"/>
    <col min="11021" max="11022" width="7.85546875" style="200" bestFit="1" customWidth="1"/>
    <col min="11023" max="11023" width="6.85546875" style="200" bestFit="1" customWidth="1"/>
    <col min="11024" max="11024" width="9" style="200" bestFit="1" customWidth="1"/>
    <col min="11025" max="11026" width="7.85546875" style="200" bestFit="1" customWidth="1"/>
    <col min="11027" max="11027" width="8.28515625" style="200" bestFit="1" customWidth="1"/>
    <col min="11028" max="11029" width="7.85546875" style="200" bestFit="1" customWidth="1"/>
    <col min="11030" max="11030" width="6.85546875" style="200" bestFit="1" customWidth="1"/>
    <col min="11031" max="11031" width="9" style="200" bestFit="1" customWidth="1"/>
    <col min="11032" max="11264" width="11.42578125" style="200"/>
    <col min="11265" max="11265" width="5.5703125" style="200" bestFit="1" customWidth="1"/>
    <col min="11266" max="11266" width="22" style="200" bestFit="1" customWidth="1"/>
    <col min="11267" max="11267" width="7.85546875" style="200" bestFit="1" customWidth="1"/>
    <col min="11268" max="11268" width="4.7109375" style="200" bestFit="1" customWidth="1"/>
    <col min="11269" max="11269" width="5.7109375" style="200" bestFit="1" customWidth="1"/>
    <col min="11270" max="11270" width="7.42578125" style="200" bestFit="1" customWidth="1"/>
    <col min="11271" max="11271" width="7.140625" style="200" bestFit="1" customWidth="1"/>
    <col min="11272" max="11272" width="3.85546875" style="200" bestFit="1" customWidth="1"/>
    <col min="11273" max="11273" width="7.140625" style="200" bestFit="1" customWidth="1"/>
    <col min="11274" max="11274" width="7.85546875" style="200" bestFit="1" customWidth="1"/>
    <col min="11275" max="11275" width="7.42578125" style="200" bestFit="1" customWidth="1"/>
    <col min="11276" max="11276" width="8.28515625" style="200" bestFit="1" customWidth="1"/>
    <col min="11277" max="11278" width="7.85546875" style="200" bestFit="1" customWidth="1"/>
    <col min="11279" max="11279" width="6.85546875" style="200" bestFit="1" customWidth="1"/>
    <col min="11280" max="11280" width="9" style="200" bestFit="1" customWidth="1"/>
    <col min="11281" max="11282" width="7.85546875" style="200" bestFit="1" customWidth="1"/>
    <col min="11283" max="11283" width="8.28515625" style="200" bestFit="1" customWidth="1"/>
    <col min="11284" max="11285" width="7.85546875" style="200" bestFit="1" customWidth="1"/>
    <col min="11286" max="11286" width="6.85546875" style="200" bestFit="1" customWidth="1"/>
    <col min="11287" max="11287" width="9" style="200" bestFit="1" customWidth="1"/>
    <col min="11288" max="11520" width="11.42578125" style="200"/>
    <col min="11521" max="11521" width="5.5703125" style="200" bestFit="1" customWidth="1"/>
    <col min="11522" max="11522" width="22" style="200" bestFit="1" customWidth="1"/>
    <col min="11523" max="11523" width="7.85546875" style="200" bestFit="1" customWidth="1"/>
    <col min="11524" max="11524" width="4.7109375" style="200" bestFit="1" customWidth="1"/>
    <col min="11525" max="11525" width="5.7109375" style="200" bestFit="1" customWidth="1"/>
    <col min="11526" max="11526" width="7.42578125" style="200" bestFit="1" customWidth="1"/>
    <col min="11527" max="11527" width="7.140625" style="200" bestFit="1" customWidth="1"/>
    <col min="11528" max="11528" width="3.85546875" style="200" bestFit="1" customWidth="1"/>
    <col min="11529" max="11529" width="7.140625" style="200" bestFit="1" customWidth="1"/>
    <col min="11530" max="11530" width="7.85546875" style="200" bestFit="1" customWidth="1"/>
    <col min="11531" max="11531" width="7.42578125" style="200" bestFit="1" customWidth="1"/>
    <col min="11532" max="11532" width="8.28515625" style="200" bestFit="1" customWidth="1"/>
    <col min="11533" max="11534" width="7.85546875" style="200" bestFit="1" customWidth="1"/>
    <col min="11535" max="11535" width="6.85546875" style="200" bestFit="1" customWidth="1"/>
    <col min="11536" max="11536" width="9" style="200" bestFit="1" customWidth="1"/>
    <col min="11537" max="11538" width="7.85546875" style="200" bestFit="1" customWidth="1"/>
    <col min="11539" max="11539" width="8.28515625" style="200" bestFit="1" customWidth="1"/>
    <col min="11540" max="11541" width="7.85546875" style="200" bestFit="1" customWidth="1"/>
    <col min="11542" max="11542" width="6.85546875" style="200" bestFit="1" customWidth="1"/>
    <col min="11543" max="11543" width="9" style="200" bestFit="1" customWidth="1"/>
    <col min="11544" max="11776" width="11.42578125" style="200"/>
    <col min="11777" max="11777" width="5.5703125" style="200" bestFit="1" customWidth="1"/>
    <col min="11778" max="11778" width="22" style="200" bestFit="1" customWidth="1"/>
    <col min="11779" max="11779" width="7.85546875" style="200" bestFit="1" customWidth="1"/>
    <col min="11780" max="11780" width="4.7109375" style="200" bestFit="1" customWidth="1"/>
    <col min="11781" max="11781" width="5.7109375" style="200" bestFit="1" customWidth="1"/>
    <col min="11782" max="11782" width="7.42578125" style="200" bestFit="1" customWidth="1"/>
    <col min="11783" max="11783" width="7.140625" style="200" bestFit="1" customWidth="1"/>
    <col min="11784" max="11784" width="3.85546875" style="200" bestFit="1" customWidth="1"/>
    <col min="11785" max="11785" width="7.140625" style="200" bestFit="1" customWidth="1"/>
    <col min="11786" max="11786" width="7.85546875" style="200" bestFit="1" customWidth="1"/>
    <col min="11787" max="11787" width="7.42578125" style="200" bestFit="1" customWidth="1"/>
    <col min="11788" max="11788" width="8.28515625" style="200" bestFit="1" customWidth="1"/>
    <col min="11789" max="11790" width="7.85546875" style="200" bestFit="1" customWidth="1"/>
    <col min="11791" max="11791" width="6.85546875" style="200" bestFit="1" customWidth="1"/>
    <col min="11792" max="11792" width="9" style="200" bestFit="1" customWidth="1"/>
    <col min="11793" max="11794" width="7.85546875" style="200" bestFit="1" customWidth="1"/>
    <col min="11795" max="11795" width="8.28515625" style="200" bestFit="1" customWidth="1"/>
    <col min="11796" max="11797" width="7.85546875" style="200" bestFit="1" customWidth="1"/>
    <col min="11798" max="11798" width="6.85546875" style="200" bestFit="1" customWidth="1"/>
    <col min="11799" max="11799" width="9" style="200" bestFit="1" customWidth="1"/>
    <col min="11800" max="12032" width="11.42578125" style="200"/>
    <col min="12033" max="12033" width="5.5703125" style="200" bestFit="1" customWidth="1"/>
    <col min="12034" max="12034" width="22" style="200" bestFit="1" customWidth="1"/>
    <col min="12035" max="12035" width="7.85546875" style="200" bestFit="1" customWidth="1"/>
    <col min="12036" max="12036" width="4.7109375" style="200" bestFit="1" customWidth="1"/>
    <col min="12037" max="12037" width="5.7109375" style="200" bestFit="1" customWidth="1"/>
    <col min="12038" max="12038" width="7.42578125" style="200" bestFit="1" customWidth="1"/>
    <col min="12039" max="12039" width="7.140625" style="200" bestFit="1" customWidth="1"/>
    <col min="12040" max="12040" width="3.85546875" style="200" bestFit="1" customWidth="1"/>
    <col min="12041" max="12041" width="7.140625" style="200" bestFit="1" customWidth="1"/>
    <col min="12042" max="12042" width="7.85546875" style="200" bestFit="1" customWidth="1"/>
    <col min="12043" max="12043" width="7.42578125" style="200" bestFit="1" customWidth="1"/>
    <col min="12044" max="12044" width="8.28515625" style="200" bestFit="1" customWidth="1"/>
    <col min="12045" max="12046" width="7.85546875" style="200" bestFit="1" customWidth="1"/>
    <col min="12047" max="12047" width="6.85546875" style="200" bestFit="1" customWidth="1"/>
    <col min="12048" max="12048" width="9" style="200" bestFit="1" customWidth="1"/>
    <col min="12049" max="12050" width="7.85546875" style="200" bestFit="1" customWidth="1"/>
    <col min="12051" max="12051" width="8.28515625" style="200" bestFit="1" customWidth="1"/>
    <col min="12052" max="12053" width="7.85546875" style="200" bestFit="1" customWidth="1"/>
    <col min="12054" max="12054" width="6.85546875" style="200" bestFit="1" customWidth="1"/>
    <col min="12055" max="12055" width="9" style="200" bestFit="1" customWidth="1"/>
    <col min="12056" max="12288" width="11.42578125" style="200"/>
    <col min="12289" max="12289" width="5.5703125" style="200" bestFit="1" customWidth="1"/>
    <col min="12290" max="12290" width="22" style="200" bestFit="1" customWidth="1"/>
    <col min="12291" max="12291" width="7.85546875" style="200" bestFit="1" customWidth="1"/>
    <col min="12292" max="12292" width="4.7109375" style="200" bestFit="1" customWidth="1"/>
    <col min="12293" max="12293" width="5.7109375" style="200" bestFit="1" customWidth="1"/>
    <col min="12294" max="12294" width="7.42578125" style="200" bestFit="1" customWidth="1"/>
    <col min="12295" max="12295" width="7.140625" style="200" bestFit="1" customWidth="1"/>
    <col min="12296" max="12296" width="3.85546875" style="200" bestFit="1" customWidth="1"/>
    <col min="12297" max="12297" width="7.140625" style="200" bestFit="1" customWidth="1"/>
    <col min="12298" max="12298" width="7.85546875" style="200" bestFit="1" customWidth="1"/>
    <col min="12299" max="12299" width="7.42578125" style="200" bestFit="1" customWidth="1"/>
    <col min="12300" max="12300" width="8.28515625" style="200" bestFit="1" customWidth="1"/>
    <col min="12301" max="12302" width="7.85546875" style="200" bestFit="1" customWidth="1"/>
    <col min="12303" max="12303" width="6.85546875" style="200" bestFit="1" customWidth="1"/>
    <col min="12304" max="12304" width="9" style="200" bestFit="1" customWidth="1"/>
    <col min="12305" max="12306" width="7.85546875" style="200" bestFit="1" customWidth="1"/>
    <col min="12307" max="12307" width="8.28515625" style="200" bestFit="1" customWidth="1"/>
    <col min="12308" max="12309" width="7.85546875" style="200" bestFit="1" customWidth="1"/>
    <col min="12310" max="12310" width="6.85546875" style="200" bestFit="1" customWidth="1"/>
    <col min="12311" max="12311" width="9" style="200" bestFit="1" customWidth="1"/>
    <col min="12312" max="12544" width="11.42578125" style="200"/>
    <col min="12545" max="12545" width="5.5703125" style="200" bestFit="1" customWidth="1"/>
    <col min="12546" max="12546" width="22" style="200" bestFit="1" customWidth="1"/>
    <col min="12547" max="12547" width="7.85546875" style="200" bestFit="1" customWidth="1"/>
    <col min="12548" max="12548" width="4.7109375" style="200" bestFit="1" customWidth="1"/>
    <col min="12549" max="12549" width="5.7109375" style="200" bestFit="1" customWidth="1"/>
    <col min="12550" max="12550" width="7.42578125" style="200" bestFit="1" customWidth="1"/>
    <col min="12551" max="12551" width="7.140625" style="200" bestFit="1" customWidth="1"/>
    <col min="12552" max="12552" width="3.85546875" style="200" bestFit="1" customWidth="1"/>
    <col min="12553" max="12553" width="7.140625" style="200" bestFit="1" customWidth="1"/>
    <col min="12554" max="12554" width="7.85546875" style="200" bestFit="1" customWidth="1"/>
    <col min="12555" max="12555" width="7.42578125" style="200" bestFit="1" customWidth="1"/>
    <col min="12556" max="12556" width="8.28515625" style="200" bestFit="1" customWidth="1"/>
    <col min="12557" max="12558" width="7.85546875" style="200" bestFit="1" customWidth="1"/>
    <col min="12559" max="12559" width="6.85546875" style="200" bestFit="1" customWidth="1"/>
    <col min="12560" max="12560" width="9" style="200" bestFit="1" customWidth="1"/>
    <col min="12561" max="12562" width="7.85546875" style="200" bestFit="1" customWidth="1"/>
    <col min="12563" max="12563" width="8.28515625" style="200" bestFit="1" customWidth="1"/>
    <col min="12564" max="12565" width="7.85546875" style="200" bestFit="1" customWidth="1"/>
    <col min="12566" max="12566" width="6.85546875" style="200" bestFit="1" customWidth="1"/>
    <col min="12567" max="12567" width="9" style="200" bestFit="1" customWidth="1"/>
    <col min="12568" max="12800" width="11.42578125" style="200"/>
    <col min="12801" max="12801" width="5.5703125" style="200" bestFit="1" customWidth="1"/>
    <col min="12802" max="12802" width="22" style="200" bestFit="1" customWidth="1"/>
    <col min="12803" max="12803" width="7.85546875" style="200" bestFit="1" customWidth="1"/>
    <col min="12804" max="12804" width="4.7109375" style="200" bestFit="1" customWidth="1"/>
    <col min="12805" max="12805" width="5.7109375" style="200" bestFit="1" customWidth="1"/>
    <col min="12806" max="12806" width="7.42578125" style="200" bestFit="1" customWidth="1"/>
    <col min="12807" max="12807" width="7.140625" style="200" bestFit="1" customWidth="1"/>
    <col min="12808" max="12808" width="3.85546875" style="200" bestFit="1" customWidth="1"/>
    <col min="12809" max="12809" width="7.140625" style="200" bestFit="1" customWidth="1"/>
    <col min="12810" max="12810" width="7.85546875" style="200" bestFit="1" customWidth="1"/>
    <col min="12811" max="12811" width="7.42578125" style="200" bestFit="1" customWidth="1"/>
    <col min="12812" max="12812" width="8.28515625" style="200" bestFit="1" customWidth="1"/>
    <col min="12813" max="12814" width="7.85546875" style="200" bestFit="1" customWidth="1"/>
    <col min="12815" max="12815" width="6.85546875" style="200" bestFit="1" customWidth="1"/>
    <col min="12816" max="12816" width="9" style="200" bestFit="1" customWidth="1"/>
    <col min="12817" max="12818" width="7.85546875" style="200" bestFit="1" customWidth="1"/>
    <col min="12819" max="12819" width="8.28515625" style="200" bestFit="1" customWidth="1"/>
    <col min="12820" max="12821" width="7.85546875" style="200" bestFit="1" customWidth="1"/>
    <col min="12822" max="12822" width="6.85546875" style="200" bestFit="1" customWidth="1"/>
    <col min="12823" max="12823" width="9" style="200" bestFit="1" customWidth="1"/>
    <col min="12824" max="13056" width="11.42578125" style="200"/>
    <col min="13057" max="13057" width="5.5703125" style="200" bestFit="1" customWidth="1"/>
    <col min="13058" max="13058" width="22" style="200" bestFit="1" customWidth="1"/>
    <col min="13059" max="13059" width="7.85546875" style="200" bestFit="1" customWidth="1"/>
    <col min="13060" max="13060" width="4.7109375" style="200" bestFit="1" customWidth="1"/>
    <col min="13061" max="13061" width="5.7109375" style="200" bestFit="1" customWidth="1"/>
    <col min="13062" max="13062" width="7.42578125" style="200" bestFit="1" customWidth="1"/>
    <col min="13063" max="13063" width="7.140625" style="200" bestFit="1" customWidth="1"/>
    <col min="13064" max="13064" width="3.85546875" style="200" bestFit="1" customWidth="1"/>
    <col min="13065" max="13065" width="7.140625" style="200" bestFit="1" customWidth="1"/>
    <col min="13066" max="13066" width="7.85546875" style="200" bestFit="1" customWidth="1"/>
    <col min="13067" max="13067" width="7.42578125" style="200" bestFit="1" customWidth="1"/>
    <col min="13068" max="13068" width="8.28515625" style="200" bestFit="1" customWidth="1"/>
    <col min="13069" max="13070" width="7.85546875" style="200" bestFit="1" customWidth="1"/>
    <col min="13071" max="13071" width="6.85546875" style="200" bestFit="1" customWidth="1"/>
    <col min="13072" max="13072" width="9" style="200" bestFit="1" customWidth="1"/>
    <col min="13073" max="13074" width="7.85546875" style="200" bestFit="1" customWidth="1"/>
    <col min="13075" max="13075" width="8.28515625" style="200" bestFit="1" customWidth="1"/>
    <col min="13076" max="13077" width="7.85546875" style="200" bestFit="1" customWidth="1"/>
    <col min="13078" max="13078" width="6.85546875" style="200" bestFit="1" customWidth="1"/>
    <col min="13079" max="13079" width="9" style="200" bestFit="1" customWidth="1"/>
    <col min="13080" max="13312" width="11.42578125" style="200"/>
    <col min="13313" max="13313" width="5.5703125" style="200" bestFit="1" customWidth="1"/>
    <col min="13314" max="13314" width="22" style="200" bestFit="1" customWidth="1"/>
    <col min="13315" max="13315" width="7.85546875" style="200" bestFit="1" customWidth="1"/>
    <col min="13316" max="13316" width="4.7109375" style="200" bestFit="1" customWidth="1"/>
    <col min="13317" max="13317" width="5.7109375" style="200" bestFit="1" customWidth="1"/>
    <col min="13318" max="13318" width="7.42578125" style="200" bestFit="1" customWidth="1"/>
    <col min="13319" max="13319" width="7.140625" style="200" bestFit="1" customWidth="1"/>
    <col min="13320" max="13320" width="3.85546875" style="200" bestFit="1" customWidth="1"/>
    <col min="13321" max="13321" width="7.140625" style="200" bestFit="1" customWidth="1"/>
    <col min="13322" max="13322" width="7.85546875" style="200" bestFit="1" customWidth="1"/>
    <col min="13323" max="13323" width="7.42578125" style="200" bestFit="1" customWidth="1"/>
    <col min="13324" max="13324" width="8.28515625" style="200" bestFit="1" customWidth="1"/>
    <col min="13325" max="13326" width="7.85546875" style="200" bestFit="1" customWidth="1"/>
    <col min="13327" max="13327" width="6.85546875" style="200" bestFit="1" customWidth="1"/>
    <col min="13328" max="13328" width="9" style="200" bestFit="1" customWidth="1"/>
    <col min="13329" max="13330" width="7.85546875" style="200" bestFit="1" customWidth="1"/>
    <col min="13331" max="13331" width="8.28515625" style="200" bestFit="1" customWidth="1"/>
    <col min="13332" max="13333" width="7.85546875" style="200" bestFit="1" customWidth="1"/>
    <col min="13334" max="13334" width="6.85546875" style="200" bestFit="1" customWidth="1"/>
    <col min="13335" max="13335" width="9" style="200" bestFit="1" customWidth="1"/>
    <col min="13336" max="13568" width="11.42578125" style="200"/>
    <col min="13569" max="13569" width="5.5703125" style="200" bestFit="1" customWidth="1"/>
    <col min="13570" max="13570" width="22" style="200" bestFit="1" customWidth="1"/>
    <col min="13571" max="13571" width="7.85546875" style="200" bestFit="1" customWidth="1"/>
    <col min="13572" max="13572" width="4.7109375" style="200" bestFit="1" customWidth="1"/>
    <col min="13573" max="13573" width="5.7109375" style="200" bestFit="1" customWidth="1"/>
    <col min="13574" max="13574" width="7.42578125" style="200" bestFit="1" customWidth="1"/>
    <col min="13575" max="13575" width="7.140625" style="200" bestFit="1" customWidth="1"/>
    <col min="13576" max="13576" width="3.85546875" style="200" bestFit="1" customWidth="1"/>
    <col min="13577" max="13577" width="7.140625" style="200" bestFit="1" customWidth="1"/>
    <col min="13578" max="13578" width="7.85546875" style="200" bestFit="1" customWidth="1"/>
    <col min="13579" max="13579" width="7.42578125" style="200" bestFit="1" customWidth="1"/>
    <col min="13580" max="13580" width="8.28515625" style="200" bestFit="1" customWidth="1"/>
    <col min="13581" max="13582" width="7.85546875" style="200" bestFit="1" customWidth="1"/>
    <col min="13583" max="13583" width="6.85546875" style="200" bestFit="1" customWidth="1"/>
    <col min="13584" max="13584" width="9" style="200" bestFit="1" customWidth="1"/>
    <col min="13585" max="13586" width="7.85546875" style="200" bestFit="1" customWidth="1"/>
    <col min="13587" max="13587" width="8.28515625" style="200" bestFit="1" customWidth="1"/>
    <col min="13588" max="13589" width="7.85546875" style="200" bestFit="1" customWidth="1"/>
    <col min="13590" max="13590" width="6.85546875" style="200" bestFit="1" customWidth="1"/>
    <col min="13591" max="13591" width="9" style="200" bestFit="1" customWidth="1"/>
    <col min="13592" max="13824" width="11.42578125" style="200"/>
    <col min="13825" max="13825" width="5.5703125" style="200" bestFit="1" customWidth="1"/>
    <col min="13826" max="13826" width="22" style="200" bestFit="1" customWidth="1"/>
    <col min="13827" max="13827" width="7.85546875" style="200" bestFit="1" customWidth="1"/>
    <col min="13828" max="13828" width="4.7109375" style="200" bestFit="1" customWidth="1"/>
    <col min="13829" max="13829" width="5.7109375" style="200" bestFit="1" customWidth="1"/>
    <col min="13830" max="13830" width="7.42578125" style="200" bestFit="1" customWidth="1"/>
    <col min="13831" max="13831" width="7.140625" style="200" bestFit="1" customWidth="1"/>
    <col min="13832" max="13832" width="3.85546875" style="200" bestFit="1" customWidth="1"/>
    <col min="13833" max="13833" width="7.140625" style="200" bestFit="1" customWidth="1"/>
    <col min="13834" max="13834" width="7.85546875" style="200" bestFit="1" customWidth="1"/>
    <col min="13835" max="13835" width="7.42578125" style="200" bestFit="1" customWidth="1"/>
    <col min="13836" max="13836" width="8.28515625" style="200" bestFit="1" customWidth="1"/>
    <col min="13837" max="13838" width="7.85546875" style="200" bestFit="1" customWidth="1"/>
    <col min="13839" max="13839" width="6.85546875" style="200" bestFit="1" customWidth="1"/>
    <col min="13840" max="13840" width="9" style="200" bestFit="1" customWidth="1"/>
    <col min="13841" max="13842" width="7.85546875" style="200" bestFit="1" customWidth="1"/>
    <col min="13843" max="13843" width="8.28515625" style="200" bestFit="1" customWidth="1"/>
    <col min="13844" max="13845" width="7.85546875" style="200" bestFit="1" customWidth="1"/>
    <col min="13846" max="13846" width="6.85546875" style="200" bestFit="1" customWidth="1"/>
    <col min="13847" max="13847" width="9" style="200" bestFit="1" customWidth="1"/>
    <col min="13848" max="14080" width="11.42578125" style="200"/>
    <col min="14081" max="14081" width="5.5703125" style="200" bestFit="1" customWidth="1"/>
    <col min="14082" max="14082" width="22" style="200" bestFit="1" customWidth="1"/>
    <col min="14083" max="14083" width="7.85546875" style="200" bestFit="1" customWidth="1"/>
    <col min="14084" max="14084" width="4.7109375" style="200" bestFit="1" customWidth="1"/>
    <col min="14085" max="14085" width="5.7109375" style="200" bestFit="1" customWidth="1"/>
    <col min="14086" max="14086" width="7.42578125" style="200" bestFit="1" customWidth="1"/>
    <col min="14087" max="14087" width="7.140625" style="200" bestFit="1" customWidth="1"/>
    <col min="14088" max="14088" width="3.85546875" style="200" bestFit="1" customWidth="1"/>
    <col min="14089" max="14089" width="7.140625" style="200" bestFit="1" customWidth="1"/>
    <col min="14090" max="14090" width="7.85546875" style="200" bestFit="1" customWidth="1"/>
    <col min="14091" max="14091" width="7.42578125" style="200" bestFit="1" customWidth="1"/>
    <col min="14092" max="14092" width="8.28515625" style="200" bestFit="1" customWidth="1"/>
    <col min="14093" max="14094" width="7.85546875" style="200" bestFit="1" customWidth="1"/>
    <col min="14095" max="14095" width="6.85546875" style="200" bestFit="1" customWidth="1"/>
    <col min="14096" max="14096" width="9" style="200" bestFit="1" customWidth="1"/>
    <col min="14097" max="14098" width="7.85546875" style="200" bestFit="1" customWidth="1"/>
    <col min="14099" max="14099" width="8.28515625" style="200" bestFit="1" customWidth="1"/>
    <col min="14100" max="14101" width="7.85546875" style="200" bestFit="1" customWidth="1"/>
    <col min="14102" max="14102" width="6.85546875" style="200" bestFit="1" customWidth="1"/>
    <col min="14103" max="14103" width="9" style="200" bestFit="1" customWidth="1"/>
    <col min="14104" max="14336" width="11.42578125" style="200"/>
    <col min="14337" max="14337" width="5.5703125" style="200" bestFit="1" customWidth="1"/>
    <col min="14338" max="14338" width="22" style="200" bestFit="1" customWidth="1"/>
    <col min="14339" max="14339" width="7.85546875" style="200" bestFit="1" customWidth="1"/>
    <col min="14340" max="14340" width="4.7109375" style="200" bestFit="1" customWidth="1"/>
    <col min="14341" max="14341" width="5.7109375" style="200" bestFit="1" customWidth="1"/>
    <col min="14342" max="14342" width="7.42578125" style="200" bestFit="1" customWidth="1"/>
    <col min="14343" max="14343" width="7.140625" style="200" bestFit="1" customWidth="1"/>
    <col min="14344" max="14344" width="3.85546875" style="200" bestFit="1" customWidth="1"/>
    <col min="14345" max="14345" width="7.140625" style="200" bestFit="1" customWidth="1"/>
    <col min="14346" max="14346" width="7.85546875" style="200" bestFit="1" customWidth="1"/>
    <col min="14347" max="14347" width="7.42578125" style="200" bestFit="1" customWidth="1"/>
    <col min="14348" max="14348" width="8.28515625" style="200" bestFit="1" customWidth="1"/>
    <col min="14349" max="14350" width="7.85546875" style="200" bestFit="1" customWidth="1"/>
    <col min="14351" max="14351" width="6.85546875" style="200" bestFit="1" customWidth="1"/>
    <col min="14352" max="14352" width="9" style="200" bestFit="1" customWidth="1"/>
    <col min="14353" max="14354" width="7.85546875" style="200" bestFit="1" customWidth="1"/>
    <col min="14355" max="14355" width="8.28515625" style="200" bestFit="1" customWidth="1"/>
    <col min="14356" max="14357" width="7.85546875" style="200" bestFit="1" customWidth="1"/>
    <col min="14358" max="14358" width="6.85546875" style="200" bestFit="1" customWidth="1"/>
    <col min="14359" max="14359" width="9" style="200" bestFit="1" customWidth="1"/>
    <col min="14360" max="14592" width="11.42578125" style="200"/>
    <col min="14593" max="14593" width="5.5703125" style="200" bestFit="1" customWidth="1"/>
    <col min="14594" max="14594" width="22" style="200" bestFit="1" customWidth="1"/>
    <col min="14595" max="14595" width="7.85546875" style="200" bestFit="1" customWidth="1"/>
    <col min="14596" max="14596" width="4.7109375" style="200" bestFit="1" customWidth="1"/>
    <col min="14597" max="14597" width="5.7109375" style="200" bestFit="1" customWidth="1"/>
    <col min="14598" max="14598" width="7.42578125" style="200" bestFit="1" customWidth="1"/>
    <col min="14599" max="14599" width="7.140625" style="200" bestFit="1" customWidth="1"/>
    <col min="14600" max="14600" width="3.85546875" style="200" bestFit="1" customWidth="1"/>
    <col min="14601" max="14601" width="7.140625" style="200" bestFit="1" customWidth="1"/>
    <col min="14602" max="14602" width="7.85546875" style="200" bestFit="1" customWidth="1"/>
    <col min="14603" max="14603" width="7.42578125" style="200" bestFit="1" customWidth="1"/>
    <col min="14604" max="14604" width="8.28515625" style="200" bestFit="1" customWidth="1"/>
    <col min="14605" max="14606" width="7.85546875" style="200" bestFit="1" customWidth="1"/>
    <col min="14607" max="14607" width="6.85546875" style="200" bestFit="1" customWidth="1"/>
    <col min="14608" max="14608" width="9" style="200" bestFit="1" customWidth="1"/>
    <col min="14609" max="14610" width="7.85546875" style="200" bestFit="1" customWidth="1"/>
    <col min="14611" max="14611" width="8.28515625" style="200" bestFit="1" customWidth="1"/>
    <col min="14612" max="14613" width="7.85546875" style="200" bestFit="1" customWidth="1"/>
    <col min="14614" max="14614" width="6.85546875" style="200" bestFit="1" customWidth="1"/>
    <col min="14615" max="14615" width="9" style="200" bestFit="1" customWidth="1"/>
    <col min="14616" max="14848" width="11.42578125" style="200"/>
    <col min="14849" max="14849" width="5.5703125" style="200" bestFit="1" customWidth="1"/>
    <col min="14850" max="14850" width="22" style="200" bestFit="1" customWidth="1"/>
    <col min="14851" max="14851" width="7.85546875" style="200" bestFit="1" customWidth="1"/>
    <col min="14852" max="14852" width="4.7109375" style="200" bestFit="1" customWidth="1"/>
    <col min="14853" max="14853" width="5.7109375" style="200" bestFit="1" customWidth="1"/>
    <col min="14854" max="14854" width="7.42578125" style="200" bestFit="1" customWidth="1"/>
    <col min="14855" max="14855" width="7.140625" style="200" bestFit="1" customWidth="1"/>
    <col min="14856" max="14856" width="3.85546875" style="200" bestFit="1" customWidth="1"/>
    <col min="14857" max="14857" width="7.140625" style="200" bestFit="1" customWidth="1"/>
    <col min="14858" max="14858" width="7.85546875" style="200" bestFit="1" customWidth="1"/>
    <col min="14859" max="14859" width="7.42578125" style="200" bestFit="1" customWidth="1"/>
    <col min="14860" max="14860" width="8.28515625" style="200" bestFit="1" customWidth="1"/>
    <col min="14861" max="14862" width="7.85546875" style="200" bestFit="1" customWidth="1"/>
    <col min="14863" max="14863" width="6.85546875" style="200" bestFit="1" customWidth="1"/>
    <col min="14864" max="14864" width="9" style="200" bestFit="1" customWidth="1"/>
    <col min="14865" max="14866" width="7.85546875" style="200" bestFit="1" customWidth="1"/>
    <col min="14867" max="14867" width="8.28515625" style="200" bestFit="1" customWidth="1"/>
    <col min="14868" max="14869" width="7.85546875" style="200" bestFit="1" customWidth="1"/>
    <col min="14870" max="14870" width="6.85546875" style="200" bestFit="1" customWidth="1"/>
    <col min="14871" max="14871" width="9" style="200" bestFit="1" customWidth="1"/>
    <col min="14872" max="15104" width="11.42578125" style="200"/>
    <col min="15105" max="15105" width="5.5703125" style="200" bestFit="1" customWidth="1"/>
    <col min="15106" max="15106" width="22" style="200" bestFit="1" customWidth="1"/>
    <col min="15107" max="15107" width="7.85546875" style="200" bestFit="1" customWidth="1"/>
    <col min="15108" max="15108" width="4.7109375" style="200" bestFit="1" customWidth="1"/>
    <col min="15109" max="15109" width="5.7109375" style="200" bestFit="1" customWidth="1"/>
    <col min="15110" max="15110" width="7.42578125" style="200" bestFit="1" customWidth="1"/>
    <col min="15111" max="15111" width="7.140625" style="200" bestFit="1" customWidth="1"/>
    <col min="15112" max="15112" width="3.85546875" style="200" bestFit="1" customWidth="1"/>
    <col min="15113" max="15113" width="7.140625" style="200" bestFit="1" customWidth="1"/>
    <col min="15114" max="15114" width="7.85546875" style="200" bestFit="1" customWidth="1"/>
    <col min="15115" max="15115" width="7.42578125" style="200" bestFit="1" customWidth="1"/>
    <col min="15116" max="15116" width="8.28515625" style="200" bestFit="1" customWidth="1"/>
    <col min="15117" max="15118" width="7.85546875" style="200" bestFit="1" customWidth="1"/>
    <col min="15119" max="15119" width="6.85546875" style="200" bestFit="1" customWidth="1"/>
    <col min="15120" max="15120" width="9" style="200" bestFit="1" customWidth="1"/>
    <col min="15121" max="15122" width="7.85546875" style="200" bestFit="1" customWidth="1"/>
    <col min="15123" max="15123" width="8.28515625" style="200" bestFit="1" customWidth="1"/>
    <col min="15124" max="15125" width="7.85546875" style="200" bestFit="1" customWidth="1"/>
    <col min="15126" max="15126" width="6.85546875" style="200" bestFit="1" customWidth="1"/>
    <col min="15127" max="15127" width="9" style="200" bestFit="1" customWidth="1"/>
    <col min="15128" max="15360" width="11.42578125" style="200"/>
    <col min="15361" max="15361" width="5.5703125" style="200" bestFit="1" customWidth="1"/>
    <col min="15362" max="15362" width="22" style="200" bestFit="1" customWidth="1"/>
    <col min="15363" max="15363" width="7.85546875" style="200" bestFit="1" customWidth="1"/>
    <col min="15364" max="15364" width="4.7109375" style="200" bestFit="1" customWidth="1"/>
    <col min="15365" max="15365" width="5.7109375" style="200" bestFit="1" customWidth="1"/>
    <col min="15366" max="15366" width="7.42578125" style="200" bestFit="1" customWidth="1"/>
    <col min="15367" max="15367" width="7.140625" style="200" bestFit="1" customWidth="1"/>
    <col min="15368" max="15368" width="3.85546875" style="200" bestFit="1" customWidth="1"/>
    <col min="15369" max="15369" width="7.140625" style="200" bestFit="1" customWidth="1"/>
    <col min="15370" max="15370" width="7.85546875" style="200" bestFit="1" customWidth="1"/>
    <col min="15371" max="15371" width="7.42578125" style="200" bestFit="1" customWidth="1"/>
    <col min="15372" max="15372" width="8.28515625" style="200" bestFit="1" customWidth="1"/>
    <col min="15373" max="15374" width="7.85546875" style="200" bestFit="1" customWidth="1"/>
    <col min="15375" max="15375" width="6.85546875" style="200" bestFit="1" customWidth="1"/>
    <col min="15376" max="15376" width="9" style="200" bestFit="1" customWidth="1"/>
    <col min="15377" max="15378" width="7.85546875" style="200" bestFit="1" customWidth="1"/>
    <col min="15379" max="15379" width="8.28515625" style="200" bestFit="1" customWidth="1"/>
    <col min="15380" max="15381" width="7.85546875" style="200" bestFit="1" customWidth="1"/>
    <col min="15382" max="15382" width="6.85546875" style="200" bestFit="1" customWidth="1"/>
    <col min="15383" max="15383" width="9" style="200" bestFit="1" customWidth="1"/>
    <col min="15384" max="15616" width="11.42578125" style="200"/>
    <col min="15617" max="15617" width="5.5703125" style="200" bestFit="1" customWidth="1"/>
    <col min="15618" max="15618" width="22" style="200" bestFit="1" customWidth="1"/>
    <col min="15619" max="15619" width="7.85546875" style="200" bestFit="1" customWidth="1"/>
    <col min="15620" max="15620" width="4.7109375" style="200" bestFit="1" customWidth="1"/>
    <col min="15621" max="15621" width="5.7109375" style="200" bestFit="1" customWidth="1"/>
    <col min="15622" max="15622" width="7.42578125" style="200" bestFit="1" customWidth="1"/>
    <col min="15623" max="15623" width="7.140625" style="200" bestFit="1" customWidth="1"/>
    <col min="15624" max="15624" width="3.85546875" style="200" bestFit="1" customWidth="1"/>
    <col min="15625" max="15625" width="7.140625" style="200" bestFit="1" customWidth="1"/>
    <col min="15626" max="15626" width="7.85546875" style="200" bestFit="1" customWidth="1"/>
    <col min="15627" max="15627" width="7.42578125" style="200" bestFit="1" customWidth="1"/>
    <col min="15628" max="15628" width="8.28515625" style="200" bestFit="1" customWidth="1"/>
    <col min="15629" max="15630" width="7.85546875" style="200" bestFit="1" customWidth="1"/>
    <col min="15631" max="15631" width="6.85546875" style="200" bestFit="1" customWidth="1"/>
    <col min="15632" max="15632" width="9" style="200" bestFit="1" customWidth="1"/>
    <col min="15633" max="15634" width="7.85546875" style="200" bestFit="1" customWidth="1"/>
    <col min="15635" max="15635" width="8.28515625" style="200" bestFit="1" customWidth="1"/>
    <col min="15636" max="15637" width="7.85546875" style="200" bestFit="1" customWidth="1"/>
    <col min="15638" max="15638" width="6.85546875" style="200" bestFit="1" customWidth="1"/>
    <col min="15639" max="15639" width="9" style="200" bestFit="1" customWidth="1"/>
    <col min="15640" max="15872" width="11.42578125" style="200"/>
    <col min="15873" max="15873" width="5.5703125" style="200" bestFit="1" customWidth="1"/>
    <col min="15874" max="15874" width="22" style="200" bestFit="1" customWidth="1"/>
    <col min="15875" max="15875" width="7.85546875" style="200" bestFit="1" customWidth="1"/>
    <col min="15876" max="15876" width="4.7109375" style="200" bestFit="1" customWidth="1"/>
    <col min="15877" max="15877" width="5.7109375" style="200" bestFit="1" customWidth="1"/>
    <col min="15878" max="15878" width="7.42578125" style="200" bestFit="1" customWidth="1"/>
    <col min="15879" max="15879" width="7.140625" style="200" bestFit="1" customWidth="1"/>
    <col min="15880" max="15880" width="3.85546875" style="200" bestFit="1" customWidth="1"/>
    <col min="15881" max="15881" width="7.140625" style="200" bestFit="1" customWidth="1"/>
    <col min="15882" max="15882" width="7.85546875" style="200" bestFit="1" customWidth="1"/>
    <col min="15883" max="15883" width="7.42578125" style="200" bestFit="1" customWidth="1"/>
    <col min="15884" max="15884" width="8.28515625" style="200" bestFit="1" customWidth="1"/>
    <col min="15885" max="15886" width="7.85546875" style="200" bestFit="1" customWidth="1"/>
    <col min="15887" max="15887" width="6.85546875" style="200" bestFit="1" customWidth="1"/>
    <col min="15888" max="15888" width="9" style="200" bestFit="1" customWidth="1"/>
    <col min="15889" max="15890" width="7.85546875" style="200" bestFit="1" customWidth="1"/>
    <col min="15891" max="15891" width="8.28515625" style="200" bestFit="1" customWidth="1"/>
    <col min="15892" max="15893" width="7.85546875" style="200" bestFit="1" customWidth="1"/>
    <col min="15894" max="15894" width="6.85546875" style="200" bestFit="1" customWidth="1"/>
    <col min="15895" max="15895" width="9" style="200" bestFit="1" customWidth="1"/>
    <col min="15896" max="16128" width="11.42578125" style="200"/>
    <col min="16129" max="16129" width="5.5703125" style="200" bestFit="1" customWidth="1"/>
    <col min="16130" max="16130" width="22" style="200" bestFit="1" customWidth="1"/>
    <col min="16131" max="16131" width="7.85546875" style="200" bestFit="1" customWidth="1"/>
    <col min="16132" max="16132" width="4.7109375" style="200" bestFit="1" customWidth="1"/>
    <col min="16133" max="16133" width="5.7109375" style="200" bestFit="1" customWidth="1"/>
    <col min="16134" max="16134" width="7.42578125" style="200" bestFit="1" customWidth="1"/>
    <col min="16135" max="16135" width="7.140625" style="200" bestFit="1" customWidth="1"/>
    <col min="16136" max="16136" width="3.85546875" style="200" bestFit="1" customWidth="1"/>
    <col min="16137" max="16137" width="7.140625" style="200" bestFit="1" customWidth="1"/>
    <col min="16138" max="16138" width="7.85546875" style="200" bestFit="1" customWidth="1"/>
    <col min="16139" max="16139" width="7.42578125" style="200" bestFit="1" customWidth="1"/>
    <col min="16140" max="16140" width="8.28515625" style="200" bestFit="1" customWidth="1"/>
    <col min="16141" max="16142" width="7.85546875" style="200" bestFit="1" customWidth="1"/>
    <col min="16143" max="16143" width="6.85546875" style="200" bestFit="1" customWidth="1"/>
    <col min="16144" max="16144" width="9" style="200" bestFit="1" customWidth="1"/>
    <col min="16145" max="16146" width="7.85546875" style="200" bestFit="1" customWidth="1"/>
    <col min="16147" max="16147" width="8.28515625" style="200" bestFit="1" customWidth="1"/>
    <col min="16148" max="16149" width="7.85546875" style="200" bestFit="1" customWidth="1"/>
    <col min="16150" max="16150" width="6.85546875" style="200" bestFit="1" customWidth="1"/>
    <col min="16151" max="16151" width="9" style="200" bestFit="1" customWidth="1"/>
    <col min="16152" max="16384" width="11.42578125" style="200"/>
  </cols>
  <sheetData>
    <row r="1" spans="1:23" s="102" customFormat="1" ht="24" customHeight="1">
      <c r="A1" s="318" t="s">
        <v>295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s="104" customFormat="1" ht="15" customHeight="1">
      <c r="A2" s="47"/>
      <c r="B2" s="46"/>
      <c r="C2" s="46"/>
      <c r="D2" s="46"/>
      <c r="E2" s="46"/>
      <c r="F2" s="46"/>
      <c r="G2" s="46"/>
      <c r="H2" s="46"/>
      <c r="I2" s="175"/>
      <c r="J2" s="46"/>
    </row>
    <row r="3" spans="1:23" s="176" customFormat="1" ht="25.5" customHeight="1">
      <c r="A3" s="295" t="s">
        <v>94</v>
      </c>
      <c r="B3" s="295"/>
      <c r="C3" s="294" t="s">
        <v>32</v>
      </c>
      <c r="D3" s="295"/>
      <c r="E3" s="295"/>
      <c r="F3" s="295"/>
      <c r="G3" s="295"/>
      <c r="H3" s="295"/>
      <c r="I3" s="319"/>
      <c r="J3" s="295" t="s">
        <v>333</v>
      </c>
      <c r="K3" s="295"/>
      <c r="L3" s="295"/>
      <c r="M3" s="295"/>
      <c r="N3" s="295"/>
      <c r="O3" s="295"/>
      <c r="P3" s="295"/>
      <c r="Q3" s="320" t="s">
        <v>334</v>
      </c>
      <c r="R3" s="295"/>
      <c r="S3" s="295"/>
      <c r="T3" s="295"/>
      <c r="U3" s="295"/>
      <c r="V3" s="295"/>
      <c r="W3" s="295"/>
    </row>
    <row r="4" spans="1:23" s="176" customFormat="1" ht="18" customHeight="1">
      <c r="A4" s="177" t="s">
        <v>95</v>
      </c>
      <c r="B4" s="178" t="s">
        <v>96</v>
      </c>
      <c r="C4" s="11" t="s">
        <v>3</v>
      </c>
      <c r="D4" s="12" t="s">
        <v>2</v>
      </c>
      <c r="E4" s="12" t="s">
        <v>0</v>
      </c>
      <c r="F4" s="12" t="s">
        <v>97</v>
      </c>
      <c r="G4" s="12" t="s">
        <v>98</v>
      </c>
      <c r="H4" s="12" t="s">
        <v>4</v>
      </c>
      <c r="I4" s="179" t="s">
        <v>31</v>
      </c>
      <c r="J4" s="11" t="s">
        <v>3</v>
      </c>
      <c r="K4" s="12" t="s">
        <v>2</v>
      </c>
      <c r="L4" s="12" t="s">
        <v>0</v>
      </c>
      <c r="M4" s="12" t="s">
        <v>97</v>
      </c>
      <c r="N4" s="12" t="s">
        <v>98</v>
      </c>
      <c r="O4" s="12" t="s">
        <v>4</v>
      </c>
      <c r="P4" s="179" t="s">
        <v>31</v>
      </c>
      <c r="Q4" s="180" t="s">
        <v>3</v>
      </c>
      <c r="R4" s="12" t="s">
        <v>2</v>
      </c>
      <c r="S4" s="12" t="s">
        <v>0</v>
      </c>
      <c r="T4" s="12" t="s">
        <v>97</v>
      </c>
      <c r="U4" s="12" t="s">
        <v>98</v>
      </c>
      <c r="V4" s="12" t="s">
        <v>4</v>
      </c>
      <c r="W4" s="179" t="s">
        <v>31</v>
      </c>
    </row>
    <row r="5" spans="1:23" s="176" customFormat="1">
      <c r="A5" s="181" t="s">
        <v>99</v>
      </c>
      <c r="B5" s="182" t="s">
        <v>100</v>
      </c>
      <c r="C5" s="110" t="s">
        <v>49</v>
      </c>
      <c r="D5" s="124" t="s">
        <v>49</v>
      </c>
      <c r="E5" s="119">
        <v>1</v>
      </c>
      <c r="F5" s="119">
        <v>17</v>
      </c>
      <c r="G5" s="119">
        <v>11</v>
      </c>
      <c r="H5" s="16" t="s">
        <v>49</v>
      </c>
      <c r="I5" s="183">
        <f>SUM(C5:H5)</f>
        <v>29</v>
      </c>
      <c r="J5" s="17">
        <v>0</v>
      </c>
      <c r="K5" s="184">
        <v>0</v>
      </c>
      <c r="L5" s="184">
        <v>4.0572792362768499E-2</v>
      </c>
      <c r="M5" s="184">
        <v>0.60859188544152742</v>
      </c>
      <c r="N5" s="184">
        <v>0.35083532219570407</v>
      </c>
      <c r="O5" s="184">
        <v>0</v>
      </c>
      <c r="P5" s="185">
        <v>1</v>
      </c>
      <c r="Q5" s="186">
        <v>0</v>
      </c>
      <c r="R5" s="184">
        <v>0</v>
      </c>
      <c r="S5" s="184">
        <v>0.13242579637575572</v>
      </c>
      <c r="T5" s="184">
        <v>0.56834139704876063</v>
      </c>
      <c r="U5" s="184">
        <v>0.29923280657548362</v>
      </c>
      <c r="V5" s="184">
        <v>0</v>
      </c>
      <c r="W5" s="185">
        <v>1</v>
      </c>
    </row>
    <row r="6" spans="1:23" s="192" customFormat="1">
      <c r="A6" s="187" t="s">
        <v>101</v>
      </c>
      <c r="B6" s="188" t="s">
        <v>102</v>
      </c>
      <c r="C6" s="117" t="s">
        <v>49</v>
      </c>
      <c r="D6" s="118" t="s">
        <v>49</v>
      </c>
      <c r="E6" s="119">
        <v>3</v>
      </c>
      <c r="F6" s="119">
        <v>10</v>
      </c>
      <c r="G6" s="119">
        <v>14</v>
      </c>
      <c r="H6" s="119" t="s">
        <v>49</v>
      </c>
      <c r="I6" s="183">
        <f t="shared" ref="I6:I69" si="0">SUM(C6:H6)</f>
        <v>27</v>
      </c>
      <c r="J6" s="189">
        <v>0</v>
      </c>
      <c r="K6" s="190">
        <v>0</v>
      </c>
      <c r="L6" s="190">
        <v>0.1053921568627451</v>
      </c>
      <c r="M6" s="190">
        <v>0.40686274509803921</v>
      </c>
      <c r="N6" s="190">
        <v>0.48774509803921567</v>
      </c>
      <c r="O6" s="190">
        <v>0</v>
      </c>
      <c r="P6" s="185">
        <v>1</v>
      </c>
      <c r="Q6" s="191">
        <v>0</v>
      </c>
      <c r="R6" s="190">
        <v>0</v>
      </c>
      <c r="S6" s="190">
        <v>0.31165177599781274</v>
      </c>
      <c r="T6" s="190">
        <v>0.39132569823056762</v>
      </c>
      <c r="U6" s="190">
        <v>0.29702252577161964</v>
      </c>
      <c r="V6" s="190">
        <v>0</v>
      </c>
      <c r="W6" s="233">
        <v>1</v>
      </c>
    </row>
    <row r="7" spans="1:23" s="176" customFormat="1">
      <c r="A7" s="187" t="s">
        <v>103</v>
      </c>
      <c r="B7" s="188" t="s">
        <v>104</v>
      </c>
      <c r="C7" s="117" t="s">
        <v>49</v>
      </c>
      <c r="D7" s="118" t="s">
        <v>49</v>
      </c>
      <c r="E7" s="119">
        <v>3</v>
      </c>
      <c r="F7" s="119">
        <v>7</v>
      </c>
      <c r="G7" s="119">
        <v>11</v>
      </c>
      <c r="H7" s="119" t="s">
        <v>49</v>
      </c>
      <c r="I7" s="183">
        <f t="shared" si="0"/>
        <v>21</v>
      </c>
      <c r="J7" s="189">
        <v>0</v>
      </c>
      <c r="K7" s="190">
        <v>0</v>
      </c>
      <c r="L7" s="190">
        <v>0.18437500000000001</v>
      </c>
      <c r="M7" s="190">
        <v>0.35625000000000001</v>
      </c>
      <c r="N7" s="190">
        <v>0.45937499999999998</v>
      </c>
      <c r="O7" s="190">
        <v>0</v>
      </c>
      <c r="P7" s="185">
        <v>1</v>
      </c>
      <c r="Q7" s="191">
        <v>0</v>
      </c>
      <c r="R7" s="190">
        <v>0</v>
      </c>
      <c r="S7" s="190">
        <v>0.55480177658935637</v>
      </c>
      <c r="T7" s="190">
        <v>0.19195209553699907</v>
      </c>
      <c r="U7" s="190">
        <v>0.25324612787364459</v>
      </c>
      <c r="V7" s="190">
        <v>0</v>
      </c>
      <c r="W7" s="233">
        <v>1</v>
      </c>
    </row>
    <row r="8" spans="1:23" s="192" customFormat="1">
      <c r="A8" s="187" t="s">
        <v>105</v>
      </c>
      <c r="B8" s="188" t="s">
        <v>106</v>
      </c>
      <c r="C8" s="117" t="s">
        <v>49</v>
      </c>
      <c r="D8" s="118" t="s">
        <v>49</v>
      </c>
      <c r="E8" s="119">
        <v>1</v>
      </c>
      <c r="F8" s="119">
        <v>6</v>
      </c>
      <c r="G8" s="119">
        <v>13</v>
      </c>
      <c r="H8" s="119" t="s">
        <v>49</v>
      </c>
      <c r="I8" s="183">
        <f t="shared" si="0"/>
        <v>20</v>
      </c>
      <c r="J8" s="189">
        <v>0</v>
      </c>
      <c r="K8" s="190">
        <v>0</v>
      </c>
      <c r="L8" s="190">
        <v>0.125</v>
      </c>
      <c r="M8" s="190">
        <v>0.35499999999999998</v>
      </c>
      <c r="N8" s="190">
        <v>0.52</v>
      </c>
      <c r="O8" s="190">
        <v>0</v>
      </c>
      <c r="P8" s="185">
        <v>1</v>
      </c>
      <c r="Q8" s="191">
        <v>0</v>
      </c>
      <c r="R8" s="190">
        <v>0</v>
      </c>
      <c r="S8" s="190">
        <v>0.35257869818208104</v>
      </c>
      <c r="T8" s="190">
        <v>0.40442974688881661</v>
      </c>
      <c r="U8" s="190">
        <v>0.24299155492910238</v>
      </c>
      <c r="V8" s="190">
        <v>0</v>
      </c>
      <c r="W8" s="233">
        <v>1</v>
      </c>
    </row>
    <row r="9" spans="1:23" s="176" customFormat="1">
      <c r="A9" s="187" t="s">
        <v>107</v>
      </c>
      <c r="B9" s="188" t="s">
        <v>108</v>
      </c>
      <c r="C9" s="117" t="s">
        <v>49</v>
      </c>
      <c r="D9" s="118" t="s">
        <v>49</v>
      </c>
      <c r="E9" s="119">
        <v>1</v>
      </c>
      <c r="F9" s="119">
        <v>4</v>
      </c>
      <c r="G9" s="119">
        <v>15</v>
      </c>
      <c r="H9" s="119" t="s">
        <v>49</v>
      </c>
      <c r="I9" s="183">
        <f t="shared" si="0"/>
        <v>20</v>
      </c>
      <c r="J9" s="189">
        <v>0</v>
      </c>
      <c r="K9" s="190">
        <v>0</v>
      </c>
      <c r="L9" s="190">
        <v>1.7441860465116279E-2</v>
      </c>
      <c r="M9" s="190">
        <v>0.20930232558139536</v>
      </c>
      <c r="N9" s="190">
        <v>0.77325581395348841</v>
      </c>
      <c r="O9" s="190">
        <v>0</v>
      </c>
      <c r="P9" s="185">
        <v>1</v>
      </c>
      <c r="Q9" s="191">
        <v>0</v>
      </c>
      <c r="R9" s="190">
        <v>0</v>
      </c>
      <c r="S9" s="190">
        <v>0.30401078062266429</v>
      </c>
      <c r="T9" s="190">
        <v>0.28108806490601684</v>
      </c>
      <c r="U9" s="190">
        <v>0.41490115447131881</v>
      </c>
      <c r="V9" s="190">
        <v>0</v>
      </c>
      <c r="W9" s="233">
        <v>1</v>
      </c>
    </row>
    <row r="10" spans="1:23" s="192" customFormat="1">
      <c r="A10" s="187" t="s">
        <v>109</v>
      </c>
      <c r="B10" s="188" t="s">
        <v>110</v>
      </c>
      <c r="C10" s="117">
        <v>1</v>
      </c>
      <c r="D10" s="118" t="s">
        <v>49</v>
      </c>
      <c r="E10" s="119">
        <v>4</v>
      </c>
      <c r="F10" s="119">
        <v>1</v>
      </c>
      <c r="G10" s="119">
        <v>1</v>
      </c>
      <c r="H10" s="119" t="s">
        <v>49</v>
      </c>
      <c r="I10" s="183">
        <f t="shared" si="0"/>
        <v>7</v>
      </c>
      <c r="J10" s="189">
        <v>0.30061349693251532</v>
      </c>
      <c r="K10" s="190">
        <v>0</v>
      </c>
      <c r="L10" s="190">
        <v>0.41104294478527609</v>
      </c>
      <c r="M10" s="190">
        <v>7.9754601226993863E-2</v>
      </c>
      <c r="N10" s="190">
        <v>0.20858895705521471</v>
      </c>
      <c r="O10" s="190">
        <v>0</v>
      </c>
      <c r="P10" s="185">
        <v>1</v>
      </c>
      <c r="Q10" s="191">
        <v>0.49692493675417987</v>
      </c>
      <c r="R10" s="190">
        <v>0</v>
      </c>
      <c r="S10" s="190">
        <v>0.47049424205680784</v>
      </c>
      <c r="T10" s="190">
        <v>2.3643961333732956E-2</v>
      </c>
      <c r="U10" s="190">
        <v>8.9368598552793527E-3</v>
      </c>
      <c r="V10" s="190">
        <v>0</v>
      </c>
      <c r="W10" s="233">
        <v>1</v>
      </c>
    </row>
    <row r="11" spans="1:23" s="176" customFormat="1">
      <c r="A11" s="187" t="s">
        <v>111</v>
      </c>
      <c r="B11" s="188" t="s">
        <v>112</v>
      </c>
      <c r="C11" s="117" t="s">
        <v>49</v>
      </c>
      <c r="D11" s="118" t="s">
        <v>49</v>
      </c>
      <c r="E11" s="119">
        <v>2</v>
      </c>
      <c r="F11" s="119">
        <v>17</v>
      </c>
      <c r="G11" s="119">
        <v>5</v>
      </c>
      <c r="H11" s="119" t="s">
        <v>49</v>
      </c>
      <c r="I11" s="183">
        <f t="shared" si="0"/>
        <v>24</v>
      </c>
      <c r="J11" s="189">
        <v>0</v>
      </c>
      <c r="K11" s="190">
        <v>0</v>
      </c>
      <c r="L11" s="190">
        <v>0.15044247787610621</v>
      </c>
      <c r="M11" s="190">
        <v>0.68731563421828912</v>
      </c>
      <c r="N11" s="190">
        <v>0.16224188790560473</v>
      </c>
      <c r="O11" s="190">
        <v>0</v>
      </c>
      <c r="P11" s="185">
        <v>1</v>
      </c>
      <c r="Q11" s="191">
        <v>0</v>
      </c>
      <c r="R11" s="190">
        <v>0</v>
      </c>
      <c r="S11" s="190">
        <v>0.23725662850993054</v>
      </c>
      <c r="T11" s="190">
        <v>0.68003986889736812</v>
      </c>
      <c r="U11" s="190">
        <v>8.2703502592701303E-2</v>
      </c>
      <c r="V11" s="190">
        <v>0</v>
      </c>
      <c r="W11" s="233">
        <v>1</v>
      </c>
    </row>
    <row r="12" spans="1:23" s="192" customFormat="1">
      <c r="A12" s="187" t="s">
        <v>113</v>
      </c>
      <c r="B12" s="188" t="s">
        <v>114</v>
      </c>
      <c r="C12" s="117" t="s">
        <v>49</v>
      </c>
      <c r="D12" s="118" t="s">
        <v>49</v>
      </c>
      <c r="E12" s="119">
        <v>1</v>
      </c>
      <c r="F12" s="119">
        <v>7</v>
      </c>
      <c r="G12" s="119">
        <v>1</v>
      </c>
      <c r="H12" s="119" t="s">
        <v>49</v>
      </c>
      <c r="I12" s="183">
        <f t="shared" si="0"/>
        <v>9</v>
      </c>
      <c r="J12" s="189">
        <v>0</v>
      </c>
      <c r="K12" s="190">
        <v>0</v>
      </c>
      <c r="L12" s="190">
        <v>0.14038876889848811</v>
      </c>
      <c r="M12" s="190">
        <v>0.81857451403887693</v>
      </c>
      <c r="N12" s="190">
        <v>4.1036717062634988E-2</v>
      </c>
      <c r="O12" s="190">
        <v>0</v>
      </c>
      <c r="P12" s="185">
        <v>1</v>
      </c>
      <c r="Q12" s="191">
        <v>0</v>
      </c>
      <c r="R12" s="190">
        <v>0</v>
      </c>
      <c r="S12" s="190">
        <v>0.45732694735686447</v>
      </c>
      <c r="T12" s="190">
        <v>0.44199442828127572</v>
      </c>
      <c r="U12" s="190">
        <v>0.1006786243618598</v>
      </c>
      <c r="V12" s="190">
        <v>0</v>
      </c>
      <c r="W12" s="233">
        <v>1</v>
      </c>
    </row>
    <row r="13" spans="1:23" s="176" customFormat="1">
      <c r="A13" s="187" t="s">
        <v>115</v>
      </c>
      <c r="B13" s="188" t="s">
        <v>116</v>
      </c>
      <c r="C13" s="117" t="s">
        <v>49</v>
      </c>
      <c r="D13" s="118" t="s">
        <v>49</v>
      </c>
      <c r="E13" s="119" t="s">
        <v>49</v>
      </c>
      <c r="F13" s="119">
        <v>6</v>
      </c>
      <c r="G13" s="119">
        <v>14</v>
      </c>
      <c r="H13" s="119" t="s">
        <v>49</v>
      </c>
      <c r="I13" s="183">
        <f t="shared" si="0"/>
        <v>20</v>
      </c>
      <c r="J13" s="189">
        <v>0</v>
      </c>
      <c r="K13" s="190">
        <v>0</v>
      </c>
      <c r="L13" s="190">
        <v>0</v>
      </c>
      <c r="M13" s="190">
        <v>0.4759036144578313</v>
      </c>
      <c r="N13" s="190">
        <v>0.52409638554216864</v>
      </c>
      <c r="O13" s="190">
        <v>0</v>
      </c>
      <c r="P13" s="185">
        <v>1</v>
      </c>
      <c r="Q13" s="191">
        <v>0</v>
      </c>
      <c r="R13" s="190">
        <v>0</v>
      </c>
      <c r="S13" s="190">
        <v>0</v>
      </c>
      <c r="T13" s="190">
        <v>0.470684327828994</v>
      </c>
      <c r="U13" s="190">
        <v>0.52931567217100595</v>
      </c>
      <c r="V13" s="190">
        <v>0</v>
      </c>
      <c r="W13" s="233">
        <v>1</v>
      </c>
    </row>
    <row r="14" spans="1:23" s="192" customFormat="1">
      <c r="A14" s="187" t="s">
        <v>117</v>
      </c>
      <c r="B14" s="188" t="s">
        <v>118</v>
      </c>
      <c r="C14" s="117" t="s">
        <v>49</v>
      </c>
      <c r="D14" s="118" t="s">
        <v>49</v>
      </c>
      <c r="E14" s="119">
        <v>1</v>
      </c>
      <c r="F14" s="119">
        <v>1</v>
      </c>
      <c r="G14" s="119">
        <v>22</v>
      </c>
      <c r="H14" s="119" t="s">
        <v>49</v>
      </c>
      <c r="I14" s="183">
        <f t="shared" si="0"/>
        <v>24</v>
      </c>
      <c r="J14" s="189">
        <v>0</v>
      </c>
      <c r="K14" s="190">
        <v>0</v>
      </c>
      <c r="L14" s="190">
        <v>4.3879907621247112E-2</v>
      </c>
      <c r="M14" s="190">
        <v>4.8498845265588918E-2</v>
      </c>
      <c r="N14" s="190">
        <v>0.90762124711316394</v>
      </c>
      <c r="O14" s="190">
        <v>0</v>
      </c>
      <c r="P14" s="185">
        <v>1</v>
      </c>
      <c r="Q14" s="191">
        <v>0</v>
      </c>
      <c r="R14" s="190">
        <v>0</v>
      </c>
      <c r="S14" s="190">
        <v>0.42637831466540255</v>
      </c>
      <c r="T14" s="190">
        <v>8.7697102280188712E-3</v>
      </c>
      <c r="U14" s="190">
        <v>0.56485197510657859</v>
      </c>
      <c r="V14" s="190">
        <v>0</v>
      </c>
      <c r="W14" s="233">
        <v>1</v>
      </c>
    </row>
    <row r="15" spans="1:23" s="176" customFormat="1">
      <c r="A15" s="187" t="s">
        <v>119</v>
      </c>
      <c r="B15" s="188" t="s">
        <v>120</v>
      </c>
      <c r="C15" s="117" t="s">
        <v>49</v>
      </c>
      <c r="D15" s="118" t="s">
        <v>49</v>
      </c>
      <c r="E15" s="119">
        <v>2</v>
      </c>
      <c r="F15" s="119">
        <v>6</v>
      </c>
      <c r="G15" s="119">
        <v>3</v>
      </c>
      <c r="H15" s="119" t="s">
        <v>49</v>
      </c>
      <c r="I15" s="183">
        <f t="shared" si="0"/>
        <v>11</v>
      </c>
      <c r="J15" s="189">
        <v>0</v>
      </c>
      <c r="K15" s="190">
        <v>0</v>
      </c>
      <c r="L15" s="190">
        <v>0.25570776255707761</v>
      </c>
      <c r="M15" s="190">
        <v>0.6004566210045662</v>
      </c>
      <c r="N15" s="190">
        <v>0.14383561643835616</v>
      </c>
      <c r="O15" s="190">
        <v>0</v>
      </c>
      <c r="P15" s="185">
        <v>1</v>
      </c>
      <c r="Q15" s="191">
        <v>0</v>
      </c>
      <c r="R15" s="190">
        <v>0</v>
      </c>
      <c r="S15" s="190">
        <v>0.62866607307653799</v>
      </c>
      <c r="T15" s="190">
        <v>0.33177267843562841</v>
      </c>
      <c r="U15" s="190">
        <v>3.9561248487833656E-2</v>
      </c>
      <c r="V15" s="190">
        <v>0</v>
      </c>
      <c r="W15" s="233">
        <v>1</v>
      </c>
    </row>
    <row r="16" spans="1:23" s="192" customFormat="1">
      <c r="A16" s="187" t="s">
        <v>121</v>
      </c>
      <c r="B16" s="188" t="s">
        <v>122</v>
      </c>
      <c r="C16" s="117" t="s">
        <v>49</v>
      </c>
      <c r="D16" s="118" t="s">
        <v>49</v>
      </c>
      <c r="E16" s="119">
        <v>1</v>
      </c>
      <c r="F16" s="119">
        <v>20</v>
      </c>
      <c r="G16" s="119">
        <v>15</v>
      </c>
      <c r="H16" s="119" t="s">
        <v>49</v>
      </c>
      <c r="I16" s="183">
        <f t="shared" si="0"/>
        <v>36</v>
      </c>
      <c r="J16" s="189">
        <v>0</v>
      </c>
      <c r="K16" s="190">
        <v>0</v>
      </c>
      <c r="L16" s="190">
        <v>3.6184210526315791E-2</v>
      </c>
      <c r="M16" s="190">
        <v>0.57565789473684215</v>
      </c>
      <c r="N16" s="190">
        <v>0.38815789473684209</v>
      </c>
      <c r="O16" s="190">
        <v>0</v>
      </c>
      <c r="P16" s="185">
        <v>1</v>
      </c>
      <c r="Q16" s="191">
        <v>0</v>
      </c>
      <c r="R16" s="190">
        <v>0</v>
      </c>
      <c r="S16" s="190">
        <v>0.20943785510251656</v>
      </c>
      <c r="T16" s="190">
        <v>0.56086104858098162</v>
      </c>
      <c r="U16" s="190">
        <v>0.22970109631650182</v>
      </c>
      <c r="V16" s="190">
        <v>0</v>
      </c>
      <c r="W16" s="233">
        <v>1</v>
      </c>
    </row>
    <row r="17" spans="1:23" s="176" customFormat="1">
      <c r="A17" s="187" t="s">
        <v>123</v>
      </c>
      <c r="B17" s="188" t="s">
        <v>124</v>
      </c>
      <c r="C17" s="117" t="s">
        <v>49</v>
      </c>
      <c r="D17" s="118">
        <v>1</v>
      </c>
      <c r="E17" s="119">
        <v>6</v>
      </c>
      <c r="F17" s="119">
        <v>1</v>
      </c>
      <c r="G17" s="119" t="s">
        <v>49</v>
      </c>
      <c r="H17" s="119">
        <v>1</v>
      </c>
      <c r="I17" s="183">
        <f t="shared" si="0"/>
        <v>9</v>
      </c>
      <c r="J17" s="189">
        <v>0</v>
      </c>
      <c r="K17" s="190">
        <v>0.15126050420168066</v>
      </c>
      <c r="L17" s="190">
        <v>0.7142857142857143</v>
      </c>
      <c r="M17" s="190">
        <v>8.4033613445378158E-2</v>
      </c>
      <c r="N17" s="190">
        <v>0</v>
      </c>
      <c r="O17" s="190">
        <v>5.0420168067226892E-2</v>
      </c>
      <c r="P17" s="185">
        <v>1</v>
      </c>
      <c r="Q17" s="191">
        <v>0</v>
      </c>
      <c r="R17" s="190">
        <v>0.52550864934553243</v>
      </c>
      <c r="S17" s="190">
        <v>0.41012585626899878</v>
      </c>
      <c r="T17" s="190">
        <v>1.441898392321446E-2</v>
      </c>
      <c r="U17" s="190">
        <v>0</v>
      </c>
      <c r="V17" s="190">
        <v>4.9946510462254338E-2</v>
      </c>
      <c r="W17" s="233">
        <v>1</v>
      </c>
    </row>
    <row r="18" spans="1:23" s="192" customFormat="1">
      <c r="A18" s="187" t="s">
        <v>125</v>
      </c>
      <c r="B18" s="188" t="s">
        <v>126</v>
      </c>
      <c r="C18" s="117" t="s">
        <v>49</v>
      </c>
      <c r="D18" s="118" t="s">
        <v>49</v>
      </c>
      <c r="E18" s="119">
        <v>1</v>
      </c>
      <c r="F18" s="119">
        <v>19</v>
      </c>
      <c r="G18" s="119">
        <v>17</v>
      </c>
      <c r="H18" s="119" t="s">
        <v>49</v>
      </c>
      <c r="I18" s="183">
        <f t="shared" si="0"/>
        <v>37</v>
      </c>
      <c r="J18" s="189">
        <v>0</v>
      </c>
      <c r="K18" s="190">
        <v>0</v>
      </c>
      <c r="L18" s="190">
        <v>4.9575070821529746E-2</v>
      </c>
      <c r="M18" s="190">
        <v>0.55382436260623225</v>
      </c>
      <c r="N18" s="190">
        <v>0.39660056657223797</v>
      </c>
      <c r="O18" s="190">
        <v>0</v>
      </c>
      <c r="P18" s="185">
        <v>1</v>
      </c>
      <c r="Q18" s="191">
        <v>0</v>
      </c>
      <c r="R18" s="190">
        <v>0</v>
      </c>
      <c r="S18" s="190">
        <v>0.34465744133957221</v>
      </c>
      <c r="T18" s="190">
        <v>0.39456368724317364</v>
      </c>
      <c r="U18" s="190">
        <v>0.2607788714172542</v>
      </c>
      <c r="V18" s="190">
        <v>0</v>
      </c>
      <c r="W18" s="233">
        <v>1</v>
      </c>
    </row>
    <row r="19" spans="1:23" s="176" customFormat="1">
      <c r="A19" s="187" t="s">
        <v>127</v>
      </c>
      <c r="B19" s="188" t="s">
        <v>128</v>
      </c>
      <c r="C19" s="117" t="s">
        <v>49</v>
      </c>
      <c r="D19" s="124" t="s">
        <v>49</v>
      </c>
      <c r="E19" s="119">
        <v>1</v>
      </c>
      <c r="F19" s="119">
        <v>9</v>
      </c>
      <c r="G19" s="119">
        <v>7</v>
      </c>
      <c r="H19" s="119" t="s">
        <v>49</v>
      </c>
      <c r="I19" s="183">
        <f t="shared" si="0"/>
        <v>17</v>
      </c>
      <c r="J19" s="189">
        <v>0</v>
      </c>
      <c r="K19" s="190">
        <v>0</v>
      </c>
      <c r="L19" s="190">
        <v>9.6153846153846159E-2</v>
      </c>
      <c r="M19" s="190">
        <v>0.56923076923076921</v>
      </c>
      <c r="N19" s="190">
        <v>0.33461538461538459</v>
      </c>
      <c r="O19" s="190">
        <v>0</v>
      </c>
      <c r="P19" s="185">
        <v>1</v>
      </c>
      <c r="Q19" s="191">
        <v>0</v>
      </c>
      <c r="R19" s="190">
        <v>0</v>
      </c>
      <c r="S19" s="190">
        <v>0.36687019020871481</v>
      </c>
      <c r="T19" s="190">
        <v>0.42852022963189823</v>
      </c>
      <c r="U19" s="190">
        <v>0.20460958015938696</v>
      </c>
      <c r="V19" s="190">
        <v>0</v>
      </c>
      <c r="W19" s="233">
        <v>1</v>
      </c>
    </row>
    <row r="20" spans="1:23" s="192" customFormat="1">
      <c r="A20" s="187" t="s">
        <v>129</v>
      </c>
      <c r="B20" s="188" t="s">
        <v>130</v>
      </c>
      <c r="C20" s="117" t="s">
        <v>49</v>
      </c>
      <c r="D20" s="118" t="s">
        <v>49</v>
      </c>
      <c r="E20" s="119">
        <v>1</v>
      </c>
      <c r="F20" s="119">
        <v>11</v>
      </c>
      <c r="G20" s="119">
        <v>8</v>
      </c>
      <c r="H20" s="119" t="s">
        <v>49</v>
      </c>
      <c r="I20" s="183">
        <f t="shared" si="0"/>
        <v>20</v>
      </c>
      <c r="J20" s="189">
        <v>0</v>
      </c>
      <c r="K20" s="190">
        <v>0</v>
      </c>
      <c r="L20" s="190">
        <v>3.9603960396039604E-2</v>
      </c>
      <c r="M20" s="190">
        <v>0.56683168316831678</v>
      </c>
      <c r="N20" s="190">
        <v>0.39356435643564358</v>
      </c>
      <c r="O20" s="190">
        <v>0</v>
      </c>
      <c r="P20" s="185">
        <v>1</v>
      </c>
      <c r="Q20" s="191">
        <v>0</v>
      </c>
      <c r="R20" s="190">
        <v>0</v>
      </c>
      <c r="S20" s="190">
        <v>0.30490554898032257</v>
      </c>
      <c r="T20" s="190">
        <v>0.45862386600009292</v>
      </c>
      <c r="U20" s="190">
        <v>0.23647058501958448</v>
      </c>
      <c r="V20" s="190">
        <v>0</v>
      </c>
      <c r="W20" s="233">
        <v>1</v>
      </c>
    </row>
    <row r="21" spans="1:23" s="176" customFormat="1">
      <c r="A21" s="187" t="s">
        <v>131</v>
      </c>
      <c r="B21" s="188" t="s">
        <v>132</v>
      </c>
      <c r="C21" s="117" t="s">
        <v>49</v>
      </c>
      <c r="D21" s="118" t="s">
        <v>49</v>
      </c>
      <c r="E21" s="119">
        <v>4</v>
      </c>
      <c r="F21" s="119">
        <v>8</v>
      </c>
      <c r="G21" s="119">
        <v>1</v>
      </c>
      <c r="H21" s="119" t="s">
        <v>49</v>
      </c>
      <c r="I21" s="183">
        <f t="shared" si="0"/>
        <v>13</v>
      </c>
      <c r="J21" s="189">
        <v>0</v>
      </c>
      <c r="K21" s="190">
        <v>0</v>
      </c>
      <c r="L21" s="190">
        <v>0.26059322033898308</v>
      </c>
      <c r="M21" s="190">
        <v>0.46186440677966101</v>
      </c>
      <c r="N21" s="190">
        <v>0.27754237288135591</v>
      </c>
      <c r="O21" s="190">
        <v>0</v>
      </c>
      <c r="P21" s="185">
        <v>1</v>
      </c>
      <c r="Q21" s="191">
        <v>0</v>
      </c>
      <c r="R21" s="190">
        <v>0</v>
      </c>
      <c r="S21" s="190">
        <v>0.58291185111266652</v>
      </c>
      <c r="T21" s="190">
        <v>0.30940648992089742</v>
      </c>
      <c r="U21" s="190">
        <v>0.1076816589664361</v>
      </c>
      <c r="V21" s="190">
        <v>0</v>
      </c>
      <c r="W21" s="233">
        <v>1</v>
      </c>
    </row>
    <row r="22" spans="1:23" s="192" customFormat="1">
      <c r="A22" s="187" t="s">
        <v>133</v>
      </c>
      <c r="B22" s="188" t="s">
        <v>134</v>
      </c>
      <c r="C22" s="117" t="s">
        <v>49</v>
      </c>
      <c r="D22" s="118" t="s">
        <v>49</v>
      </c>
      <c r="E22" s="119">
        <v>1</v>
      </c>
      <c r="F22" s="119">
        <v>6</v>
      </c>
      <c r="G22" s="119">
        <v>16</v>
      </c>
      <c r="H22" s="119" t="s">
        <v>49</v>
      </c>
      <c r="I22" s="183">
        <f t="shared" si="0"/>
        <v>23</v>
      </c>
      <c r="J22" s="189">
        <v>0</v>
      </c>
      <c r="K22" s="190">
        <v>0</v>
      </c>
      <c r="L22" s="190">
        <v>5.5172413793103448E-2</v>
      </c>
      <c r="M22" s="190">
        <v>0.28620689655172415</v>
      </c>
      <c r="N22" s="190">
        <v>0.6586206896551724</v>
      </c>
      <c r="O22" s="190">
        <v>0</v>
      </c>
      <c r="P22" s="185">
        <v>1</v>
      </c>
      <c r="Q22" s="191">
        <v>0</v>
      </c>
      <c r="R22" s="190">
        <v>0</v>
      </c>
      <c r="S22" s="190">
        <v>0.3123933467099218</v>
      </c>
      <c r="T22" s="190">
        <v>0.25242685068851928</v>
      </c>
      <c r="U22" s="190">
        <v>0.43517980260155892</v>
      </c>
      <c r="V22" s="190">
        <v>0</v>
      </c>
      <c r="W22" s="233">
        <v>1</v>
      </c>
    </row>
    <row r="23" spans="1:23" s="176" customFormat="1">
      <c r="A23" s="187" t="s">
        <v>135</v>
      </c>
      <c r="B23" s="188" t="s">
        <v>136</v>
      </c>
      <c r="C23" s="117" t="s">
        <v>49</v>
      </c>
      <c r="D23" s="118" t="s">
        <v>49</v>
      </c>
      <c r="E23" s="119">
        <v>2</v>
      </c>
      <c r="F23" s="119">
        <v>12</v>
      </c>
      <c r="G23" s="119">
        <v>6</v>
      </c>
      <c r="H23" s="119" t="s">
        <v>49</v>
      </c>
      <c r="I23" s="183">
        <f t="shared" si="0"/>
        <v>20</v>
      </c>
      <c r="J23" s="189">
        <v>0</v>
      </c>
      <c r="K23" s="190">
        <v>0</v>
      </c>
      <c r="L23" s="190">
        <v>0.30069930069930068</v>
      </c>
      <c r="M23" s="190">
        <v>0.51398601398601396</v>
      </c>
      <c r="N23" s="190">
        <v>0.18531468531468531</v>
      </c>
      <c r="O23" s="190">
        <v>0</v>
      </c>
      <c r="P23" s="185">
        <v>1</v>
      </c>
      <c r="Q23" s="191">
        <v>0</v>
      </c>
      <c r="R23" s="190">
        <v>0</v>
      </c>
      <c r="S23" s="190">
        <v>0.61385886334229123</v>
      </c>
      <c r="T23" s="190">
        <v>0.28465810689758136</v>
      </c>
      <c r="U23" s="190">
        <v>0.10148302976012741</v>
      </c>
      <c r="V23" s="190">
        <v>0</v>
      </c>
      <c r="W23" s="233">
        <v>1</v>
      </c>
    </row>
    <row r="24" spans="1:23" s="192" customFormat="1">
      <c r="A24" s="187" t="s">
        <v>137</v>
      </c>
      <c r="B24" s="188" t="s">
        <v>138</v>
      </c>
      <c r="C24" s="117" t="s">
        <v>49</v>
      </c>
      <c r="D24" s="118" t="s">
        <v>49</v>
      </c>
      <c r="E24" s="119">
        <v>2</v>
      </c>
      <c r="F24" s="119">
        <v>7</v>
      </c>
      <c r="G24" s="119">
        <v>20</v>
      </c>
      <c r="H24" s="119" t="s">
        <v>49</v>
      </c>
      <c r="I24" s="183">
        <f t="shared" si="0"/>
        <v>29</v>
      </c>
      <c r="J24" s="189">
        <v>0</v>
      </c>
      <c r="K24" s="190">
        <v>0</v>
      </c>
      <c r="L24" s="190">
        <v>0.10481586402266289</v>
      </c>
      <c r="M24" s="190">
        <v>0.19830028328611898</v>
      </c>
      <c r="N24" s="190">
        <v>0.69688385269121811</v>
      </c>
      <c r="O24" s="190">
        <v>0</v>
      </c>
      <c r="P24" s="185">
        <v>1</v>
      </c>
      <c r="Q24" s="191">
        <v>0</v>
      </c>
      <c r="R24" s="190">
        <v>0</v>
      </c>
      <c r="S24" s="190">
        <v>0.55320330754788949</v>
      </c>
      <c r="T24" s="190">
        <v>0.14344433787942187</v>
      </c>
      <c r="U24" s="190">
        <v>0.30335235457268866</v>
      </c>
      <c r="V24" s="190">
        <v>0</v>
      </c>
      <c r="W24" s="233">
        <v>1</v>
      </c>
    </row>
    <row r="25" spans="1:23" s="176" customFormat="1">
      <c r="A25" s="187" t="s">
        <v>139</v>
      </c>
      <c r="B25" s="188" t="s">
        <v>140</v>
      </c>
      <c r="C25" s="117" t="s">
        <v>49</v>
      </c>
      <c r="D25" s="118" t="s">
        <v>49</v>
      </c>
      <c r="E25" s="119">
        <v>2</v>
      </c>
      <c r="F25" s="119">
        <v>27</v>
      </c>
      <c r="G25" s="119">
        <v>2</v>
      </c>
      <c r="H25" s="119" t="s">
        <v>49</v>
      </c>
      <c r="I25" s="183">
        <f t="shared" si="0"/>
        <v>31</v>
      </c>
      <c r="J25" s="189">
        <v>0</v>
      </c>
      <c r="K25" s="190">
        <v>0</v>
      </c>
      <c r="L25" s="190">
        <v>0.11528150134048257</v>
      </c>
      <c r="M25" s="190">
        <v>0.82305630026809651</v>
      </c>
      <c r="N25" s="190">
        <v>5.8981233243967826E-2</v>
      </c>
      <c r="O25" s="190">
        <v>0</v>
      </c>
      <c r="P25" s="185">
        <v>0.99731903485254692</v>
      </c>
      <c r="Q25" s="191">
        <v>0</v>
      </c>
      <c r="R25" s="190">
        <v>0</v>
      </c>
      <c r="S25" s="190">
        <v>0.31235517656872741</v>
      </c>
      <c r="T25" s="190">
        <v>0.64191923873080603</v>
      </c>
      <c r="U25" s="190">
        <v>4.506214093952092E-2</v>
      </c>
      <c r="V25" s="190">
        <v>0</v>
      </c>
      <c r="W25" s="233">
        <v>0.99933655623905437</v>
      </c>
    </row>
    <row r="26" spans="1:23" s="192" customFormat="1">
      <c r="A26" s="187" t="s">
        <v>141</v>
      </c>
      <c r="B26" s="188" t="s">
        <v>142</v>
      </c>
      <c r="C26" s="117" t="s">
        <v>49</v>
      </c>
      <c r="D26" s="118" t="s">
        <v>49</v>
      </c>
      <c r="E26" s="119">
        <v>1</v>
      </c>
      <c r="F26" s="119">
        <v>11</v>
      </c>
      <c r="G26" s="119">
        <v>3</v>
      </c>
      <c r="H26" s="119" t="s">
        <v>49</v>
      </c>
      <c r="I26" s="183">
        <f t="shared" si="0"/>
        <v>15</v>
      </c>
      <c r="J26" s="189">
        <v>0</v>
      </c>
      <c r="K26" s="190">
        <v>0</v>
      </c>
      <c r="L26" s="190">
        <v>8.461538461538462E-2</v>
      </c>
      <c r="M26" s="190">
        <v>0.75769230769230766</v>
      </c>
      <c r="N26" s="190">
        <v>0.15769230769230769</v>
      </c>
      <c r="O26" s="190">
        <v>0</v>
      </c>
      <c r="P26" s="185">
        <v>1</v>
      </c>
      <c r="Q26" s="191">
        <v>0</v>
      </c>
      <c r="R26" s="190">
        <v>0</v>
      </c>
      <c r="S26" s="190">
        <v>0.2359831586210141</v>
      </c>
      <c r="T26" s="190">
        <v>0.67171855766290589</v>
      </c>
      <c r="U26" s="190">
        <v>9.2298283716080065E-2</v>
      </c>
      <c r="V26" s="190">
        <v>0</v>
      </c>
      <c r="W26" s="233">
        <v>1</v>
      </c>
    </row>
    <row r="27" spans="1:23" s="176" customFormat="1">
      <c r="A27" s="187" t="s">
        <v>143</v>
      </c>
      <c r="B27" s="188" t="s">
        <v>144</v>
      </c>
      <c r="C27" s="117" t="s">
        <v>49</v>
      </c>
      <c r="D27" s="118" t="s">
        <v>49</v>
      </c>
      <c r="E27" s="119">
        <v>2</v>
      </c>
      <c r="F27" s="119">
        <v>13</v>
      </c>
      <c r="G27" s="119">
        <v>11</v>
      </c>
      <c r="H27" s="119" t="s">
        <v>49</v>
      </c>
      <c r="I27" s="183">
        <f t="shared" si="0"/>
        <v>26</v>
      </c>
      <c r="J27" s="189">
        <v>0</v>
      </c>
      <c r="K27" s="190">
        <v>0</v>
      </c>
      <c r="L27" s="190">
        <v>0.10771992818671454</v>
      </c>
      <c r="M27" s="190">
        <v>0.48473967684021546</v>
      </c>
      <c r="N27" s="190">
        <v>0.40754039497307004</v>
      </c>
      <c r="O27" s="190">
        <v>0</v>
      </c>
      <c r="P27" s="185">
        <v>1</v>
      </c>
      <c r="Q27" s="191">
        <v>0</v>
      </c>
      <c r="R27" s="190">
        <v>0</v>
      </c>
      <c r="S27" s="190">
        <v>0.35570082361849914</v>
      </c>
      <c r="T27" s="190">
        <v>0.3767657314872811</v>
      </c>
      <c r="U27" s="190">
        <v>0.26753344489421971</v>
      </c>
      <c r="V27" s="190">
        <v>0</v>
      </c>
      <c r="W27" s="233">
        <v>1</v>
      </c>
    </row>
    <row r="28" spans="1:23" s="192" customFormat="1">
      <c r="A28" s="187" t="s">
        <v>145</v>
      </c>
      <c r="B28" s="188" t="s">
        <v>146</v>
      </c>
      <c r="C28" s="117" t="s">
        <v>49</v>
      </c>
      <c r="D28" s="118" t="s">
        <v>49</v>
      </c>
      <c r="E28" s="119">
        <v>2</v>
      </c>
      <c r="F28" s="119">
        <v>4</v>
      </c>
      <c r="G28" s="119">
        <v>24</v>
      </c>
      <c r="H28" s="119" t="s">
        <v>49</v>
      </c>
      <c r="I28" s="183">
        <f t="shared" si="0"/>
        <v>30</v>
      </c>
      <c r="J28" s="189">
        <v>0</v>
      </c>
      <c r="K28" s="190">
        <v>0</v>
      </c>
      <c r="L28" s="190">
        <v>0.14814814814814814</v>
      </c>
      <c r="M28" s="190">
        <v>9.4276094276094277E-2</v>
      </c>
      <c r="N28" s="190">
        <v>0.75757575757575757</v>
      </c>
      <c r="O28" s="190">
        <v>0</v>
      </c>
      <c r="P28" s="185">
        <v>1</v>
      </c>
      <c r="Q28" s="191">
        <v>0</v>
      </c>
      <c r="R28" s="190">
        <v>0</v>
      </c>
      <c r="S28" s="190">
        <v>0.55543154898708902</v>
      </c>
      <c r="T28" s="190">
        <v>7.8456933356377712E-2</v>
      </c>
      <c r="U28" s="190">
        <v>0.36611151765653327</v>
      </c>
      <c r="V28" s="190">
        <v>0</v>
      </c>
      <c r="W28" s="233">
        <v>1</v>
      </c>
    </row>
    <row r="29" spans="1:23" s="176" customFormat="1">
      <c r="A29" s="187" t="s">
        <v>147</v>
      </c>
      <c r="B29" s="188" t="s">
        <v>148</v>
      </c>
      <c r="C29" s="117" t="s">
        <v>49</v>
      </c>
      <c r="D29" s="118" t="s">
        <v>49</v>
      </c>
      <c r="E29" s="119">
        <v>2</v>
      </c>
      <c r="F29" s="119">
        <v>7</v>
      </c>
      <c r="G29" s="119">
        <v>7</v>
      </c>
      <c r="H29" s="119" t="s">
        <v>49</v>
      </c>
      <c r="I29" s="183">
        <f t="shared" si="0"/>
        <v>16</v>
      </c>
      <c r="J29" s="189">
        <v>0</v>
      </c>
      <c r="K29" s="190">
        <v>0</v>
      </c>
      <c r="L29" s="190">
        <v>0.20867208672086721</v>
      </c>
      <c r="M29" s="190">
        <v>0.4065040650406504</v>
      </c>
      <c r="N29" s="190">
        <v>0.38482384823848237</v>
      </c>
      <c r="O29" s="190">
        <v>0</v>
      </c>
      <c r="P29" s="185">
        <v>1</v>
      </c>
      <c r="Q29" s="191">
        <v>0</v>
      </c>
      <c r="R29" s="190">
        <v>0</v>
      </c>
      <c r="S29" s="190">
        <v>0.55499058417863611</v>
      </c>
      <c r="T29" s="190">
        <v>0.29097373711663088</v>
      </c>
      <c r="U29" s="190">
        <v>0.15403567870473298</v>
      </c>
      <c r="V29" s="190">
        <v>0</v>
      </c>
      <c r="W29" s="233">
        <v>1</v>
      </c>
    </row>
    <row r="30" spans="1:23" s="192" customFormat="1">
      <c r="A30" s="187" t="s">
        <v>149</v>
      </c>
      <c r="B30" s="188" t="s">
        <v>150</v>
      </c>
      <c r="C30" s="117" t="s">
        <v>49</v>
      </c>
      <c r="D30" s="118" t="s">
        <v>49</v>
      </c>
      <c r="E30" s="119">
        <v>3</v>
      </c>
      <c r="F30" s="119">
        <v>7</v>
      </c>
      <c r="G30" s="119">
        <v>23</v>
      </c>
      <c r="H30" s="119" t="s">
        <v>49</v>
      </c>
      <c r="I30" s="183">
        <f t="shared" si="0"/>
        <v>33</v>
      </c>
      <c r="J30" s="189">
        <v>0</v>
      </c>
      <c r="K30" s="190">
        <v>0</v>
      </c>
      <c r="L30" s="190">
        <v>0.17629629629629628</v>
      </c>
      <c r="M30" s="190">
        <v>0.21629629629629629</v>
      </c>
      <c r="N30" s="190">
        <v>0.6074074074074074</v>
      </c>
      <c r="O30" s="190">
        <v>0</v>
      </c>
      <c r="P30" s="185">
        <v>1</v>
      </c>
      <c r="Q30" s="191">
        <v>0</v>
      </c>
      <c r="R30" s="190">
        <v>0</v>
      </c>
      <c r="S30" s="190">
        <v>0.36778126048184689</v>
      </c>
      <c r="T30" s="190">
        <v>0.19984038677292126</v>
      </c>
      <c r="U30" s="190">
        <v>0.43237835274523184</v>
      </c>
      <c r="V30" s="190">
        <v>0</v>
      </c>
      <c r="W30" s="233">
        <v>1</v>
      </c>
    </row>
    <row r="31" spans="1:23" s="176" customFormat="1">
      <c r="A31" s="187" t="s">
        <v>151</v>
      </c>
      <c r="B31" s="188" t="s">
        <v>152</v>
      </c>
      <c r="C31" s="117" t="s">
        <v>49</v>
      </c>
      <c r="D31" s="118" t="s">
        <v>49</v>
      </c>
      <c r="E31" s="119">
        <v>2</v>
      </c>
      <c r="F31" s="119">
        <v>16</v>
      </c>
      <c r="G31" s="119">
        <v>4</v>
      </c>
      <c r="H31" s="119" t="s">
        <v>49</v>
      </c>
      <c r="I31" s="183">
        <f t="shared" si="0"/>
        <v>22</v>
      </c>
      <c r="J31" s="189">
        <v>0</v>
      </c>
      <c r="K31" s="190">
        <v>0</v>
      </c>
      <c r="L31" s="190">
        <v>0.30099502487562191</v>
      </c>
      <c r="M31" s="190">
        <v>0.58706467661691542</v>
      </c>
      <c r="N31" s="190">
        <v>0.11194029850746269</v>
      </c>
      <c r="O31" s="190">
        <v>0</v>
      </c>
      <c r="P31" s="185">
        <v>1</v>
      </c>
      <c r="Q31" s="191">
        <v>0</v>
      </c>
      <c r="R31" s="190">
        <v>0</v>
      </c>
      <c r="S31" s="190">
        <v>0.51823979938257636</v>
      </c>
      <c r="T31" s="190">
        <v>0.40097230646665277</v>
      </c>
      <c r="U31" s="190">
        <v>8.0787894150770881E-2</v>
      </c>
      <c r="V31" s="190">
        <v>0</v>
      </c>
      <c r="W31" s="233">
        <v>1</v>
      </c>
    </row>
    <row r="32" spans="1:23" s="192" customFormat="1">
      <c r="A32" s="187" t="s">
        <v>153</v>
      </c>
      <c r="B32" s="188" t="s">
        <v>154</v>
      </c>
      <c r="C32" s="117" t="s">
        <v>49</v>
      </c>
      <c r="D32" s="118">
        <v>1</v>
      </c>
      <c r="E32" s="119">
        <v>3</v>
      </c>
      <c r="F32" s="119">
        <v>21</v>
      </c>
      <c r="G32" s="119">
        <v>1</v>
      </c>
      <c r="H32" s="119" t="s">
        <v>49</v>
      </c>
      <c r="I32" s="183">
        <f t="shared" si="0"/>
        <v>26</v>
      </c>
      <c r="J32" s="189">
        <v>0</v>
      </c>
      <c r="K32" s="190">
        <v>2.8268551236749116E-2</v>
      </c>
      <c r="L32" s="190">
        <v>0.15901060070671377</v>
      </c>
      <c r="M32" s="190">
        <v>0.79151943462897523</v>
      </c>
      <c r="N32" s="190">
        <v>1.4134275618374558E-2</v>
      </c>
      <c r="O32" s="190">
        <v>0</v>
      </c>
      <c r="P32" s="185">
        <v>0.99293286219081267</v>
      </c>
      <c r="Q32" s="191">
        <v>0</v>
      </c>
      <c r="R32" s="190">
        <v>0.22884885978592073</v>
      </c>
      <c r="S32" s="190">
        <v>0.22488625764856271</v>
      </c>
      <c r="T32" s="190">
        <v>0.53658591558970536</v>
      </c>
      <c r="U32" s="190">
        <v>8.4951234878626533E-3</v>
      </c>
      <c r="V32" s="190">
        <v>0</v>
      </c>
      <c r="W32" s="233">
        <v>0.99881615651205147</v>
      </c>
    </row>
    <row r="33" spans="1:23" s="176" customFormat="1">
      <c r="A33" s="187" t="s">
        <v>155</v>
      </c>
      <c r="B33" s="188" t="s">
        <v>156</v>
      </c>
      <c r="C33" s="117" t="s">
        <v>49</v>
      </c>
      <c r="D33" s="124" t="s">
        <v>49</v>
      </c>
      <c r="E33" s="119">
        <v>1</v>
      </c>
      <c r="F33" s="119">
        <v>6</v>
      </c>
      <c r="G33" s="119">
        <v>4</v>
      </c>
      <c r="H33" s="119" t="s">
        <v>49</v>
      </c>
      <c r="I33" s="183">
        <f t="shared" si="0"/>
        <v>11</v>
      </c>
      <c r="J33" s="189">
        <v>0</v>
      </c>
      <c r="K33" s="190">
        <v>0</v>
      </c>
      <c r="L33" s="190">
        <v>8.0645161290322578E-2</v>
      </c>
      <c r="M33" s="190">
        <v>0.39516129032258063</v>
      </c>
      <c r="N33" s="190">
        <v>0.52419354838709675</v>
      </c>
      <c r="O33" s="190">
        <v>0</v>
      </c>
      <c r="P33" s="185">
        <v>1</v>
      </c>
      <c r="Q33" s="191">
        <v>0</v>
      </c>
      <c r="R33" s="190">
        <v>0</v>
      </c>
      <c r="S33" s="190">
        <v>0.55423759690707042</v>
      </c>
      <c r="T33" s="190">
        <v>0.31755156569439102</v>
      </c>
      <c r="U33" s="190">
        <v>0.12821083739853856</v>
      </c>
      <c r="V33" s="190">
        <v>0</v>
      </c>
      <c r="W33" s="233">
        <v>1</v>
      </c>
    </row>
    <row r="34" spans="1:23" s="192" customFormat="1">
      <c r="A34" s="187" t="s">
        <v>157</v>
      </c>
      <c r="B34" s="188" t="s">
        <v>158</v>
      </c>
      <c r="C34" s="117" t="s">
        <v>49</v>
      </c>
      <c r="D34" s="118" t="s">
        <v>49</v>
      </c>
      <c r="E34" s="119">
        <v>1</v>
      </c>
      <c r="F34" s="119">
        <v>2</v>
      </c>
      <c r="G34" s="119">
        <v>15</v>
      </c>
      <c r="H34" s="119" t="s">
        <v>49</v>
      </c>
      <c r="I34" s="183">
        <f t="shared" si="0"/>
        <v>18</v>
      </c>
      <c r="J34" s="189">
        <v>0</v>
      </c>
      <c r="K34" s="190">
        <v>0</v>
      </c>
      <c r="L34" s="190">
        <v>2.1186440677966101E-2</v>
      </c>
      <c r="M34" s="190">
        <v>8.4745762711864403E-2</v>
      </c>
      <c r="N34" s="190">
        <v>0.89406779661016944</v>
      </c>
      <c r="O34" s="190">
        <v>0</v>
      </c>
      <c r="P34" s="185">
        <v>1</v>
      </c>
      <c r="Q34" s="191">
        <v>0</v>
      </c>
      <c r="R34" s="190">
        <v>0</v>
      </c>
      <c r="S34" s="190">
        <v>0.3364920895026271</v>
      </c>
      <c r="T34" s="190">
        <v>0.11886448061301252</v>
      </c>
      <c r="U34" s="190">
        <v>0.54464342988436032</v>
      </c>
      <c r="V34" s="190">
        <v>0</v>
      </c>
      <c r="W34" s="233">
        <v>1</v>
      </c>
    </row>
    <row r="35" spans="1:23" s="176" customFormat="1">
      <c r="A35" s="187" t="s">
        <v>159</v>
      </c>
      <c r="B35" s="188" t="s">
        <v>160</v>
      </c>
      <c r="C35" s="117" t="s">
        <v>49</v>
      </c>
      <c r="D35" s="118" t="s">
        <v>49</v>
      </c>
      <c r="E35" s="119">
        <v>3</v>
      </c>
      <c r="F35" s="119">
        <v>14</v>
      </c>
      <c r="G35" s="119">
        <v>2</v>
      </c>
      <c r="H35" s="119" t="s">
        <v>49</v>
      </c>
      <c r="I35" s="183">
        <f t="shared" si="0"/>
        <v>19</v>
      </c>
      <c r="J35" s="189">
        <v>0</v>
      </c>
      <c r="K35" s="190">
        <v>0</v>
      </c>
      <c r="L35" s="190">
        <v>0.35410764872521244</v>
      </c>
      <c r="M35" s="190">
        <v>0.57507082152974509</v>
      </c>
      <c r="N35" s="190">
        <v>7.0821529745042494E-2</v>
      </c>
      <c r="O35" s="190">
        <v>0</v>
      </c>
      <c r="P35" s="185">
        <v>1</v>
      </c>
      <c r="Q35" s="191">
        <v>0</v>
      </c>
      <c r="R35" s="190">
        <v>0</v>
      </c>
      <c r="S35" s="190">
        <v>0.61221243586062757</v>
      </c>
      <c r="T35" s="190">
        <v>0.37550736607780677</v>
      </c>
      <c r="U35" s="190">
        <v>1.2280198061565634E-2</v>
      </c>
      <c r="V35" s="190">
        <v>0</v>
      </c>
      <c r="W35" s="233">
        <v>1</v>
      </c>
    </row>
    <row r="36" spans="1:23" s="192" customFormat="1">
      <c r="A36" s="187" t="s">
        <v>161</v>
      </c>
      <c r="B36" s="188" t="s">
        <v>162</v>
      </c>
      <c r="C36" s="117" t="s">
        <v>49</v>
      </c>
      <c r="D36" s="118">
        <v>1</v>
      </c>
      <c r="E36" s="119">
        <v>2</v>
      </c>
      <c r="F36" s="119">
        <v>20</v>
      </c>
      <c r="G36" s="119">
        <v>11</v>
      </c>
      <c r="H36" s="119" t="s">
        <v>49</v>
      </c>
      <c r="I36" s="183">
        <f t="shared" si="0"/>
        <v>34</v>
      </c>
      <c r="J36" s="189">
        <v>0</v>
      </c>
      <c r="K36" s="190">
        <v>6.2818336162988112E-2</v>
      </c>
      <c r="L36" s="190">
        <v>8.8285229202037352E-2</v>
      </c>
      <c r="M36" s="190">
        <v>0.51103565365025472</v>
      </c>
      <c r="N36" s="190">
        <v>0.33786078098471989</v>
      </c>
      <c r="O36" s="190">
        <v>0</v>
      </c>
      <c r="P36" s="185">
        <v>1</v>
      </c>
      <c r="Q36" s="191">
        <v>0</v>
      </c>
      <c r="R36" s="190">
        <v>0.56530928035457406</v>
      </c>
      <c r="S36" s="190">
        <v>0.12455192255355546</v>
      </c>
      <c r="T36" s="190">
        <v>0.22023793787177792</v>
      </c>
      <c r="U36" s="190">
        <v>8.9900859220092527E-2</v>
      </c>
      <c r="V36" s="190">
        <v>0</v>
      </c>
      <c r="W36" s="233">
        <v>1</v>
      </c>
    </row>
    <row r="37" spans="1:23" s="176" customFormat="1">
      <c r="A37" s="187" t="s">
        <v>163</v>
      </c>
      <c r="B37" s="188" t="s">
        <v>164</v>
      </c>
      <c r="C37" s="117" t="s">
        <v>49</v>
      </c>
      <c r="D37" s="118" t="s">
        <v>49</v>
      </c>
      <c r="E37" s="119">
        <v>1</v>
      </c>
      <c r="F37" s="119">
        <v>12</v>
      </c>
      <c r="G37" s="119">
        <v>4</v>
      </c>
      <c r="H37" s="119" t="s">
        <v>49</v>
      </c>
      <c r="I37" s="183">
        <f t="shared" si="0"/>
        <v>17</v>
      </c>
      <c r="J37" s="189">
        <v>0</v>
      </c>
      <c r="K37" s="190">
        <v>0</v>
      </c>
      <c r="L37" s="190">
        <v>3.2397408207343416E-2</v>
      </c>
      <c r="M37" s="190">
        <v>0.76673866090712739</v>
      </c>
      <c r="N37" s="190">
        <v>0.20086393088552915</v>
      </c>
      <c r="O37" s="190">
        <v>0</v>
      </c>
      <c r="P37" s="185">
        <v>1</v>
      </c>
      <c r="Q37" s="191">
        <v>0</v>
      </c>
      <c r="R37" s="190">
        <v>0</v>
      </c>
      <c r="S37" s="190">
        <v>0.1660676139347313</v>
      </c>
      <c r="T37" s="190">
        <v>0.66549405280841023</v>
      </c>
      <c r="U37" s="190">
        <v>0.16843833325685853</v>
      </c>
      <c r="V37" s="190">
        <v>0</v>
      </c>
      <c r="W37" s="233">
        <v>1</v>
      </c>
    </row>
    <row r="38" spans="1:23" s="192" customFormat="1">
      <c r="A38" s="187" t="s">
        <v>165</v>
      </c>
      <c r="B38" s="188" t="s">
        <v>166</v>
      </c>
      <c r="C38" s="117" t="s">
        <v>49</v>
      </c>
      <c r="D38" s="118">
        <v>1</v>
      </c>
      <c r="E38" s="119">
        <v>2</v>
      </c>
      <c r="F38" s="119">
        <v>30</v>
      </c>
      <c r="G38" s="119">
        <v>4</v>
      </c>
      <c r="H38" s="119" t="s">
        <v>49</v>
      </c>
      <c r="I38" s="183">
        <f t="shared" si="0"/>
        <v>37</v>
      </c>
      <c r="J38" s="189">
        <v>0</v>
      </c>
      <c r="K38" s="190">
        <v>5.1660516605166053E-2</v>
      </c>
      <c r="L38" s="190">
        <v>7.0110701107011064E-2</v>
      </c>
      <c r="M38" s="190">
        <v>0.78782287822878228</v>
      </c>
      <c r="N38" s="190">
        <v>9.0405904059040587E-2</v>
      </c>
      <c r="O38" s="190">
        <v>0</v>
      </c>
      <c r="P38" s="185">
        <v>1</v>
      </c>
      <c r="Q38" s="191">
        <v>0</v>
      </c>
      <c r="R38" s="190">
        <v>0.49588304115486354</v>
      </c>
      <c r="S38" s="190">
        <v>8.9942599513809313E-2</v>
      </c>
      <c r="T38" s="190">
        <v>0.35399621435226336</v>
      </c>
      <c r="U38" s="190">
        <v>6.0178144979063812E-2</v>
      </c>
      <c r="V38" s="190">
        <v>0</v>
      </c>
      <c r="W38" s="233">
        <v>1</v>
      </c>
    </row>
    <row r="39" spans="1:23" s="176" customFormat="1">
      <c r="A39" s="187" t="s">
        <v>167</v>
      </c>
      <c r="B39" s="188" t="s">
        <v>168</v>
      </c>
      <c r="C39" s="117" t="s">
        <v>49</v>
      </c>
      <c r="D39" s="118" t="s">
        <v>49</v>
      </c>
      <c r="E39" s="119">
        <v>5</v>
      </c>
      <c r="F39" s="119">
        <v>16</v>
      </c>
      <c r="G39" s="119">
        <v>1</v>
      </c>
      <c r="H39" s="119" t="s">
        <v>49</v>
      </c>
      <c r="I39" s="183">
        <f t="shared" si="0"/>
        <v>22</v>
      </c>
      <c r="J39" s="189">
        <v>0</v>
      </c>
      <c r="K39" s="190">
        <v>0</v>
      </c>
      <c r="L39" s="190">
        <v>0.23032069970845481</v>
      </c>
      <c r="M39" s="190">
        <v>0.72594752186588918</v>
      </c>
      <c r="N39" s="190">
        <v>4.3731778425655975E-2</v>
      </c>
      <c r="O39" s="190">
        <v>0</v>
      </c>
      <c r="P39" s="185">
        <v>1</v>
      </c>
      <c r="Q39" s="191">
        <v>0</v>
      </c>
      <c r="R39" s="190">
        <v>0</v>
      </c>
      <c r="S39" s="190">
        <v>0.70024416578847781</v>
      </c>
      <c r="T39" s="190">
        <v>0.29382701885507617</v>
      </c>
      <c r="U39" s="190">
        <v>5.9288153564459678E-3</v>
      </c>
      <c r="V39" s="190">
        <v>0</v>
      </c>
      <c r="W39" s="233">
        <v>1</v>
      </c>
    </row>
    <row r="40" spans="1:23" s="192" customFormat="1">
      <c r="A40" s="187" t="s">
        <v>169</v>
      </c>
      <c r="B40" s="188" t="s">
        <v>170</v>
      </c>
      <c r="C40" s="117" t="s">
        <v>49</v>
      </c>
      <c r="D40" s="118" t="s">
        <v>49</v>
      </c>
      <c r="E40" s="119">
        <v>3</v>
      </c>
      <c r="F40" s="119">
        <v>21</v>
      </c>
      <c r="G40" s="119" t="s">
        <v>49</v>
      </c>
      <c r="H40" s="119" t="s">
        <v>49</v>
      </c>
      <c r="I40" s="183">
        <f t="shared" si="0"/>
        <v>24</v>
      </c>
      <c r="J40" s="189">
        <v>0</v>
      </c>
      <c r="K40" s="190">
        <v>0</v>
      </c>
      <c r="L40" s="190">
        <v>0.30311614730878189</v>
      </c>
      <c r="M40" s="190">
        <v>0.69688385269121811</v>
      </c>
      <c r="N40" s="190">
        <v>0</v>
      </c>
      <c r="O40" s="190">
        <v>0</v>
      </c>
      <c r="P40" s="185">
        <v>1</v>
      </c>
      <c r="Q40" s="191">
        <v>0</v>
      </c>
      <c r="R40" s="190">
        <v>0</v>
      </c>
      <c r="S40" s="190">
        <v>0.57347844170248163</v>
      </c>
      <c r="T40" s="190">
        <v>0.42652155829751837</v>
      </c>
      <c r="U40" s="190">
        <v>0</v>
      </c>
      <c r="V40" s="190">
        <v>0</v>
      </c>
      <c r="W40" s="233">
        <v>1</v>
      </c>
    </row>
    <row r="41" spans="1:23" s="176" customFormat="1">
      <c r="A41" s="187" t="s">
        <v>171</v>
      </c>
      <c r="B41" s="188" t="s">
        <v>172</v>
      </c>
      <c r="C41" s="117" t="s">
        <v>49</v>
      </c>
      <c r="D41" s="118" t="s">
        <v>49</v>
      </c>
      <c r="E41" s="119">
        <v>1</v>
      </c>
      <c r="F41" s="119">
        <v>11</v>
      </c>
      <c r="G41" s="119">
        <v>5</v>
      </c>
      <c r="H41" s="119" t="s">
        <v>49</v>
      </c>
      <c r="I41" s="183">
        <f t="shared" si="0"/>
        <v>17</v>
      </c>
      <c r="J41" s="189">
        <v>0</v>
      </c>
      <c r="K41" s="190">
        <v>0</v>
      </c>
      <c r="L41" s="190">
        <v>6.0728744939271252E-2</v>
      </c>
      <c r="M41" s="190">
        <v>0.65587044534412953</v>
      </c>
      <c r="N41" s="190">
        <v>0.2834008097165992</v>
      </c>
      <c r="O41" s="190">
        <v>0</v>
      </c>
      <c r="P41" s="185">
        <v>1</v>
      </c>
      <c r="Q41" s="191">
        <v>0</v>
      </c>
      <c r="R41" s="190">
        <v>0</v>
      </c>
      <c r="S41" s="190">
        <v>0.32879303662009807</v>
      </c>
      <c r="T41" s="190">
        <v>0.4270125886853503</v>
      </c>
      <c r="U41" s="190">
        <v>0.24419437469455163</v>
      </c>
      <c r="V41" s="190">
        <v>0</v>
      </c>
      <c r="W41" s="233">
        <v>1</v>
      </c>
    </row>
    <row r="42" spans="1:23" s="192" customFormat="1">
      <c r="A42" s="187" t="s">
        <v>173</v>
      </c>
      <c r="B42" s="188" t="s">
        <v>174</v>
      </c>
      <c r="C42" s="117" t="s">
        <v>49</v>
      </c>
      <c r="D42" s="118" t="s">
        <v>49</v>
      </c>
      <c r="E42" s="119">
        <v>1</v>
      </c>
      <c r="F42" s="119">
        <v>18</v>
      </c>
      <c r="G42" s="119">
        <v>1</v>
      </c>
      <c r="H42" s="119" t="s">
        <v>49</v>
      </c>
      <c r="I42" s="183">
        <f t="shared" si="0"/>
        <v>20</v>
      </c>
      <c r="J42" s="189">
        <v>0</v>
      </c>
      <c r="K42" s="190">
        <v>0</v>
      </c>
      <c r="L42" s="190">
        <v>7.9422382671480149E-2</v>
      </c>
      <c r="M42" s="190">
        <v>0.8844765342960289</v>
      </c>
      <c r="N42" s="190">
        <v>3.6101083032490974E-2</v>
      </c>
      <c r="O42" s="190">
        <v>0</v>
      </c>
      <c r="P42" s="185">
        <v>1</v>
      </c>
      <c r="Q42" s="191">
        <v>0</v>
      </c>
      <c r="R42" s="190">
        <v>0</v>
      </c>
      <c r="S42" s="190">
        <v>0.48498918065191909</v>
      </c>
      <c r="T42" s="190">
        <v>0.50545892752186039</v>
      </c>
      <c r="U42" s="190">
        <v>9.5518918262205831E-3</v>
      </c>
      <c r="V42" s="190">
        <v>0</v>
      </c>
      <c r="W42" s="233">
        <v>1</v>
      </c>
    </row>
    <row r="43" spans="1:23" s="176" customFormat="1">
      <c r="A43" s="187" t="s">
        <v>175</v>
      </c>
      <c r="B43" s="188" t="s">
        <v>176</v>
      </c>
      <c r="C43" s="117" t="s">
        <v>49</v>
      </c>
      <c r="D43" s="118" t="s">
        <v>49</v>
      </c>
      <c r="E43" s="119">
        <v>4</v>
      </c>
      <c r="F43" s="119">
        <v>20</v>
      </c>
      <c r="G43" s="119">
        <v>3</v>
      </c>
      <c r="H43" s="119" t="s">
        <v>49</v>
      </c>
      <c r="I43" s="183">
        <f t="shared" si="0"/>
        <v>27</v>
      </c>
      <c r="J43" s="189">
        <v>0</v>
      </c>
      <c r="K43" s="190">
        <v>0</v>
      </c>
      <c r="L43" s="190">
        <v>0.23076923076923078</v>
      </c>
      <c r="M43" s="190">
        <v>0.70731707317073167</v>
      </c>
      <c r="N43" s="190">
        <v>6.1913696060037521E-2</v>
      </c>
      <c r="O43" s="190">
        <v>0</v>
      </c>
      <c r="P43" s="185">
        <v>1</v>
      </c>
      <c r="Q43" s="191">
        <v>0</v>
      </c>
      <c r="R43" s="190">
        <v>0</v>
      </c>
      <c r="S43" s="190">
        <v>0.56999605846344426</v>
      </c>
      <c r="T43" s="190">
        <v>0.39150397773434042</v>
      </c>
      <c r="U43" s="190">
        <v>3.8499963802215306E-2</v>
      </c>
      <c r="V43" s="190">
        <v>0</v>
      </c>
      <c r="W43" s="233">
        <v>1</v>
      </c>
    </row>
    <row r="44" spans="1:23" s="192" customFormat="1">
      <c r="A44" s="187" t="s">
        <v>177</v>
      </c>
      <c r="B44" s="188" t="s">
        <v>178</v>
      </c>
      <c r="C44" s="117" t="s">
        <v>49</v>
      </c>
      <c r="D44" s="118" t="s">
        <v>49</v>
      </c>
      <c r="E44" s="119">
        <v>2</v>
      </c>
      <c r="F44" s="119">
        <v>13</v>
      </c>
      <c r="G44" s="119">
        <v>9</v>
      </c>
      <c r="H44" s="119" t="s">
        <v>49</v>
      </c>
      <c r="I44" s="183">
        <f t="shared" si="0"/>
        <v>24</v>
      </c>
      <c r="J44" s="189">
        <v>0</v>
      </c>
      <c r="K44" s="190">
        <v>0</v>
      </c>
      <c r="L44" s="190">
        <v>0.12316176470588236</v>
      </c>
      <c r="M44" s="190">
        <v>0.54595588235294112</v>
      </c>
      <c r="N44" s="190">
        <v>0.33088235294117646</v>
      </c>
      <c r="O44" s="190">
        <v>0</v>
      </c>
      <c r="P44" s="185">
        <v>1</v>
      </c>
      <c r="Q44" s="191">
        <v>0</v>
      </c>
      <c r="R44" s="190">
        <v>0</v>
      </c>
      <c r="S44" s="190">
        <v>0.32291467275270558</v>
      </c>
      <c r="T44" s="190">
        <v>0.49273356401384083</v>
      </c>
      <c r="U44" s="190">
        <v>0.18435176323345359</v>
      </c>
      <c r="V44" s="190">
        <v>0</v>
      </c>
      <c r="W44" s="233">
        <v>1</v>
      </c>
    </row>
    <row r="45" spans="1:23" s="176" customFormat="1">
      <c r="A45" s="187" t="s">
        <v>179</v>
      </c>
      <c r="B45" s="188" t="s">
        <v>180</v>
      </c>
      <c r="C45" s="117" t="s">
        <v>49</v>
      </c>
      <c r="D45" s="118" t="s">
        <v>49</v>
      </c>
      <c r="E45" s="119">
        <v>2</v>
      </c>
      <c r="F45" s="119">
        <v>17</v>
      </c>
      <c r="G45" s="119">
        <v>5</v>
      </c>
      <c r="H45" s="119" t="s">
        <v>49</v>
      </c>
      <c r="I45" s="183">
        <f t="shared" si="0"/>
        <v>24</v>
      </c>
      <c r="J45" s="189">
        <v>0</v>
      </c>
      <c r="K45" s="190">
        <v>0</v>
      </c>
      <c r="L45" s="190">
        <v>0.11480362537764351</v>
      </c>
      <c r="M45" s="190">
        <v>0.7250755287009063</v>
      </c>
      <c r="N45" s="190">
        <v>0.16012084592145015</v>
      </c>
      <c r="O45" s="190">
        <v>0</v>
      </c>
      <c r="P45" s="185">
        <v>1</v>
      </c>
      <c r="Q45" s="191">
        <v>0</v>
      </c>
      <c r="R45" s="190">
        <v>0</v>
      </c>
      <c r="S45" s="190">
        <v>0.27963801355705969</v>
      </c>
      <c r="T45" s="190">
        <v>0.63234319980476239</v>
      </c>
      <c r="U45" s="190">
        <v>8.8018786638177915E-2</v>
      </c>
      <c r="V45" s="190">
        <v>0</v>
      </c>
      <c r="W45" s="233">
        <v>1</v>
      </c>
    </row>
    <row r="46" spans="1:23" s="192" customFormat="1">
      <c r="A46" s="187" t="s">
        <v>181</v>
      </c>
      <c r="B46" s="188" t="s">
        <v>182</v>
      </c>
      <c r="C46" s="117" t="s">
        <v>49</v>
      </c>
      <c r="D46" s="118" t="s">
        <v>49</v>
      </c>
      <c r="E46" s="119">
        <v>1</v>
      </c>
      <c r="F46" s="119">
        <v>16</v>
      </c>
      <c r="G46" s="119" t="s">
        <v>49</v>
      </c>
      <c r="H46" s="119" t="s">
        <v>49</v>
      </c>
      <c r="I46" s="183">
        <f t="shared" si="0"/>
        <v>17</v>
      </c>
      <c r="J46" s="189">
        <v>0</v>
      </c>
      <c r="K46" s="190">
        <v>0</v>
      </c>
      <c r="L46" s="190">
        <v>0.16494845360824742</v>
      </c>
      <c r="M46" s="190">
        <v>0.83505154639175261</v>
      </c>
      <c r="N46" s="190">
        <v>0</v>
      </c>
      <c r="O46" s="190">
        <v>0</v>
      </c>
      <c r="P46" s="185">
        <v>1</v>
      </c>
      <c r="Q46" s="191">
        <v>0</v>
      </c>
      <c r="R46" s="190">
        <v>0</v>
      </c>
      <c r="S46" s="190">
        <v>0.31712125422291121</v>
      </c>
      <c r="T46" s="190">
        <v>0.68287874577708874</v>
      </c>
      <c r="U46" s="190">
        <v>0</v>
      </c>
      <c r="V46" s="190">
        <v>0</v>
      </c>
      <c r="W46" s="233">
        <v>1</v>
      </c>
    </row>
    <row r="47" spans="1:23" s="176" customFormat="1">
      <c r="A47" s="187" t="s">
        <v>183</v>
      </c>
      <c r="B47" s="188" t="s">
        <v>184</v>
      </c>
      <c r="C47" s="117" t="s">
        <v>49</v>
      </c>
      <c r="D47" s="124" t="s">
        <v>49</v>
      </c>
      <c r="E47" s="119">
        <v>3</v>
      </c>
      <c r="F47" s="119">
        <v>12</v>
      </c>
      <c r="G47" s="119">
        <v>2</v>
      </c>
      <c r="H47" s="119" t="s">
        <v>49</v>
      </c>
      <c r="I47" s="183">
        <f t="shared" si="0"/>
        <v>17</v>
      </c>
      <c r="J47" s="189">
        <v>0</v>
      </c>
      <c r="K47" s="190">
        <v>0</v>
      </c>
      <c r="L47" s="190">
        <v>0.39755351681957185</v>
      </c>
      <c r="M47" s="190">
        <v>0.52905198776758411</v>
      </c>
      <c r="N47" s="190">
        <v>7.3394495412844041E-2</v>
      </c>
      <c r="O47" s="190">
        <v>0</v>
      </c>
      <c r="P47" s="185">
        <v>1</v>
      </c>
      <c r="Q47" s="191">
        <v>0</v>
      </c>
      <c r="R47" s="190">
        <v>0</v>
      </c>
      <c r="S47" s="190">
        <v>0.75440564548739286</v>
      </c>
      <c r="T47" s="190">
        <v>0.22428550930696686</v>
      </c>
      <c r="U47" s="190">
        <v>2.1308845205640269E-2</v>
      </c>
      <c r="V47" s="190">
        <v>0</v>
      </c>
      <c r="W47" s="233">
        <v>1</v>
      </c>
    </row>
    <row r="48" spans="1:23" s="192" customFormat="1">
      <c r="A48" s="187" t="s">
        <v>185</v>
      </c>
      <c r="B48" s="188" t="s">
        <v>186</v>
      </c>
      <c r="C48" s="117" t="s">
        <v>49</v>
      </c>
      <c r="D48" s="118" t="s">
        <v>49</v>
      </c>
      <c r="E48" s="119">
        <v>1</v>
      </c>
      <c r="F48" s="119">
        <v>11</v>
      </c>
      <c r="G48" s="119">
        <v>9</v>
      </c>
      <c r="H48" s="119" t="s">
        <v>49</v>
      </c>
      <c r="I48" s="183">
        <f t="shared" si="0"/>
        <v>21</v>
      </c>
      <c r="J48" s="189">
        <v>0</v>
      </c>
      <c r="K48" s="190">
        <v>0</v>
      </c>
      <c r="L48" s="190">
        <v>0.1076923076923077</v>
      </c>
      <c r="M48" s="190">
        <v>0.43461538461538463</v>
      </c>
      <c r="N48" s="190">
        <v>0.45769230769230768</v>
      </c>
      <c r="O48" s="190">
        <v>0</v>
      </c>
      <c r="P48" s="185">
        <v>1</v>
      </c>
      <c r="Q48" s="191">
        <v>0</v>
      </c>
      <c r="R48" s="190">
        <v>0</v>
      </c>
      <c r="S48" s="190">
        <v>0.26193748443123543</v>
      </c>
      <c r="T48" s="190">
        <v>0.55219079359898293</v>
      </c>
      <c r="U48" s="190">
        <v>0.18587172196978158</v>
      </c>
      <c r="V48" s="190">
        <v>0</v>
      </c>
      <c r="W48" s="233">
        <v>1</v>
      </c>
    </row>
    <row r="49" spans="1:23" s="176" customFormat="1">
      <c r="A49" s="187" t="s">
        <v>187</v>
      </c>
      <c r="B49" s="188" t="s">
        <v>188</v>
      </c>
      <c r="C49" s="117" t="s">
        <v>49</v>
      </c>
      <c r="D49" s="118">
        <v>1</v>
      </c>
      <c r="E49" s="119">
        <v>2</v>
      </c>
      <c r="F49" s="119">
        <v>17</v>
      </c>
      <c r="G49" s="119">
        <v>2</v>
      </c>
      <c r="H49" s="119" t="s">
        <v>49</v>
      </c>
      <c r="I49" s="183">
        <f t="shared" si="0"/>
        <v>22</v>
      </c>
      <c r="J49" s="189">
        <v>0</v>
      </c>
      <c r="K49" s="190">
        <v>0.10859728506787331</v>
      </c>
      <c r="L49" s="190">
        <v>9.9547511312217188E-2</v>
      </c>
      <c r="M49" s="190">
        <v>0.71945701357466063</v>
      </c>
      <c r="N49" s="190">
        <v>7.2398190045248875E-2</v>
      </c>
      <c r="O49" s="190">
        <v>0</v>
      </c>
      <c r="P49" s="185">
        <v>1</v>
      </c>
      <c r="Q49" s="191">
        <v>0</v>
      </c>
      <c r="R49" s="190">
        <v>0.45794672366126238</v>
      </c>
      <c r="S49" s="190">
        <v>0.14346008026872312</v>
      </c>
      <c r="T49" s="190">
        <v>0.35755153378100507</v>
      </c>
      <c r="U49" s="190">
        <v>4.1041662289009427E-2</v>
      </c>
      <c r="V49" s="190">
        <v>0</v>
      </c>
      <c r="W49" s="233">
        <v>1</v>
      </c>
    </row>
    <row r="50" spans="1:23" s="192" customFormat="1">
      <c r="A50" s="187" t="s">
        <v>189</v>
      </c>
      <c r="B50" s="188" t="s">
        <v>190</v>
      </c>
      <c r="C50" s="117" t="s">
        <v>49</v>
      </c>
      <c r="D50" s="118" t="s">
        <v>49</v>
      </c>
      <c r="E50" s="119">
        <v>2</v>
      </c>
      <c r="F50" s="119">
        <v>24</v>
      </c>
      <c r="G50" s="119">
        <v>2</v>
      </c>
      <c r="H50" s="119" t="s">
        <v>49</v>
      </c>
      <c r="I50" s="183">
        <f t="shared" si="0"/>
        <v>28</v>
      </c>
      <c r="J50" s="189">
        <v>0</v>
      </c>
      <c r="K50" s="190">
        <v>0</v>
      </c>
      <c r="L50" s="190">
        <v>0.11077844311377245</v>
      </c>
      <c r="M50" s="190">
        <v>0.8293413173652695</v>
      </c>
      <c r="N50" s="190">
        <v>5.9880239520958084E-2</v>
      </c>
      <c r="O50" s="190">
        <v>0</v>
      </c>
      <c r="P50" s="185">
        <v>1</v>
      </c>
      <c r="Q50" s="191">
        <v>0</v>
      </c>
      <c r="R50" s="190">
        <v>0</v>
      </c>
      <c r="S50" s="190">
        <v>0.50820290790837275</v>
      </c>
      <c r="T50" s="190">
        <v>0.46316909827716085</v>
      </c>
      <c r="U50" s="190">
        <v>2.8627993814466426E-2</v>
      </c>
      <c r="V50" s="190">
        <v>0</v>
      </c>
      <c r="W50" s="233">
        <v>1</v>
      </c>
    </row>
    <row r="51" spans="1:23" s="176" customFormat="1">
      <c r="A51" s="187" t="s">
        <v>191</v>
      </c>
      <c r="B51" s="188" t="s">
        <v>192</v>
      </c>
      <c r="C51" s="117" t="s">
        <v>49</v>
      </c>
      <c r="D51" s="118" t="s">
        <v>49</v>
      </c>
      <c r="E51" s="119">
        <v>1</v>
      </c>
      <c r="F51" s="119">
        <v>7</v>
      </c>
      <c r="G51" s="119">
        <v>9</v>
      </c>
      <c r="H51" s="119" t="s">
        <v>49</v>
      </c>
      <c r="I51" s="183">
        <f t="shared" si="0"/>
        <v>17</v>
      </c>
      <c r="J51" s="189">
        <v>0</v>
      </c>
      <c r="K51" s="190">
        <v>0</v>
      </c>
      <c r="L51" s="190">
        <v>0.11470588235294117</v>
      </c>
      <c r="M51" s="190">
        <v>0.49411764705882355</v>
      </c>
      <c r="N51" s="190">
        <v>0.39117647058823529</v>
      </c>
      <c r="O51" s="190">
        <v>0</v>
      </c>
      <c r="P51" s="185">
        <v>1</v>
      </c>
      <c r="Q51" s="191">
        <v>0</v>
      </c>
      <c r="R51" s="190">
        <v>0</v>
      </c>
      <c r="S51" s="190">
        <v>0.23938647398907645</v>
      </c>
      <c r="T51" s="190">
        <v>0.48419613873227407</v>
      </c>
      <c r="U51" s="190">
        <v>0.27641738727864951</v>
      </c>
      <c r="V51" s="190">
        <v>0</v>
      </c>
      <c r="W51" s="233">
        <v>1</v>
      </c>
    </row>
    <row r="52" spans="1:23" s="192" customFormat="1">
      <c r="A52" s="187" t="s">
        <v>193</v>
      </c>
      <c r="B52" s="188" t="s">
        <v>194</v>
      </c>
      <c r="C52" s="117" t="s">
        <v>49</v>
      </c>
      <c r="D52" s="118" t="s">
        <v>49</v>
      </c>
      <c r="E52" s="119">
        <v>3</v>
      </c>
      <c r="F52" s="119">
        <v>2</v>
      </c>
      <c r="G52" s="119">
        <v>11</v>
      </c>
      <c r="H52" s="119" t="s">
        <v>49</v>
      </c>
      <c r="I52" s="183">
        <f t="shared" si="0"/>
        <v>16</v>
      </c>
      <c r="J52" s="189">
        <v>0</v>
      </c>
      <c r="K52" s="190">
        <v>0</v>
      </c>
      <c r="L52" s="190">
        <v>0.28526645768025077</v>
      </c>
      <c r="M52" s="190">
        <v>0.14420062695924765</v>
      </c>
      <c r="N52" s="190">
        <v>0.57053291536050155</v>
      </c>
      <c r="O52" s="190">
        <v>0</v>
      </c>
      <c r="P52" s="185">
        <v>1</v>
      </c>
      <c r="Q52" s="191">
        <v>0</v>
      </c>
      <c r="R52" s="190">
        <v>0</v>
      </c>
      <c r="S52" s="190">
        <v>0.60363558734679912</v>
      </c>
      <c r="T52" s="190">
        <v>9.2471772436562918E-2</v>
      </c>
      <c r="U52" s="190">
        <v>0.30389264021663798</v>
      </c>
      <c r="V52" s="190">
        <v>0</v>
      </c>
      <c r="W52" s="233">
        <v>1</v>
      </c>
    </row>
    <row r="53" spans="1:23" s="176" customFormat="1">
      <c r="A53" s="187" t="s">
        <v>195</v>
      </c>
      <c r="B53" s="188" t="s">
        <v>196</v>
      </c>
      <c r="C53" s="117" t="s">
        <v>49</v>
      </c>
      <c r="D53" s="118" t="s">
        <v>49</v>
      </c>
      <c r="E53" s="119" t="s">
        <v>49</v>
      </c>
      <c r="F53" s="119">
        <v>7</v>
      </c>
      <c r="G53" s="119">
        <v>17</v>
      </c>
      <c r="H53" s="119" t="s">
        <v>49</v>
      </c>
      <c r="I53" s="183">
        <f t="shared" si="0"/>
        <v>24</v>
      </c>
      <c r="J53" s="189">
        <v>0</v>
      </c>
      <c r="K53" s="190">
        <v>0</v>
      </c>
      <c r="L53" s="190">
        <v>0</v>
      </c>
      <c r="M53" s="190">
        <v>0.33513513513513515</v>
      </c>
      <c r="N53" s="190">
        <v>0.66486486486486485</v>
      </c>
      <c r="O53" s="190">
        <v>0</v>
      </c>
      <c r="P53" s="185">
        <v>1</v>
      </c>
      <c r="Q53" s="191">
        <v>0</v>
      </c>
      <c r="R53" s="190">
        <v>0</v>
      </c>
      <c r="S53" s="190">
        <v>0</v>
      </c>
      <c r="T53" s="190">
        <v>0.52001917121368535</v>
      </c>
      <c r="U53" s="190">
        <v>0.47998082878631471</v>
      </c>
      <c r="V53" s="190">
        <v>0</v>
      </c>
      <c r="W53" s="233">
        <v>1</v>
      </c>
    </row>
    <row r="54" spans="1:23" s="192" customFormat="1">
      <c r="A54" s="187" t="s">
        <v>197</v>
      </c>
      <c r="B54" s="188" t="s">
        <v>198</v>
      </c>
      <c r="C54" s="117" t="s">
        <v>49</v>
      </c>
      <c r="D54" s="118" t="s">
        <v>49</v>
      </c>
      <c r="E54" s="119">
        <v>3</v>
      </c>
      <c r="F54" s="119">
        <v>23</v>
      </c>
      <c r="G54" s="119">
        <v>4</v>
      </c>
      <c r="H54" s="119" t="s">
        <v>49</v>
      </c>
      <c r="I54" s="183">
        <f t="shared" si="0"/>
        <v>30</v>
      </c>
      <c r="J54" s="189">
        <v>0</v>
      </c>
      <c r="K54" s="190">
        <v>0</v>
      </c>
      <c r="L54" s="190">
        <v>0.21848739495798319</v>
      </c>
      <c r="M54" s="190">
        <v>0.65826330532212884</v>
      </c>
      <c r="N54" s="190">
        <v>0.12324929971988796</v>
      </c>
      <c r="O54" s="190">
        <v>0</v>
      </c>
      <c r="P54" s="185">
        <v>1</v>
      </c>
      <c r="Q54" s="191">
        <v>0</v>
      </c>
      <c r="R54" s="190">
        <v>0</v>
      </c>
      <c r="S54" s="190">
        <v>0.52107830488898721</v>
      </c>
      <c r="T54" s="190">
        <v>0.42412178849201959</v>
      </c>
      <c r="U54" s="190">
        <v>5.4799906618993206E-2</v>
      </c>
      <c r="V54" s="190">
        <v>0</v>
      </c>
      <c r="W54" s="233">
        <v>1</v>
      </c>
    </row>
    <row r="55" spans="1:23" s="176" customFormat="1">
      <c r="A55" s="187" t="s">
        <v>199</v>
      </c>
      <c r="B55" s="188" t="s">
        <v>200</v>
      </c>
      <c r="C55" s="117" t="s">
        <v>49</v>
      </c>
      <c r="D55" s="118">
        <v>1</v>
      </c>
      <c r="E55" s="119">
        <v>1</v>
      </c>
      <c r="F55" s="119">
        <v>11</v>
      </c>
      <c r="G55" s="119">
        <v>14</v>
      </c>
      <c r="H55" s="119" t="s">
        <v>49</v>
      </c>
      <c r="I55" s="183">
        <f t="shared" si="0"/>
        <v>27</v>
      </c>
      <c r="J55" s="189">
        <v>0</v>
      </c>
      <c r="K55" s="190">
        <v>8.3194675540765387E-3</v>
      </c>
      <c r="L55" s="190">
        <v>0.12146422628951747</v>
      </c>
      <c r="M55" s="190">
        <v>0.53244592346089847</v>
      </c>
      <c r="N55" s="190">
        <v>0.33777038269550747</v>
      </c>
      <c r="O55" s="190">
        <v>0</v>
      </c>
      <c r="P55" s="185">
        <v>1</v>
      </c>
      <c r="Q55" s="191">
        <v>0</v>
      </c>
      <c r="R55" s="190">
        <v>0.16314648474073046</v>
      </c>
      <c r="S55" s="190">
        <v>0.13474758355485286</v>
      </c>
      <c r="T55" s="190">
        <v>0.4747757295666325</v>
      </c>
      <c r="U55" s="190">
        <v>0.22733020213778418</v>
      </c>
      <c r="V55" s="190">
        <v>0</v>
      </c>
      <c r="W55" s="233">
        <v>1</v>
      </c>
    </row>
    <row r="56" spans="1:23" s="192" customFormat="1">
      <c r="A56" s="187" t="s">
        <v>201</v>
      </c>
      <c r="B56" s="188" t="s">
        <v>202</v>
      </c>
      <c r="C56" s="117" t="s">
        <v>49</v>
      </c>
      <c r="D56" s="118" t="s">
        <v>49</v>
      </c>
      <c r="E56" s="119">
        <v>2</v>
      </c>
      <c r="F56" s="119">
        <v>5</v>
      </c>
      <c r="G56" s="119">
        <v>22</v>
      </c>
      <c r="H56" s="119" t="s">
        <v>49</v>
      </c>
      <c r="I56" s="183">
        <f t="shared" si="0"/>
        <v>29</v>
      </c>
      <c r="J56" s="189">
        <v>0</v>
      </c>
      <c r="K56" s="190">
        <v>0</v>
      </c>
      <c r="L56" s="190">
        <v>0.1</v>
      </c>
      <c r="M56" s="190">
        <v>0.14032258064516129</v>
      </c>
      <c r="N56" s="190">
        <v>0.75967741935483868</v>
      </c>
      <c r="O56" s="190">
        <v>0</v>
      </c>
      <c r="P56" s="185">
        <v>1</v>
      </c>
      <c r="Q56" s="191">
        <v>0</v>
      </c>
      <c r="R56" s="190">
        <v>0</v>
      </c>
      <c r="S56" s="190">
        <v>0.51106805480207018</v>
      </c>
      <c r="T56" s="190">
        <v>0.12325471251302453</v>
      </c>
      <c r="U56" s="190">
        <v>0.36567723268490532</v>
      </c>
      <c r="V56" s="190">
        <v>0</v>
      </c>
      <c r="W56" s="233">
        <v>1</v>
      </c>
    </row>
    <row r="57" spans="1:23" s="176" customFormat="1">
      <c r="A57" s="187" t="s">
        <v>203</v>
      </c>
      <c r="B57" s="188" t="s">
        <v>204</v>
      </c>
      <c r="C57" s="117" t="s">
        <v>49</v>
      </c>
      <c r="D57" s="118" t="s">
        <v>49</v>
      </c>
      <c r="E57" s="119">
        <v>2</v>
      </c>
      <c r="F57" s="119">
        <v>3</v>
      </c>
      <c r="G57" s="119">
        <v>11</v>
      </c>
      <c r="H57" s="119" t="s">
        <v>49</v>
      </c>
      <c r="I57" s="183">
        <f t="shared" si="0"/>
        <v>16</v>
      </c>
      <c r="J57" s="189">
        <v>0</v>
      </c>
      <c r="K57" s="190">
        <v>0</v>
      </c>
      <c r="L57" s="190">
        <v>0.12814645308924486</v>
      </c>
      <c r="M57" s="190">
        <v>0.18764302059496568</v>
      </c>
      <c r="N57" s="190">
        <v>0.68421052631578949</v>
      </c>
      <c r="O57" s="190">
        <v>0</v>
      </c>
      <c r="P57" s="185">
        <v>1</v>
      </c>
      <c r="Q57" s="191">
        <v>0</v>
      </c>
      <c r="R57" s="190">
        <v>0</v>
      </c>
      <c r="S57" s="190">
        <v>0.40684838808589824</v>
      </c>
      <c r="T57" s="190">
        <v>0.15210886367721538</v>
      </c>
      <c r="U57" s="190">
        <v>0.44104274823688633</v>
      </c>
      <c r="V57" s="190">
        <v>0</v>
      </c>
      <c r="W57" s="233">
        <v>1</v>
      </c>
    </row>
    <row r="58" spans="1:23" s="192" customFormat="1">
      <c r="A58" s="187" t="s">
        <v>205</v>
      </c>
      <c r="B58" s="188" t="s">
        <v>206</v>
      </c>
      <c r="C58" s="117" t="s">
        <v>49</v>
      </c>
      <c r="D58" s="118" t="s">
        <v>49</v>
      </c>
      <c r="E58" s="119">
        <v>1</v>
      </c>
      <c r="F58" s="119">
        <v>11</v>
      </c>
      <c r="G58" s="119">
        <v>1</v>
      </c>
      <c r="H58" s="119" t="s">
        <v>49</v>
      </c>
      <c r="I58" s="183">
        <f t="shared" si="0"/>
        <v>13</v>
      </c>
      <c r="J58" s="189">
        <v>0</v>
      </c>
      <c r="K58" s="190">
        <v>0</v>
      </c>
      <c r="L58" s="190">
        <v>7.662835249042145E-2</v>
      </c>
      <c r="M58" s="190">
        <v>0.86590038314176243</v>
      </c>
      <c r="N58" s="190">
        <v>5.7471264367816091E-2</v>
      </c>
      <c r="O58" s="190">
        <v>0</v>
      </c>
      <c r="P58" s="185">
        <v>1</v>
      </c>
      <c r="Q58" s="191">
        <v>0</v>
      </c>
      <c r="R58" s="190">
        <v>0</v>
      </c>
      <c r="S58" s="190">
        <v>0.31593440311682752</v>
      </c>
      <c r="T58" s="190">
        <v>0.63096560600958584</v>
      </c>
      <c r="U58" s="190">
        <v>5.3099990873586585E-2</v>
      </c>
      <c r="V58" s="190">
        <v>0</v>
      </c>
      <c r="W58" s="233">
        <v>1</v>
      </c>
    </row>
    <row r="59" spans="1:23" s="176" customFormat="1">
      <c r="A59" s="187" t="s">
        <v>207</v>
      </c>
      <c r="B59" s="188" t="s">
        <v>208</v>
      </c>
      <c r="C59" s="117" t="s">
        <v>49</v>
      </c>
      <c r="D59" s="118">
        <v>1</v>
      </c>
      <c r="E59" s="119" t="s">
        <v>49</v>
      </c>
      <c r="F59" s="119">
        <v>13</v>
      </c>
      <c r="G59" s="119">
        <v>13</v>
      </c>
      <c r="H59" s="119" t="s">
        <v>49</v>
      </c>
      <c r="I59" s="183">
        <f t="shared" si="0"/>
        <v>27</v>
      </c>
      <c r="J59" s="189">
        <v>0</v>
      </c>
      <c r="K59" s="190">
        <v>3.3670033670033669E-2</v>
      </c>
      <c r="L59" s="190">
        <v>0</v>
      </c>
      <c r="M59" s="190">
        <v>0.46464646464646464</v>
      </c>
      <c r="N59" s="190">
        <v>0.50168350168350173</v>
      </c>
      <c r="O59" s="190">
        <v>0</v>
      </c>
      <c r="P59" s="185">
        <v>1</v>
      </c>
      <c r="Q59" s="191">
        <v>0</v>
      </c>
      <c r="R59" s="190">
        <v>0.3504898255677843</v>
      </c>
      <c r="S59" s="190">
        <v>0</v>
      </c>
      <c r="T59" s="190">
        <v>0.3935768169297843</v>
      </c>
      <c r="U59" s="190">
        <v>0.2559333575024314</v>
      </c>
      <c r="V59" s="190">
        <v>0</v>
      </c>
      <c r="W59" s="233">
        <v>1</v>
      </c>
    </row>
    <row r="60" spans="1:23" s="192" customFormat="1">
      <c r="A60" s="187" t="s">
        <v>209</v>
      </c>
      <c r="B60" s="188" t="s">
        <v>210</v>
      </c>
      <c r="C60" s="117" t="s">
        <v>49</v>
      </c>
      <c r="D60" s="118" t="s">
        <v>49</v>
      </c>
      <c r="E60" s="119">
        <v>1</v>
      </c>
      <c r="F60" s="119">
        <v>4</v>
      </c>
      <c r="G60" s="119">
        <v>20</v>
      </c>
      <c r="H60" s="119" t="s">
        <v>49</v>
      </c>
      <c r="I60" s="183">
        <f t="shared" si="0"/>
        <v>25</v>
      </c>
      <c r="J60" s="189">
        <v>0</v>
      </c>
      <c r="K60" s="190">
        <v>0</v>
      </c>
      <c r="L60" s="190">
        <v>6.4000000000000001E-2</v>
      </c>
      <c r="M60" s="190">
        <v>0.13400000000000001</v>
      </c>
      <c r="N60" s="190">
        <v>0.80200000000000005</v>
      </c>
      <c r="O60" s="190">
        <v>0</v>
      </c>
      <c r="P60" s="185">
        <v>1</v>
      </c>
      <c r="Q60" s="191">
        <v>0</v>
      </c>
      <c r="R60" s="190">
        <v>0</v>
      </c>
      <c r="S60" s="190">
        <v>0.18988543895075674</v>
      </c>
      <c r="T60" s="190">
        <v>0.12978087450266909</v>
      </c>
      <c r="U60" s="190">
        <v>0.68033368654657411</v>
      </c>
      <c r="V60" s="190">
        <v>0</v>
      </c>
      <c r="W60" s="233">
        <v>1</v>
      </c>
    </row>
    <row r="61" spans="1:23" s="176" customFormat="1">
      <c r="A61" s="187" t="s">
        <v>211</v>
      </c>
      <c r="B61" s="188" t="s">
        <v>212</v>
      </c>
      <c r="C61" s="117" t="s">
        <v>49</v>
      </c>
      <c r="D61" s="124" t="s">
        <v>49</v>
      </c>
      <c r="E61" s="119">
        <v>2</v>
      </c>
      <c r="F61" s="119">
        <v>17</v>
      </c>
      <c r="G61" s="119">
        <v>2</v>
      </c>
      <c r="H61" s="119" t="s">
        <v>49</v>
      </c>
      <c r="I61" s="183">
        <f t="shared" si="0"/>
        <v>21</v>
      </c>
      <c r="J61" s="189">
        <v>0</v>
      </c>
      <c r="K61" s="190">
        <v>0</v>
      </c>
      <c r="L61" s="190">
        <v>0.19923371647509577</v>
      </c>
      <c r="M61" s="190">
        <v>0.76628352490421459</v>
      </c>
      <c r="N61" s="190">
        <v>3.4482758620689655E-2</v>
      </c>
      <c r="O61" s="190">
        <v>0</v>
      </c>
      <c r="P61" s="185">
        <v>1</v>
      </c>
      <c r="Q61" s="191">
        <v>0</v>
      </c>
      <c r="R61" s="190">
        <v>0</v>
      </c>
      <c r="S61" s="190">
        <v>0.46476565978081508</v>
      </c>
      <c r="T61" s="190">
        <v>0.50501843424851445</v>
      </c>
      <c r="U61" s="190">
        <v>3.0215905970670483E-2</v>
      </c>
      <c r="V61" s="190">
        <v>0</v>
      </c>
      <c r="W61" s="233">
        <v>1</v>
      </c>
    </row>
    <row r="62" spans="1:23" s="192" customFormat="1">
      <c r="A62" s="187" t="s">
        <v>213</v>
      </c>
      <c r="B62" s="188" t="s">
        <v>214</v>
      </c>
      <c r="C62" s="117" t="s">
        <v>49</v>
      </c>
      <c r="D62" s="118" t="s">
        <v>49</v>
      </c>
      <c r="E62" s="119">
        <v>5</v>
      </c>
      <c r="F62" s="119">
        <v>16</v>
      </c>
      <c r="G62" s="119">
        <v>12</v>
      </c>
      <c r="H62" s="119" t="s">
        <v>49</v>
      </c>
      <c r="I62" s="183">
        <f t="shared" si="0"/>
        <v>33</v>
      </c>
      <c r="J62" s="189">
        <v>0</v>
      </c>
      <c r="K62" s="190">
        <v>0</v>
      </c>
      <c r="L62" s="190">
        <v>0.15479452054794521</v>
      </c>
      <c r="M62" s="190">
        <v>0.3904109589041096</v>
      </c>
      <c r="N62" s="190">
        <v>0.45479452054794522</v>
      </c>
      <c r="O62" s="190">
        <v>0</v>
      </c>
      <c r="P62" s="185">
        <v>1</v>
      </c>
      <c r="Q62" s="191">
        <v>0</v>
      </c>
      <c r="R62" s="190">
        <v>0</v>
      </c>
      <c r="S62" s="190">
        <v>0.47958327591847372</v>
      </c>
      <c r="T62" s="190">
        <v>0.32842705781887277</v>
      </c>
      <c r="U62" s="190">
        <v>0.19198966626265354</v>
      </c>
      <c r="V62" s="190">
        <v>0</v>
      </c>
      <c r="W62" s="233">
        <v>1</v>
      </c>
    </row>
    <row r="63" spans="1:23" s="176" customFormat="1">
      <c r="A63" s="187" t="s">
        <v>215</v>
      </c>
      <c r="B63" s="188" t="s">
        <v>216</v>
      </c>
      <c r="C63" s="117" t="s">
        <v>49</v>
      </c>
      <c r="D63" s="118" t="s">
        <v>49</v>
      </c>
      <c r="E63" s="119">
        <v>1</v>
      </c>
      <c r="F63" s="119">
        <v>9</v>
      </c>
      <c r="G63" s="119">
        <v>18</v>
      </c>
      <c r="H63" s="119" t="s">
        <v>49</v>
      </c>
      <c r="I63" s="183">
        <f t="shared" si="0"/>
        <v>28</v>
      </c>
      <c r="J63" s="189">
        <v>0</v>
      </c>
      <c r="K63" s="190">
        <v>0</v>
      </c>
      <c r="L63" s="190">
        <v>3.8461538461538464E-2</v>
      </c>
      <c r="M63" s="190">
        <v>0.29166666666666669</v>
      </c>
      <c r="N63" s="190">
        <v>0.66987179487179482</v>
      </c>
      <c r="O63" s="190">
        <v>0</v>
      </c>
      <c r="P63" s="185">
        <v>1</v>
      </c>
      <c r="Q63" s="191">
        <v>0</v>
      </c>
      <c r="R63" s="190">
        <v>0</v>
      </c>
      <c r="S63" s="190">
        <v>0.31728420195439738</v>
      </c>
      <c r="T63" s="190">
        <v>0.2685260586319218</v>
      </c>
      <c r="U63" s="190">
        <v>0.41418973941368076</v>
      </c>
      <c r="V63" s="190">
        <v>0</v>
      </c>
      <c r="W63" s="233">
        <v>1</v>
      </c>
    </row>
    <row r="64" spans="1:23" s="192" customFormat="1">
      <c r="A64" s="187" t="s">
        <v>217</v>
      </c>
      <c r="B64" s="188" t="s">
        <v>218</v>
      </c>
      <c r="C64" s="117" t="s">
        <v>49</v>
      </c>
      <c r="D64" s="118">
        <v>2</v>
      </c>
      <c r="E64" s="119">
        <v>5</v>
      </c>
      <c r="F64" s="119">
        <v>13</v>
      </c>
      <c r="G64" s="119" t="s">
        <v>49</v>
      </c>
      <c r="H64" s="119" t="s">
        <v>49</v>
      </c>
      <c r="I64" s="183">
        <f t="shared" si="0"/>
        <v>20</v>
      </c>
      <c r="J64" s="189">
        <v>0</v>
      </c>
      <c r="K64" s="190">
        <v>0.15846153846153846</v>
      </c>
      <c r="L64" s="190">
        <v>0.31846153846153846</v>
      </c>
      <c r="M64" s="190">
        <v>0.52307692307692311</v>
      </c>
      <c r="N64" s="190">
        <v>0</v>
      </c>
      <c r="O64" s="190">
        <v>0</v>
      </c>
      <c r="P64" s="185">
        <v>1</v>
      </c>
      <c r="Q64" s="191">
        <v>0</v>
      </c>
      <c r="R64" s="190">
        <v>0.50916026193223307</v>
      </c>
      <c r="S64" s="190">
        <v>0.27229265511149142</v>
      </c>
      <c r="T64" s="190">
        <v>0.21854708295627553</v>
      </c>
      <c r="U64" s="190">
        <v>0</v>
      </c>
      <c r="V64" s="190">
        <v>0</v>
      </c>
      <c r="W64" s="233">
        <v>1</v>
      </c>
    </row>
    <row r="65" spans="1:23" s="176" customFormat="1">
      <c r="A65" s="187" t="s">
        <v>219</v>
      </c>
      <c r="B65" s="188" t="s">
        <v>220</v>
      </c>
      <c r="C65" s="117" t="s">
        <v>49</v>
      </c>
      <c r="D65" s="118" t="s">
        <v>49</v>
      </c>
      <c r="E65" s="119">
        <v>3</v>
      </c>
      <c r="F65" s="119">
        <v>7</v>
      </c>
      <c r="G65" s="119">
        <v>17</v>
      </c>
      <c r="H65" s="119" t="s">
        <v>49</v>
      </c>
      <c r="I65" s="183">
        <f t="shared" si="0"/>
        <v>27</v>
      </c>
      <c r="J65" s="189">
        <v>0</v>
      </c>
      <c r="K65" s="190">
        <v>0</v>
      </c>
      <c r="L65" s="190">
        <v>7.3593073593073599E-2</v>
      </c>
      <c r="M65" s="190">
        <v>0.30447330447330445</v>
      </c>
      <c r="N65" s="190">
        <v>0.62193362193362189</v>
      </c>
      <c r="O65" s="190">
        <v>0</v>
      </c>
      <c r="P65" s="185">
        <v>1</v>
      </c>
      <c r="Q65" s="191">
        <v>0</v>
      </c>
      <c r="R65" s="190">
        <v>0</v>
      </c>
      <c r="S65" s="190">
        <v>0.27429784956781894</v>
      </c>
      <c r="T65" s="190">
        <v>0.28433989928892023</v>
      </c>
      <c r="U65" s="190">
        <v>0.44136225114326083</v>
      </c>
      <c r="V65" s="190">
        <v>0</v>
      </c>
      <c r="W65" s="233">
        <v>1</v>
      </c>
    </row>
    <row r="66" spans="1:23" s="192" customFormat="1">
      <c r="A66" s="187" t="s">
        <v>221</v>
      </c>
      <c r="B66" s="188" t="s">
        <v>222</v>
      </c>
      <c r="C66" s="117" t="s">
        <v>49</v>
      </c>
      <c r="D66" s="118">
        <v>1</v>
      </c>
      <c r="E66" s="119">
        <v>1</v>
      </c>
      <c r="F66" s="119">
        <v>6</v>
      </c>
      <c r="G66" s="119">
        <v>21</v>
      </c>
      <c r="H66" s="119" t="s">
        <v>49</v>
      </c>
      <c r="I66" s="183">
        <f t="shared" si="0"/>
        <v>29</v>
      </c>
      <c r="J66" s="189">
        <v>0</v>
      </c>
      <c r="K66" s="190">
        <v>6.1386138613861385E-2</v>
      </c>
      <c r="L66" s="190">
        <v>4.9504950495049507E-2</v>
      </c>
      <c r="M66" s="190">
        <v>0.20198019801980199</v>
      </c>
      <c r="N66" s="190">
        <v>0.68712871287128718</v>
      </c>
      <c r="O66" s="190">
        <v>0</v>
      </c>
      <c r="P66" s="185">
        <v>1</v>
      </c>
      <c r="Q66" s="191">
        <v>0</v>
      </c>
      <c r="R66" s="190">
        <v>0.16782017863622595</v>
      </c>
      <c r="S66" s="190">
        <v>0.12401668514283241</v>
      </c>
      <c r="T66" s="190">
        <v>0.23899170070608913</v>
      </c>
      <c r="U66" s="190">
        <v>0.46917143551485252</v>
      </c>
      <c r="V66" s="190">
        <v>0</v>
      </c>
      <c r="W66" s="233">
        <v>1</v>
      </c>
    </row>
    <row r="67" spans="1:23" s="176" customFormat="1">
      <c r="A67" s="187" t="s">
        <v>223</v>
      </c>
      <c r="B67" s="188" t="s">
        <v>224</v>
      </c>
      <c r="C67" s="117" t="s">
        <v>49</v>
      </c>
      <c r="D67" s="118">
        <v>1</v>
      </c>
      <c r="E67" s="119">
        <v>6</v>
      </c>
      <c r="F67" s="119">
        <v>19</v>
      </c>
      <c r="G67" s="119">
        <v>7</v>
      </c>
      <c r="H67" s="119" t="s">
        <v>49</v>
      </c>
      <c r="I67" s="183">
        <f t="shared" si="0"/>
        <v>33</v>
      </c>
      <c r="J67" s="189">
        <v>0</v>
      </c>
      <c r="K67" s="190">
        <v>4.357541899441341E-2</v>
      </c>
      <c r="L67" s="190">
        <v>0.18659217877094972</v>
      </c>
      <c r="M67" s="190">
        <v>0.64469273743016764</v>
      </c>
      <c r="N67" s="190">
        <v>0.12513966480446928</v>
      </c>
      <c r="O67" s="190">
        <v>0</v>
      </c>
      <c r="P67" s="185">
        <v>1</v>
      </c>
      <c r="Q67" s="191">
        <v>0</v>
      </c>
      <c r="R67" s="190">
        <v>7.0644086536590739E-2</v>
      </c>
      <c r="S67" s="190">
        <v>0.596038681958036</v>
      </c>
      <c r="T67" s="190">
        <v>0.24258544367916035</v>
      </c>
      <c r="U67" s="190">
        <v>9.0731787826212967E-2</v>
      </c>
      <c r="V67" s="190">
        <v>0</v>
      </c>
      <c r="W67" s="233">
        <v>1</v>
      </c>
    </row>
    <row r="68" spans="1:23" s="192" customFormat="1">
      <c r="A68" s="187" t="s">
        <v>225</v>
      </c>
      <c r="B68" s="188" t="s">
        <v>226</v>
      </c>
      <c r="C68" s="117" t="s">
        <v>49</v>
      </c>
      <c r="D68" s="118" t="s">
        <v>49</v>
      </c>
      <c r="E68" s="119">
        <v>1</v>
      </c>
      <c r="F68" s="119">
        <v>41</v>
      </c>
      <c r="G68" s="119">
        <v>2</v>
      </c>
      <c r="H68" s="119" t="s">
        <v>49</v>
      </c>
      <c r="I68" s="183">
        <f t="shared" si="0"/>
        <v>44</v>
      </c>
      <c r="J68" s="189">
        <v>0</v>
      </c>
      <c r="K68" s="190">
        <v>0</v>
      </c>
      <c r="L68" s="190">
        <v>4.4680851063829789E-2</v>
      </c>
      <c r="M68" s="190">
        <v>0.92978723404255315</v>
      </c>
      <c r="N68" s="190">
        <v>2.553191489361702E-2</v>
      </c>
      <c r="O68" s="190">
        <v>0</v>
      </c>
      <c r="P68" s="185">
        <v>1</v>
      </c>
      <c r="Q68" s="191">
        <v>0</v>
      </c>
      <c r="R68" s="190">
        <v>0</v>
      </c>
      <c r="S68" s="190">
        <v>0.44307930379358951</v>
      </c>
      <c r="T68" s="190">
        <v>0.52255469755469752</v>
      </c>
      <c r="U68" s="190">
        <v>3.4365998651712935E-2</v>
      </c>
      <c r="V68" s="190">
        <v>0</v>
      </c>
      <c r="W68" s="233">
        <v>1</v>
      </c>
    </row>
    <row r="69" spans="1:23" s="176" customFormat="1">
      <c r="A69" s="187" t="s">
        <v>227</v>
      </c>
      <c r="B69" s="188" t="s">
        <v>228</v>
      </c>
      <c r="C69" s="117" t="s">
        <v>49</v>
      </c>
      <c r="D69" s="118" t="s">
        <v>49</v>
      </c>
      <c r="E69" s="119">
        <v>3</v>
      </c>
      <c r="F69" s="119">
        <v>15</v>
      </c>
      <c r="G69" s="119">
        <v>11</v>
      </c>
      <c r="H69" s="119" t="s">
        <v>49</v>
      </c>
      <c r="I69" s="183">
        <f t="shared" si="0"/>
        <v>29</v>
      </c>
      <c r="J69" s="189">
        <v>0</v>
      </c>
      <c r="K69" s="190">
        <v>0</v>
      </c>
      <c r="L69" s="190">
        <v>5.6672760511882997E-2</v>
      </c>
      <c r="M69" s="190">
        <v>0.62157221206581348</v>
      </c>
      <c r="N69" s="190">
        <v>0.3217550274223035</v>
      </c>
      <c r="O69" s="190">
        <v>0</v>
      </c>
      <c r="P69" s="185">
        <v>1</v>
      </c>
      <c r="Q69" s="191">
        <v>0</v>
      </c>
      <c r="R69" s="190">
        <v>0</v>
      </c>
      <c r="S69" s="190">
        <v>0.50706898229657871</v>
      </c>
      <c r="T69" s="190">
        <v>0.3579081474665794</v>
      </c>
      <c r="U69" s="190">
        <v>0.13502287023684187</v>
      </c>
      <c r="V69" s="190">
        <v>0</v>
      </c>
      <c r="W69" s="233">
        <v>1</v>
      </c>
    </row>
    <row r="70" spans="1:23" s="192" customFormat="1">
      <c r="A70" s="187" t="s">
        <v>229</v>
      </c>
      <c r="B70" s="188" t="s">
        <v>230</v>
      </c>
      <c r="C70" s="117" t="s">
        <v>49</v>
      </c>
      <c r="D70" s="118" t="s">
        <v>49</v>
      </c>
      <c r="E70" s="119">
        <v>1</v>
      </c>
      <c r="F70" s="119">
        <v>7</v>
      </c>
      <c r="G70" s="119">
        <v>22</v>
      </c>
      <c r="H70" s="119" t="s">
        <v>49</v>
      </c>
      <c r="I70" s="183">
        <f t="shared" ref="I70:I105" si="1">SUM(C70:H70)</f>
        <v>30</v>
      </c>
      <c r="J70" s="189">
        <v>0</v>
      </c>
      <c r="K70" s="190">
        <v>0</v>
      </c>
      <c r="L70" s="190">
        <v>3.1645569620253167E-2</v>
      </c>
      <c r="M70" s="190">
        <v>0.24472573839662448</v>
      </c>
      <c r="N70" s="190">
        <v>0.72362869198312241</v>
      </c>
      <c r="O70" s="190">
        <v>0</v>
      </c>
      <c r="P70" s="185">
        <v>1</v>
      </c>
      <c r="Q70" s="191">
        <v>0</v>
      </c>
      <c r="R70" s="190">
        <v>0</v>
      </c>
      <c r="S70" s="190">
        <v>0.34353520889487871</v>
      </c>
      <c r="T70" s="190">
        <v>0.31298433288409705</v>
      </c>
      <c r="U70" s="190">
        <v>0.34348045822102424</v>
      </c>
      <c r="V70" s="190">
        <v>0</v>
      </c>
      <c r="W70" s="233">
        <v>1</v>
      </c>
    </row>
    <row r="71" spans="1:23" s="176" customFormat="1">
      <c r="A71" s="187" t="s">
        <v>231</v>
      </c>
      <c r="B71" s="188" t="s">
        <v>232</v>
      </c>
      <c r="C71" s="117" t="s">
        <v>49</v>
      </c>
      <c r="D71" s="118" t="s">
        <v>49</v>
      </c>
      <c r="E71" s="119">
        <v>1</v>
      </c>
      <c r="F71" s="119">
        <v>12</v>
      </c>
      <c r="G71" s="119" t="s">
        <v>49</v>
      </c>
      <c r="H71" s="119" t="s">
        <v>49</v>
      </c>
      <c r="I71" s="183">
        <f t="shared" si="1"/>
        <v>13</v>
      </c>
      <c r="J71" s="189">
        <v>0</v>
      </c>
      <c r="K71" s="190">
        <v>0</v>
      </c>
      <c r="L71" s="190">
        <v>0.15929203539823009</v>
      </c>
      <c r="M71" s="190">
        <v>0.84070796460176989</v>
      </c>
      <c r="N71" s="190">
        <v>0</v>
      </c>
      <c r="O71" s="190">
        <v>0</v>
      </c>
      <c r="P71" s="185">
        <v>1</v>
      </c>
      <c r="Q71" s="191">
        <v>0</v>
      </c>
      <c r="R71" s="190">
        <v>0</v>
      </c>
      <c r="S71" s="190">
        <v>0.56423619391175028</v>
      </c>
      <c r="T71" s="190">
        <v>0.43576380608824972</v>
      </c>
      <c r="U71" s="190">
        <v>0</v>
      </c>
      <c r="V71" s="190">
        <v>0</v>
      </c>
      <c r="W71" s="233">
        <v>1</v>
      </c>
    </row>
    <row r="72" spans="1:23" s="192" customFormat="1">
      <c r="A72" s="187" t="s">
        <v>233</v>
      </c>
      <c r="B72" s="188" t="s">
        <v>234</v>
      </c>
      <c r="C72" s="117" t="s">
        <v>49</v>
      </c>
      <c r="D72" s="118">
        <v>1</v>
      </c>
      <c r="E72" s="119" t="s">
        <v>49</v>
      </c>
      <c r="F72" s="119">
        <v>11</v>
      </c>
      <c r="G72" s="119">
        <v>22</v>
      </c>
      <c r="H72" s="119" t="s">
        <v>49</v>
      </c>
      <c r="I72" s="183">
        <f t="shared" si="1"/>
        <v>34</v>
      </c>
      <c r="J72" s="189">
        <v>0</v>
      </c>
      <c r="K72" s="190">
        <v>5.3130929791271347E-2</v>
      </c>
      <c r="L72" s="190">
        <v>1.8975332068311196E-3</v>
      </c>
      <c r="M72" s="190">
        <v>0.34535104364326374</v>
      </c>
      <c r="N72" s="190">
        <v>0.59962049335863377</v>
      </c>
      <c r="O72" s="190">
        <v>0</v>
      </c>
      <c r="P72" s="185">
        <v>1</v>
      </c>
      <c r="Q72" s="191">
        <v>0</v>
      </c>
      <c r="R72" s="190">
        <v>0.42676593215567282</v>
      </c>
      <c r="S72" s="190">
        <v>5.9791667597653016E-4</v>
      </c>
      <c r="T72" s="190">
        <v>0.21955071343346277</v>
      </c>
      <c r="U72" s="190">
        <v>0.35308543773488787</v>
      </c>
      <c r="V72" s="190">
        <v>0</v>
      </c>
      <c r="W72" s="233">
        <v>1</v>
      </c>
    </row>
    <row r="73" spans="1:23" s="176" customFormat="1">
      <c r="A73" s="187" t="s">
        <v>235</v>
      </c>
      <c r="B73" s="188" t="s">
        <v>236</v>
      </c>
      <c r="C73" s="117" t="s">
        <v>49</v>
      </c>
      <c r="D73" s="118" t="s">
        <v>49</v>
      </c>
      <c r="E73" s="119">
        <v>2</v>
      </c>
      <c r="F73" s="119">
        <v>10</v>
      </c>
      <c r="G73" s="119">
        <v>14</v>
      </c>
      <c r="H73" s="119" t="s">
        <v>49</v>
      </c>
      <c r="I73" s="183">
        <f t="shared" si="1"/>
        <v>26</v>
      </c>
      <c r="J73" s="189">
        <v>0</v>
      </c>
      <c r="K73" s="190">
        <v>0</v>
      </c>
      <c r="L73" s="190">
        <v>0.1273209549071618</v>
      </c>
      <c r="M73" s="190">
        <v>0.33156498673740054</v>
      </c>
      <c r="N73" s="190">
        <v>0.54111405835543769</v>
      </c>
      <c r="O73" s="190">
        <v>0</v>
      </c>
      <c r="P73" s="185">
        <v>1</v>
      </c>
      <c r="Q73" s="191">
        <v>0</v>
      </c>
      <c r="R73" s="190">
        <v>0</v>
      </c>
      <c r="S73" s="190">
        <v>0.4839886975983696</v>
      </c>
      <c r="T73" s="190">
        <v>0.24947556128589513</v>
      </c>
      <c r="U73" s="190">
        <v>0.26653574111573525</v>
      </c>
      <c r="V73" s="190">
        <v>0</v>
      </c>
      <c r="W73" s="233">
        <v>1</v>
      </c>
    </row>
    <row r="74" spans="1:23" s="192" customFormat="1">
      <c r="A74" s="187" t="s">
        <v>237</v>
      </c>
      <c r="B74" s="188" t="s">
        <v>238</v>
      </c>
      <c r="C74" s="117" t="s">
        <v>49</v>
      </c>
      <c r="D74" s="118">
        <v>1</v>
      </c>
      <c r="E74" s="119">
        <v>1</v>
      </c>
      <c r="F74" s="119">
        <v>11</v>
      </c>
      <c r="G74" s="119">
        <v>2</v>
      </c>
      <c r="H74" s="119" t="s">
        <v>49</v>
      </c>
      <c r="I74" s="183">
        <f t="shared" si="1"/>
        <v>15</v>
      </c>
      <c r="J74" s="189">
        <v>0</v>
      </c>
      <c r="K74" s="190">
        <v>0.2013888888888889</v>
      </c>
      <c r="L74" s="190">
        <v>7.2916666666666671E-2</v>
      </c>
      <c r="M74" s="190">
        <v>0.64236111111111116</v>
      </c>
      <c r="N74" s="190">
        <v>7.9861111111111105E-2</v>
      </c>
      <c r="O74" s="190">
        <v>0</v>
      </c>
      <c r="P74" s="260" t="s">
        <v>314</v>
      </c>
      <c r="Q74" s="191">
        <v>0</v>
      </c>
      <c r="R74" s="190">
        <v>0.74782271828139601</v>
      </c>
      <c r="S74" s="190">
        <v>4.1611461564579691E-2</v>
      </c>
      <c r="T74" s="190">
        <v>0.19669889912627192</v>
      </c>
      <c r="U74" s="190">
        <v>1.2082526958765237E-2</v>
      </c>
      <c r="V74" s="190">
        <v>0</v>
      </c>
      <c r="W74" s="233" t="s">
        <v>314</v>
      </c>
    </row>
    <row r="75" spans="1:23" s="176" customFormat="1">
      <c r="A75" s="187" t="s">
        <v>239</v>
      </c>
      <c r="B75" s="188" t="s">
        <v>240</v>
      </c>
      <c r="C75" s="117" t="s">
        <v>49</v>
      </c>
      <c r="D75" s="124" t="s">
        <v>49</v>
      </c>
      <c r="E75" s="119">
        <v>1</v>
      </c>
      <c r="F75" s="119">
        <v>13</v>
      </c>
      <c r="G75" s="119">
        <v>6</v>
      </c>
      <c r="H75" s="119" t="s">
        <v>49</v>
      </c>
      <c r="I75" s="183">
        <f t="shared" si="1"/>
        <v>20</v>
      </c>
      <c r="J75" s="189">
        <v>0</v>
      </c>
      <c r="K75" s="190">
        <v>0</v>
      </c>
      <c r="L75" s="190">
        <v>3.669724770642202E-2</v>
      </c>
      <c r="M75" s="190">
        <v>0.69724770642201839</v>
      </c>
      <c r="N75" s="190">
        <v>0.26605504587155965</v>
      </c>
      <c r="O75" s="190">
        <v>0</v>
      </c>
      <c r="P75" s="185">
        <v>1</v>
      </c>
      <c r="Q75" s="191">
        <v>0</v>
      </c>
      <c r="R75" s="190">
        <v>0</v>
      </c>
      <c r="S75" s="190">
        <v>0.13906183127821248</v>
      </c>
      <c r="T75" s="190">
        <v>0.69175609874270205</v>
      </c>
      <c r="U75" s="190">
        <v>0.16918206997908541</v>
      </c>
      <c r="V75" s="190">
        <v>0</v>
      </c>
      <c r="W75" s="233">
        <v>1</v>
      </c>
    </row>
    <row r="76" spans="1:23" s="192" customFormat="1">
      <c r="A76" s="187" t="s">
        <v>241</v>
      </c>
      <c r="B76" s="188" t="s">
        <v>242</v>
      </c>
      <c r="C76" s="117" t="s">
        <v>49</v>
      </c>
      <c r="D76" s="118">
        <v>1</v>
      </c>
      <c r="E76" s="119">
        <v>2</v>
      </c>
      <c r="F76" s="119">
        <v>10</v>
      </c>
      <c r="G76" s="119">
        <v>18</v>
      </c>
      <c r="H76" s="119" t="s">
        <v>49</v>
      </c>
      <c r="I76" s="183">
        <f t="shared" si="1"/>
        <v>31</v>
      </c>
      <c r="J76" s="189">
        <v>0</v>
      </c>
      <c r="K76" s="190">
        <v>4.712041884816754E-2</v>
      </c>
      <c r="L76" s="190">
        <v>0.1169284467713787</v>
      </c>
      <c r="M76" s="190">
        <v>0.39790575916230364</v>
      </c>
      <c r="N76" s="190">
        <v>0.43455497382198954</v>
      </c>
      <c r="O76" s="190">
        <v>0</v>
      </c>
      <c r="P76" s="185">
        <v>0.99650959860383947</v>
      </c>
      <c r="Q76" s="191">
        <v>0</v>
      </c>
      <c r="R76" s="190">
        <v>0.16927919311364228</v>
      </c>
      <c r="S76" s="190">
        <v>0.31127901921572038</v>
      </c>
      <c r="T76" s="190">
        <v>0.20758890531258151</v>
      </c>
      <c r="U76" s="190">
        <v>0.30860446917659334</v>
      </c>
      <c r="V76" s="190">
        <v>0</v>
      </c>
      <c r="W76" s="233">
        <v>0.99675158681853748</v>
      </c>
    </row>
    <row r="77" spans="1:23" s="176" customFormat="1">
      <c r="A77" s="187" t="s">
        <v>243</v>
      </c>
      <c r="B77" s="188" t="s">
        <v>244</v>
      </c>
      <c r="C77" s="117" t="s">
        <v>49</v>
      </c>
      <c r="D77" s="118">
        <v>1</v>
      </c>
      <c r="E77" s="119" t="s">
        <v>49</v>
      </c>
      <c r="F77" s="119">
        <v>11</v>
      </c>
      <c r="G77" s="119">
        <v>18</v>
      </c>
      <c r="H77" s="119" t="s">
        <v>49</v>
      </c>
      <c r="I77" s="183">
        <f t="shared" si="1"/>
        <v>30</v>
      </c>
      <c r="J77" s="189">
        <v>0</v>
      </c>
      <c r="K77" s="190">
        <v>5.0666666666666665E-2</v>
      </c>
      <c r="L77" s="190">
        <v>0</v>
      </c>
      <c r="M77" s="190">
        <v>0.32533333333333331</v>
      </c>
      <c r="N77" s="190">
        <v>0.624</v>
      </c>
      <c r="O77" s="190">
        <v>0</v>
      </c>
      <c r="P77" s="185">
        <v>1</v>
      </c>
      <c r="Q77" s="191">
        <v>0</v>
      </c>
      <c r="R77" s="190">
        <v>0.36013930717713877</v>
      </c>
      <c r="S77" s="190">
        <v>0</v>
      </c>
      <c r="T77" s="190">
        <v>0.29313468652447155</v>
      </c>
      <c r="U77" s="190">
        <v>0.34672600629838962</v>
      </c>
      <c r="V77" s="190">
        <v>0</v>
      </c>
      <c r="W77" s="233">
        <v>1</v>
      </c>
    </row>
    <row r="78" spans="1:23" s="192" customFormat="1">
      <c r="A78" s="187" t="s">
        <v>245</v>
      </c>
      <c r="B78" s="188" t="s">
        <v>246</v>
      </c>
      <c r="C78" s="117" t="s">
        <v>49</v>
      </c>
      <c r="D78" s="118" t="s">
        <v>49</v>
      </c>
      <c r="E78" s="119">
        <v>2</v>
      </c>
      <c r="F78" s="119">
        <v>8</v>
      </c>
      <c r="G78" s="119">
        <v>15</v>
      </c>
      <c r="H78" s="119" t="s">
        <v>49</v>
      </c>
      <c r="I78" s="183">
        <f t="shared" si="1"/>
        <v>25</v>
      </c>
      <c r="J78" s="189">
        <v>0</v>
      </c>
      <c r="K78" s="190">
        <v>0</v>
      </c>
      <c r="L78" s="190">
        <v>0.13770491803278689</v>
      </c>
      <c r="M78" s="190">
        <v>0.44262295081967212</v>
      </c>
      <c r="N78" s="190">
        <v>0.41967213114754098</v>
      </c>
      <c r="O78" s="190">
        <v>0</v>
      </c>
      <c r="P78" s="185">
        <v>1</v>
      </c>
      <c r="Q78" s="191">
        <v>0</v>
      </c>
      <c r="R78" s="190">
        <v>0</v>
      </c>
      <c r="S78" s="190">
        <v>0.43232098411980108</v>
      </c>
      <c r="T78" s="190">
        <v>0.31937485858357306</v>
      </c>
      <c r="U78" s="190">
        <v>0.24830415729662586</v>
      </c>
      <c r="V78" s="190">
        <v>0</v>
      </c>
      <c r="W78" s="233">
        <v>1</v>
      </c>
    </row>
    <row r="79" spans="1:23" s="176" customFormat="1">
      <c r="A79" s="187" t="s">
        <v>247</v>
      </c>
      <c r="B79" s="188" t="s">
        <v>248</v>
      </c>
      <c r="C79" s="117" t="s">
        <v>49</v>
      </c>
      <c r="D79" s="118" t="s">
        <v>49</v>
      </c>
      <c r="E79" s="119">
        <v>2</v>
      </c>
      <c r="F79" s="119">
        <v>9</v>
      </c>
      <c r="G79" s="119">
        <v>18</v>
      </c>
      <c r="H79" s="119" t="s">
        <v>49</v>
      </c>
      <c r="I79" s="183">
        <f t="shared" si="1"/>
        <v>29</v>
      </c>
      <c r="J79" s="189">
        <v>0</v>
      </c>
      <c r="K79" s="190">
        <v>0</v>
      </c>
      <c r="L79" s="190">
        <v>8.5034013605442174E-2</v>
      </c>
      <c r="M79" s="190">
        <v>0.30952380952380953</v>
      </c>
      <c r="N79" s="190">
        <v>0.60544217687074831</v>
      </c>
      <c r="O79" s="190">
        <v>0</v>
      </c>
      <c r="P79" s="185">
        <v>1</v>
      </c>
      <c r="Q79" s="191">
        <v>0</v>
      </c>
      <c r="R79" s="190">
        <v>0</v>
      </c>
      <c r="S79" s="190">
        <v>0.29737426179505483</v>
      </c>
      <c r="T79" s="190">
        <v>0.33079109611266144</v>
      </c>
      <c r="U79" s="190">
        <v>0.37183464209228373</v>
      </c>
      <c r="V79" s="190">
        <v>0</v>
      </c>
      <c r="W79" s="233">
        <v>1</v>
      </c>
    </row>
    <row r="80" spans="1:23" s="192" customFormat="1">
      <c r="A80" s="187" t="s">
        <v>249</v>
      </c>
      <c r="B80" s="188" t="s">
        <v>250</v>
      </c>
      <c r="C80" s="117" t="s">
        <v>49</v>
      </c>
      <c r="D80" s="118" t="s">
        <v>49</v>
      </c>
      <c r="E80" s="119" t="s">
        <v>49</v>
      </c>
      <c r="F80" s="119" t="s">
        <v>49</v>
      </c>
      <c r="G80" s="119" t="s">
        <v>49</v>
      </c>
      <c r="H80" s="119" t="s">
        <v>49</v>
      </c>
      <c r="I80" s="209" t="s">
        <v>49</v>
      </c>
      <c r="J80" s="189" t="s">
        <v>49</v>
      </c>
      <c r="K80" s="190" t="s">
        <v>49</v>
      </c>
      <c r="L80" s="190" t="s">
        <v>49</v>
      </c>
      <c r="M80" s="190" t="s">
        <v>49</v>
      </c>
      <c r="N80" s="190" t="s">
        <v>49</v>
      </c>
      <c r="O80" s="190" t="s">
        <v>49</v>
      </c>
      <c r="P80" s="185" t="s">
        <v>49</v>
      </c>
      <c r="Q80" s="259" t="s">
        <v>49</v>
      </c>
      <c r="R80" s="190" t="s">
        <v>49</v>
      </c>
      <c r="S80" s="190" t="s">
        <v>49</v>
      </c>
      <c r="T80" s="190" t="s">
        <v>49</v>
      </c>
      <c r="U80" s="190" t="s">
        <v>49</v>
      </c>
      <c r="V80" s="190" t="s">
        <v>49</v>
      </c>
      <c r="W80" s="233" t="s">
        <v>49</v>
      </c>
    </row>
    <row r="81" spans="1:23" s="176" customFormat="1">
      <c r="A81" s="187" t="s">
        <v>251</v>
      </c>
      <c r="B81" s="188" t="s">
        <v>252</v>
      </c>
      <c r="C81" s="117" t="s">
        <v>49</v>
      </c>
      <c r="D81" s="118" t="s">
        <v>49</v>
      </c>
      <c r="E81" s="119">
        <v>3</v>
      </c>
      <c r="F81" s="119">
        <v>8</v>
      </c>
      <c r="G81" s="119">
        <v>25</v>
      </c>
      <c r="H81" s="119" t="s">
        <v>49</v>
      </c>
      <c r="I81" s="183">
        <f t="shared" si="1"/>
        <v>36</v>
      </c>
      <c r="J81" s="189">
        <v>0</v>
      </c>
      <c r="K81" s="190">
        <v>0</v>
      </c>
      <c r="L81" s="190">
        <v>0.1395973154362416</v>
      </c>
      <c r="M81" s="190">
        <v>0.24966442953020135</v>
      </c>
      <c r="N81" s="190">
        <v>0.61073825503355705</v>
      </c>
      <c r="O81" s="190">
        <v>0</v>
      </c>
      <c r="P81" s="185">
        <v>1</v>
      </c>
      <c r="Q81" s="189">
        <v>0</v>
      </c>
      <c r="R81" s="191">
        <v>0</v>
      </c>
      <c r="S81" s="190">
        <v>0.61814398531452541</v>
      </c>
      <c r="T81" s="190">
        <v>0.13438399634116163</v>
      </c>
      <c r="U81" s="190">
        <v>0.24747201834431298</v>
      </c>
      <c r="V81" s="190">
        <v>0</v>
      </c>
      <c r="W81" s="233">
        <v>1</v>
      </c>
    </row>
    <row r="82" spans="1:23" s="192" customFormat="1">
      <c r="A82" s="187" t="s">
        <v>253</v>
      </c>
      <c r="B82" s="188" t="s">
        <v>254</v>
      </c>
      <c r="C82" s="117" t="s">
        <v>49</v>
      </c>
      <c r="D82" s="118" t="s">
        <v>49</v>
      </c>
      <c r="E82" s="119">
        <v>6</v>
      </c>
      <c r="F82" s="119">
        <v>16</v>
      </c>
      <c r="G82" s="119">
        <v>16</v>
      </c>
      <c r="H82" s="119">
        <v>2</v>
      </c>
      <c r="I82" s="183">
        <f t="shared" si="1"/>
        <v>40</v>
      </c>
      <c r="J82" s="189">
        <v>0</v>
      </c>
      <c r="K82" s="190">
        <v>0</v>
      </c>
      <c r="L82" s="190">
        <v>0.12062256809338522</v>
      </c>
      <c r="M82" s="190">
        <v>0.42996108949416345</v>
      </c>
      <c r="N82" s="190">
        <v>0.42412451361867703</v>
      </c>
      <c r="O82" s="190">
        <v>2.5291828793774319E-2</v>
      </c>
      <c r="P82" s="185">
        <v>1</v>
      </c>
      <c r="Q82" s="191">
        <v>0</v>
      </c>
      <c r="R82" s="190">
        <v>0</v>
      </c>
      <c r="S82" s="190">
        <v>0.37743372487474569</v>
      </c>
      <c r="T82" s="190">
        <v>0.30229656782248165</v>
      </c>
      <c r="U82" s="190">
        <v>0.22356434203188613</v>
      </c>
      <c r="V82" s="190">
        <v>9.6705365270886551E-2</v>
      </c>
      <c r="W82" s="233">
        <v>1</v>
      </c>
    </row>
    <row r="83" spans="1:23" s="176" customFormat="1">
      <c r="A83" s="187" t="s">
        <v>255</v>
      </c>
      <c r="B83" s="188" t="s">
        <v>256</v>
      </c>
      <c r="C83" s="117" t="s">
        <v>49</v>
      </c>
      <c r="D83" s="118" t="s">
        <v>49</v>
      </c>
      <c r="E83" s="119">
        <v>5</v>
      </c>
      <c r="F83" s="119">
        <v>11</v>
      </c>
      <c r="G83" s="119">
        <v>5</v>
      </c>
      <c r="H83" s="119" t="s">
        <v>49</v>
      </c>
      <c r="I83" s="183">
        <f t="shared" si="1"/>
        <v>21</v>
      </c>
      <c r="J83" s="189">
        <v>0</v>
      </c>
      <c r="K83" s="190">
        <v>0</v>
      </c>
      <c r="L83" s="190">
        <v>0.34351145038167941</v>
      </c>
      <c r="M83" s="190">
        <v>0.54961832061068705</v>
      </c>
      <c r="N83" s="190">
        <v>0.10687022900763359</v>
      </c>
      <c r="O83" s="190">
        <v>0</v>
      </c>
      <c r="P83" s="185">
        <v>1</v>
      </c>
      <c r="Q83" s="191">
        <v>0</v>
      </c>
      <c r="R83" s="190">
        <v>0</v>
      </c>
      <c r="S83" s="190">
        <v>0.4795083360684233</v>
      </c>
      <c r="T83" s="190">
        <v>0.3495174329891399</v>
      </c>
      <c r="U83" s="190">
        <v>0.17097423094243683</v>
      </c>
      <c r="V83" s="190">
        <v>0</v>
      </c>
      <c r="W83" s="233">
        <v>1</v>
      </c>
    </row>
    <row r="84" spans="1:23" s="192" customFormat="1">
      <c r="A84" s="187" t="s">
        <v>257</v>
      </c>
      <c r="B84" s="188" t="s">
        <v>258</v>
      </c>
      <c r="C84" s="117" t="s">
        <v>49</v>
      </c>
      <c r="D84" s="118" t="s">
        <v>49</v>
      </c>
      <c r="E84" s="119">
        <v>2</v>
      </c>
      <c r="F84" s="119">
        <v>7</v>
      </c>
      <c r="G84" s="119">
        <v>4</v>
      </c>
      <c r="H84" s="119" t="s">
        <v>49</v>
      </c>
      <c r="I84" s="183">
        <f t="shared" si="1"/>
        <v>13</v>
      </c>
      <c r="J84" s="189">
        <v>0</v>
      </c>
      <c r="K84" s="190">
        <v>0</v>
      </c>
      <c r="L84" s="190">
        <v>0.29372937293729373</v>
      </c>
      <c r="M84" s="190">
        <v>0.5181518151815182</v>
      </c>
      <c r="N84" s="190">
        <v>0.18811881188118812</v>
      </c>
      <c r="O84" s="190">
        <v>0</v>
      </c>
      <c r="P84" s="185">
        <v>1</v>
      </c>
      <c r="Q84" s="191">
        <v>0</v>
      </c>
      <c r="R84" s="190">
        <v>0</v>
      </c>
      <c r="S84" s="190">
        <v>0.51298283598481287</v>
      </c>
      <c r="T84" s="190">
        <v>0.36258851339337078</v>
      </c>
      <c r="U84" s="190">
        <v>0.12442865062181639</v>
      </c>
      <c r="V84" s="190">
        <v>0</v>
      </c>
      <c r="W84" s="233">
        <v>1</v>
      </c>
    </row>
    <row r="85" spans="1:23" s="176" customFormat="1">
      <c r="A85" s="187" t="s">
        <v>259</v>
      </c>
      <c r="B85" s="188" t="s">
        <v>260</v>
      </c>
      <c r="C85" s="117" t="s">
        <v>49</v>
      </c>
      <c r="D85" s="118" t="s">
        <v>49</v>
      </c>
      <c r="E85" s="119">
        <v>1</v>
      </c>
      <c r="F85" s="119">
        <v>8</v>
      </c>
      <c r="G85" s="119">
        <v>19</v>
      </c>
      <c r="H85" s="119" t="s">
        <v>49</v>
      </c>
      <c r="I85" s="183">
        <f t="shared" si="1"/>
        <v>28</v>
      </c>
      <c r="J85" s="189">
        <v>0</v>
      </c>
      <c r="K85" s="190">
        <v>0</v>
      </c>
      <c r="L85" s="190">
        <v>4.2199488491048591E-2</v>
      </c>
      <c r="M85" s="190">
        <v>0.28644501278772377</v>
      </c>
      <c r="N85" s="190">
        <v>0.67135549872122757</v>
      </c>
      <c r="O85" s="190">
        <v>0</v>
      </c>
      <c r="P85" s="185">
        <v>1</v>
      </c>
      <c r="Q85" s="191">
        <v>0</v>
      </c>
      <c r="R85" s="190">
        <v>0</v>
      </c>
      <c r="S85" s="190">
        <v>0.30677341335909503</v>
      </c>
      <c r="T85" s="190">
        <v>0.27255691900817386</v>
      </c>
      <c r="U85" s="190">
        <v>0.42066966763273106</v>
      </c>
      <c r="V85" s="190">
        <v>0</v>
      </c>
      <c r="W85" s="233">
        <v>1</v>
      </c>
    </row>
    <row r="86" spans="1:23" s="192" customFormat="1">
      <c r="A86" s="187" t="s">
        <v>261</v>
      </c>
      <c r="B86" s="188" t="s">
        <v>262</v>
      </c>
      <c r="C86" s="117" t="s">
        <v>49</v>
      </c>
      <c r="D86" s="118" t="s">
        <v>49</v>
      </c>
      <c r="E86" s="119">
        <v>2</v>
      </c>
      <c r="F86" s="119">
        <v>12</v>
      </c>
      <c r="G86" s="119">
        <v>3</v>
      </c>
      <c r="H86" s="119" t="s">
        <v>49</v>
      </c>
      <c r="I86" s="183">
        <f t="shared" si="1"/>
        <v>17</v>
      </c>
      <c r="J86" s="189">
        <v>0</v>
      </c>
      <c r="K86" s="190">
        <v>0</v>
      </c>
      <c r="L86" s="190">
        <v>0.1021671826625387</v>
      </c>
      <c r="M86" s="190">
        <v>0.69040247678018574</v>
      </c>
      <c r="N86" s="190">
        <v>0.20743034055727555</v>
      </c>
      <c r="O86" s="190">
        <v>0</v>
      </c>
      <c r="P86" s="185">
        <v>1</v>
      </c>
      <c r="Q86" s="191">
        <v>0</v>
      </c>
      <c r="R86" s="190">
        <v>0</v>
      </c>
      <c r="S86" s="190">
        <v>0.42645046858034658</v>
      </c>
      <c r="T86" s="190">
        <v>0.49016250792518118</v>
      </c>
      <c r="U86" s="190">
        <v>8.3387023494472273E-2</v>
      </c>
      <c r="V86" s="190">
        <v>0</v>
      </c>
      <c r="W86" s="233">
        <v>1</v>
      </c>
    </row>
    <row r="87" spans="1:23" s="176" customFormat="1">
      <c r="A87" s="187" t="s">
        <v>263</v>
      </c>
      <c r="B87" s="188" t="s">
        <v>264</v>
      </c>
      <c r="C87" s="117" t="s">
        <v>49</v>
      </c>
      <c r="D87" s="118" t="s">
        <v>49</v>
      </c>
      <c r="E87" s="119">
        <v>1</v>
      </c>
      <c r="F87" s="119">
        <v>3</v>
      </c>
      <c r="G87" s="119">
        <v>11</v>
      </c>
      <c r="H87" s="119" t="s">
        <v>49</v>
      </c>
      <c r="I87" s="183">
        <f t="shared" si="1"/>
        <v>15</v>
      </c>
      <c r="J87" s="189">
        <v>0</v>
      </c>
      <c r="K87" s="190">
        <v>0</v>
      </c>
      <c r="L87" s="190">
        <v>4.1025641025641026E-2</v>
      </c>
      <c r="M87" s="190">
        <v>0.26153846153846155</v>
      </c>
      <c r="N87" s="190">
        <v>0.6974358974358974</v>
      </c>
      <c r="O87" s="190">
        <v>0</v>
      </c>
      <c r="P87" s="185">
        <v>1</v>
      </c>
      <c r="Q87" s="191">
        <v>0</v>
      </c>
      <c r="R87" s="190">
        <v>0</v>
      </c>
      <c r="S87" s="190">
        <v>0.28451812844065932</v>
      </c>
      <c r="T87" s="190">
        <v>0.10003107049816365</v>
      </c>
      <c r="U87" s="190">
        <v>0.615450801061177</v>
      </c>
      <c r="V87" s="190">
        <v>0</v>
      </c>
      <c r="W87" s="233">
        <v>1</v>
      </c>
    </row>
    <row r="88" spans="1:23" s="192" customFormat="1">
      <c r="A88" s="187" t="s">
        <v>265</v>
      </c>
      <c r="B88" s="188" t="s">
        <v>266</v>
      </c>
      <c r="C88" s="117" t="s">
        <v>49</v>
      </c>
      <c r="D88" s="118" t="s">
        <v>49</v>
      </c>
      <c r="E88" s="119">
        <v>3</v>
      </c>
      <c r="F88" s="119">
        <v>7</v>
      </c>
      <c r="G88" s="119">
        <v>5</v>
      </c>
      <c r="H88" s="119" t="s">
        <v>49</v>
      </c>
      <c r="I88" s="183">
        <f t="shared" si="1"/>
        <v>15</v>
      </c>
      <c r="J88" s="189">
        <v>0</v>
      </c>
      <c r="K88" s="190">
        <v>0</v>
      </c>
      <c r="L88" s="190">
        <v>0.24836601307189543</v>
      </c>
      <c r="M88" s="190">
        <v>0.43137254901960786</v>
      </c>
      <c r="N88" s="190">
        <v>0.3202614379084967</v>
      </c>
      <c r="O88" s="190">
        <v>0</v>
      </c>
      <c r="P88" s="185">
        <v>1</v>
      </c>
      <c r="Q88" s="191">
        <v>0</v>
      </c>
      <c r="R88" s="190">
        <v>0</v>
      </c>
      <c r="S88" s="190">
        <v>0.63316041558491976</v>
      </c>
      <c r="T88" s="190">
        <v>0.22471963546544638</v>
      </c>
      <c r="U88" s="190">
        <v>0.14211994894963387</v>
      </c>
      <c r="V88" s="190">
        <v>0</v>
      </c>
      <c r="W88" s="233">
        <v>1</v>
      </c>
    </row>
    <row r="89" spans="1:23" s="176" customFormat="1">
      <c r="A89" s="187" t="s">
        <v>267</v>
      </c>
      <c r="B89" s="188" t="s">
        <v>268</v>
      </c>
      <c r="C89" s="117" t="s">
        <v>49</v>
      </c>
      <c r="D89" s="124" t="s">
        <v>49</v>
      </c>
      <c r="E89" s="119">
        <v>2</v>
      </c>
      <c r="F89" s="119">
        <v>11</v>
      </c>
      <c r="G89" s="119">
        <v>1</v>
      </c>
      <c r="H89" s="119" t="s">
        <v>49</v>
      </c>
      <c r="I89" s="183">
        <f t="shared" si="1"/>
        <v>14</v>
      </c>
      <c r="J89" s="189">
        <v>0</v>
      </c>
      <c r="K89" s="190">
        <v>0</v>
      </c>
      <c r="L89" s="190">
        <v>0.23178807947019867</v>
      </c>
      <c r="M89" s="190">
        <v>0.72185430463576161</v>
      </c>
      <c r="N89" s="190">
        <v>4.6357615894039736E-2</v>
      </c>
      <c r="O89" s="190">
        <v>0</v>
      </c>
      <c r="P89" s="185">
        <v>1</v>
      </c>
      <c r="Q89" s="191">
        <v>0</v>
      </c>
      <c r="R89" s="190">
        <v>0</v>
      </c>
      <c r="S89" s="190">
        <v>0.4290369161562535</v>
      </c>
      <c r="T89" s="190">
        <v>0.54778021726332671</v>
      </c>
      <c r="U89" s="190">
        <v>2.318286658041982E-2</v>
      </c>
      <c r="V89" s="190">
        <v>0</v>
      </c>
      <c r="W89" s="233">
        <v>1</v>
      </c>
    </row>
    <row r="90" spans="1:23" s="192" customFormat="1">
      <c r="A90" s="187" t="s">
        <v>269</v>
      </c>
      <c r="B90" s="188" t="s">
        <v>270</v>
      </c>
      <c r="C90" s="117" t="s">
        <v>49</v>
      </c>
      <c r="D90" s="118" t="s">
        <v>49</v>
      </c>
      <c r="E90" s="119">
        <v>1</v>
      </c>
      <c r="F90" s="119">
        <v>18</v>
      </c>
      <c r="G90" s="119">
        <v>10</v>
      </c>
      <c r="H90" s="119" t="s">
        <v>49</v>
      </c>
      <c r="I90" s="183">
        <f t="shared" si="1"/>
        <v>29</v>
      </c>
      <c r="J90" s="189">
        <v>0</v>
      </c>
      <c r="K90" s="190">
        <v>0</v>
      </c>
      <c r="L90" s="190">
        <v>5.3191489361702128E-2</v>
      </c>
      <c r="M90" s="190">
        <v>0.67021276595744683</v>
      </c>
      <c r="N90" s="190">
        <v>0.26950354609929078</v>
      </c>
      <c r="O90" s="190">
        <v>0</v>
      </c>
      <c r="P90" s="185">
        <v>0.99290780141843971</v>
      </c>
      <c r="Q90" s="191">
        <v>0</v>
      </c>
      <c r="R90" s="190">
        <v>0</v>
      </c>
      <c r="S90" s="190">
        <v>0.14587141248955976</v>
      </c>
      <c r="T90" s="190">
        <v>0.65493778218924381</v>
      </c>
      <c r="U90" s="190">
        <v>0.18864313122632032</v>
      </c>
      <c r="V90" s="190">
        <v>0</v>
      </c>
      <c r="W90" s="233">
        <v>0.98945232590512389</v>
      </c>
    </row>
    <row r="91" spans="1:23" s="176" customFormat="1">
      <c r="A91" s="187" t="s">
        <v>271</v>
      </c>
      <c r="B91" s="188" t="s">
        <v>272</v>
      </c>
      <c r="C91" s="117" t="s">
        <v>49</v>
      </c>
      <c r="D91" s="118" t="s">
        <v>49</v>
      </c>
      <c r="E91" s="119">
        <v>2</v>
      </c>
      <c r="F91" s="119">
        <v>9</v>
      </c>
      <c r="G91" s="119">
        <v>8</v>
      </c>
      <c r="H91" s="119" t="s">
        <v>49</v>
      </c>
      <c r="I91" s="183">
        <f t="shared" si="1"/>
        <v>19</v>
      </c>
      <c r="J91" s="189">
        <v>0</v>
      </c>
      <c r="K91" s="190">
        <v>0</v>
      </c>
      <c r="L91" s="190">
        <v>9.2526690391459068E-2</v>
      </c>
      <c r="M91" s="190">
        <v>0.51245551601423489</v>
      </c>
      <c r="N91" s="190">
        <v>0.39501779359430605</v>
      </c>
      <c r="O91" s="190">
        <v>0</v>
      </c>
      <c r="P91" s="185">
        <v>1</v>
      </c>
      <c r="Q91" s="191">
        <v>0</v>
      </c>
      <c r="R91" s="190">
        <v>0</v>
      </c>
      <c r="S91" s="190">
        <v>0.44887715324117666</v>
      </c>
      <c r="T91" s="190">
        <v>0.31999426863716379</v>
      </c>
      <c r="U91" s="190">
        <v>0.23112857812165954</v>
      </c>
      <c r="V91" s="190">
        <v>0</v>
      </c>
      <c r="W91" s="233">
        <v>1</v>
      </c>
    </row>
    <row r="92" spans="1:23" s="192" customFormat="1">
      <c r="A92" s="187" t="s">
        <v>273</v>
      </c>
      <c r="B92" s="188" t="s">
        <v>274</v>
      </c>
      <c r="C92" s="117" t="s">
        <v>49</v>
      </c>
      <c r="D92" s="118" t="s">
        <v>49</v>
      </c>
      <c r="E92" s="119">
        <v>1</v>
      </c>
      <c r="F92" s="119">
        <v>16</v>
      </c>
      <c r="G92" s="119">
        <v>3</v>
      </c>
      <c r="H92" s="119" t="s">
        <v>49</v>
      </c>
      <c r="I92" s="183">
        <f t="shared" si="1"/>
        <v>20</v>
      </c>
      <c r="J92" s="189">
        <v>0</v>
      </c>
      <c r="K92" s="190">
        <v>0</v>
      </c>
      <c r="L92" s="190">
        <v>9.4527363184079602E-2</v>
      </c>
      <c r="M92" s="190">
        <v>0.80099502487562191</v>
      </c>
      <c r="N92" s="190">
        <v>0.1044776119402985</v>
      </c>
      <c r="O92" s="190">
        <v>0</v>
      </c>
      <c r="P92" s="185">
        <v>1</v>
      </c>
      <c r="Q92" s="191">
        <v>0</v>
      </c>
      <c r="R92" s="190">
        <v>0</v>
      </c>
      <c r="S92" s="190">
        <v>0.55022353919733835</v>
      </c>
      <c r="T92" s="190">
        <v>0.38077302973591182</v>
      </c>
      <c r="U92" s="190">
        <v>6.9003431066749846E-2</v>
      </c>
      <c r="V92" s="190">
        <v>0</v>
      </c>
      <c r="W92" s="233">
        <v>1</v>
      </c>
    </row>
    <row r="93" spans="1:23" s="176" customFormat="1">
      <c r="A93" s="187" t="s">
        <v>275</v>
      </c>
      <c r="B93" s="188" t="s">
        <v>276</v>
      </c>
      <c r="C93" s="117" t="s">
        <v>49</v>
      </c>
      <c r="D93" s="118" t="s">
        <v>49</v>
      </c>
      <c r="E93" s="119">
        <v>1</v>
      </c>
      <c r="F93" s="119">
        <v>6</v>
      </c>
      <c r="G93" s="119">
        <v>20</v>
      </c>
      <c r="H93" s="119" t="s">
        <v>49</v>
      </c>
      <c r="I93" s="183">
        <f t="shared" si="1"/>
        <v>27</v>
      </c>
      <c r="J93" s="189">
        <v>0</v>
      </c>
      <c r="K93" s="190">
        <v>0</v>
      </c>
      <c r="L93" s="190">
        <v>7.3929961089494164E-2</v>
      </c>
      <c r="M93" s="190">
        <v>0.21595330739299612</v>
      </c>
      <c r="N93" s="190">
        <v>0.71011673151750976</v>
      </c>
      <c r="O93" s="190">
        <v>0</v>
      </c>
      <c r="P93" s="185">
        <v>1</v>
      </c>
      <c r="Q93" s="191">
        <v>0</v>
      </c>
      <c r="R93" s="190">
        <v>0</v>
      </c>
      <c r="S93" s="190">
        <v>0.20808688558025698</v>
      </c>
      <c r="T93" s="190">
        <v>0.22962217009993882</v>
      </c>
      <c r="U93" s="190">
        <v>0.5622909443198042</v>
      </c>
      <c r="V93" s="190">
        <v>0</v>
      </c>
      <c r="W93" s="233">
        <v>1</v>
      </c>
    </row>
    <row r="94" spans="1:23" s="192" customFormat="1">
      <c r="A94" s="187" t="s">
        <v>277</v>
      </c>
      <c r="B94" s="188" t="s">
        <v>278</v>
      </c>
      <c r="C94" s="117" t="s">
        <v>49</v>
      </c>
      <c r="D94" s="118" t="s">
        <v>49</v>
      </c>
      <c r="E94" s="119">
        <v>1</v>
      </c>
      <c r="F94" s="119">
        <v>5</v>
      </c>
      <c r="G94" s="119">
        <v>15</v>
      </c>
      <c r="H94" s="119" t="s">
        <v>49</v>
      </c>
      <c r="I94" s="183">
        <f t="shared" si="1"/>
        <v>21</v>
      </c>
      <c r="J94" s="189">
        <v>0</v>
      </c>
      <c r="K94" s="190">
        <v>0</v>
      </c>
      <c r="L94" s="190">
        <v>4.6153846153846156E-2</v>
      </c>
      <c r="M94" s="190">
        <v>0.18901098901098901</v>
      </c>
      <c r="N94" s="190">
        <v>0.76483516483516478</v>
      </c>
      <c r="O94" s="190">
        <v>0</v>
      </c>
      <c r="P94" s="185">
        <v>1</v>
      </c>
      <c r="Q94" s="191">
        <v>0</v>
      </c>
      <c r="R94" s="190">
        <v>0</v>
      </c>
      <c r="S94" s="190">
        <v>0.18985585621296247</v>
      </c>
      <c r="T94" s="190">
        <v>0.16409344571886442</v>
      </c>
      <c r="U94" s="190">
        <v>0.64605069806817317</v>
      </c>
      <c r="V94" s="190">
        <v>0</v>
      </c>
      <c r="W94" s="233">
        <v>1</v>
      </c>
    </row>
    <row r="95" spans="1:23" s="176" customFormat="1">
      <c r="A95" s="187" t="s">
        <v>279</v>
      </c>
      <c r="B95" s="188" t="s">
        <v>280</v>
      </c>
      <c r="C95" s="117" t="s">
        <v>49</v>
      </c>
      <c r="D95" s="118" t="s">
        <v>49</v>
      </c>
      <c r="E95" s="119">
        <v>1</v>
      </c>
      <c r="F95" s="119">
        <v>4</v>
      </c>
      <c r="G95" s="119" t="s">
        <v>49</v>
      </c>
      <c r="H95" s="119" t="s">
        <v>49</v>
      </c>
      <c r="I95" s="183">
        <f t="shared" si="1"/>
        <v>5</v>
      </c>
      <c r="J95" s="189">
        <v>0</v>
      </c>
      <c r="K95" s="190">
        <v>0</v>
      </c>
      <c r="L95" s="190">
        <v>0.3235294117647059</v>
      </c>
      <c r="M95" s="190">
        <v>0.67647058823529416</v>
      </c>
      <c r="N95" s="190">
        <v>0</v>
      </c>
      <c r="O95" s="190">
        <v>0</v>
      </c>
      <c r="P95" s="185">
        <v>1</v>
      </c>
      <c r="Q95" s="191">
        <v>0</v>
      </c>
      <c r="R95" s="190">
        <v>0</v>
      </c>
      <c r="S95" s="190">
        <v>0.67319563072106714</v>
      </c>
      <c r="T95" s="190">
        <v>0.32680436927893286</v>
      </c>
      <c r="U95" s="190">
        <v>0</v>
      </c>
      <c r="V95" s="190">
        <v>0</v>
      </c>
      <c r="W95" s="233">
        <v>1</v>
      </c>
    </row>
    <row r="96" spans="1:23" s="192" customFormat="1">
      <c r="A96" s="187" t="s">
        <v>281</v>
      </c>
      <c r="B96" s="188" t="s">
        <v>282</v>
      </c>
      <c r="C96" s="117" t="s">
        <v>49</v>
      </c>
      <c r="D96" s="118" t="s">
        <v>49</v>
      </c>
      <c r="E96" s="119">
        <v>9</v>
      </c>
      <c r="F96" s="119">
        <v>6</v>
      </c>
      <c r="G96" s="119">
        <v>1</v>
      </c>
      <c r="H96" s="119">
        <v>1</v>
      </c>
      <c r="I96" s="183">
        <f t="shared" si="1"/>
        <v>17</v>
      </c>
      <c r="J96" s="189">
        <v>0</v>
      </c>
      <c r="K96" s="190">
        <v>0</v>
      </c>
      <c r="L96" s="190">
        <v>0.33163265306122447</v>
      </c>
      <c r="M96" s="190">
        <v>0.5714285714285714</v>
      </c>
      <c r="N96" s="190">
        <v>7.6530612244897961E-2</v>
      </c>
      <c r="O96" s="190">
        <v>2.0408163265306121E-2</v>
      </c>
      <c r="P96" s="185">
        <v>1</v>
      </c>
      <c r="Q96" s="191">
        <v>0</v>
      </c>
      <c r="R96" s="190">
        <v>0</v>
      </c>
      <c r="S96" s="190">
        <v>0.77041752423630427</v>
      </c>
      <c r="T96" s="190">
        <v>0.19998939171959421</v>
      </c>
      <c r="U96" s="190">
        <v>1.5529879587980818E-2</v>
      </c>
      <c r="V96" s="190">
        <v>1.4063204456120696E-2</v>
      </c>
      <c r="W96" s="233">
        <v>1</v>
      </c>
    </row>
    <row r="97" spans="1:23" s="176" customFormat="1">
      <c r="A97" s="187" t="s">
        <v>283</v>
      </c>
      <c r="B97" s="188" t="s">
        <v>284</v>
      </c>
      <c r="C97" s="117" t="s">
        <v>49</v>
      </c>
      <c r="D97" s="118" t="s">
        <v>49</v>
      </c>
      <c r="E97" s="119">
        <v>6</v>
      </c>
      <c r="F97" s="119" t="s">
        <v>49</v>
      </c>
      <c r="G97" s="119">
        <v>1</v>
      </c>
      <c r="H97" s="119" t="s">
        <v>49</v>
      </c>
      <c r="I97" s="183">
        <f t="shared" si="1"/>
        <v>7</v>
      </c>
      <c r="J97" s="189">
        <v>0</v>
      </c>
      <c r="K97" s="190">
        <v>0</v>
      </c>
      <c r="L97" s="190">
        <v>0.69444444444444442</v>
      </c>
      <c r="M97" s="190">
        <v>0</v>
      </c>
      <c r="N97" s="190">
        <v>5.5555555555555552E-2</v>
      </c>
      <c r="O97" s="190">
        <v>0</v>
      </c>
      <c r="P97" s="185">
        <v>0.75</v>
      </c>
      <c r="Q97" s="191">
        <v>0</v>
      </c>
      <c r="R97" s="190">
        <v>0</v>
      </c>
      <c r="S97" s="190">
        <v>0.64621496868611639</v>
      </c>
      <c r="T97" s="190">
        <v>0</v>
      </c>
      <c r="U97" s="190">
        <v>5.175975028864753E-2</v>
      </c>
      <c r="V97" s="190">
        <v>0</v>
      </c>
      <c r="W97" s="233">
        <v>0.69797471897476393</v>
      </c>
    </row>
    <row r="98" spans="1:23" s="192" customFormat="1">
      <c r="A98" s="187" t="s">
        <v>285</v>
      </c>
      <c r="B98" s="188" t="s">
        <v>286</v>
      </c>
      <c r="C98" s="117" t="s">
        <v>49</v>
      </c>
      <c r="D98" s="118" t="s">
        <v>49</v>
      </c>
      <c r="E98" s="119">
        <v>5</v>
      </c>
      <c r="F98" s="119" t="s">
        <v>49</v>
      </c>
      <c r="G98" s="119" t="s">
        <v>49</v>
      </c>
      <c r="H98" s="119" t="s">
        <v>49</v>
      </c>
      <c r="I98" s="183">
        <f t="shared" si="1"/>
        <v>5</v>
      </c>
      <c r="J98" s="189">
        <v>0</v>
      </c>
      <c r="K98" s="190">
        <v>0</v>
      </c>
      <c r="L98" s="190">
        <v>0.65</v>
      </c>
      <c r="M98" s="190">
        <v>0</v>
      </c>
      <c r="N98" s="190">
        <v>0</v>
      </c>
      <c r="O98" s="190">
        <v>0</v>
      </c>
      <c r="P98" s="185">
        <v>0.65</v>
      </c>
      <c r="Q98" s="191">
        <v>0</v>
      </c>
      <c r="R98" s="190">
        <v>0</v>
      </c>
      <c r="S98" s="190">
        <v>0.70154612412421624</v>
      </c>
      <c r="T98" s="190">
        <v>0</v>
      </c>
      <c r="U98" s="190">
        <v>0</v>
      </c>
      <c r="V98" s="190">
        <v>0</v>
      </c>
      <c r="W98" s="233">
        <v>0.70154612412421624</v>
      </c>
    </row>
    <row r="99" spans="1:23" s="176" customFormat="1">
      <c r="A99" s="187" t="s">
        <v>287</v>
      </c>
      <c r="B99" s="188" t="s">
        <v>288</v>
      </c>
      <c r="C99" s="117" t="s">
        <v>49</v>
      </c>
      <c r="D99" s="118" t="s">
        <v>49</v>
      </c>
      <c r="E99" s="119">
        <v>5</v>
      </c>
      <c r="F99" s="119">
        <v>2</v>
      </c>
      <c r="G99" s="119" t="s">
        <v>49</v>
      </c>
      <c r="H99" s="119" t="s">
        <v>49</v>
      </c>
      <c r="I99" s="183">
        <f t="shared" si="1"/>
        <v>7</v>
      </c>
      <c r="J99" s="189">
        <v>0</v>
      </c>
      <c r="K99" s="190">
        <v>0</v>
      </c>
      <c r="L99" s="190">
        <v>0.46808510638297873</v>
      </c>
      <c r="M99" s="190">
        <v>0.14893617021276595</v>
      </c>
      <c r="N99" s="190">
        <v>0</v>
      </c>
      <c r="O99" s="190">
        <v>0</v>
      </c>
      <c r="P99" s="185">
        <v>0.61702127659574468</v>
      </c>
      <c r="Q99" s="191">
        <v>0</v>
      </c>
      <c r="R99" s="190">
        <v>0</v>
      </c>
      <c r="S99" s="190">
        <v>0.53648109774794472</v>
      </c>
      <c r="T99" s="190">
        <v>5.2089868386958824E-2</v>
      </c>
      <c r="U99" s="190">
        <v>0</v>
      </c>
      <c r="V99" s="190">
        <v>0</v>
      </c>
      <c r="W99" s="233">
        <v>0.58857096613490356</v>
      </c>
    </row>
    <row r="100" spans="1:23" s="192" customFormat="1">
      <c r="A100" s="187" t="s">
        <v>289</v>
      </c>
      <c r="B100" s="188" t="s">
        <v>290</v>
      </c>
      <c r="C100" s="117" t="s">
        <v>49</v>
      </c>
      <c r="D100" s="118" t="s">
        <v>49</v>
      </c>
      <c r="E100" s="119">
        <v>7</v>
      </c>
      <c r="F100" s="119">
        <v>3</v>
      </c>
      <c r="G100" s="119">
        <v>6</v>
      </c>
      <c r="H100" s="119" t="s">
        <v>49</v>
      </c>
      <c r="I100" s="183">
        <f t="shared" si="1"/>
        <v>16</v>
      </c>
      <c r="J100" s="189">
        <v>0</v>
      </c>
      <c r="K100" s="190">
        <v>0</v>
      </c>
      <c r="L100" s="190">
        <v>0.34594594594594597</v>
      </c>
      <c r="M100" s="190">
        <v>0.14054054054054055</v>
      </c>
      <c r="N100" s="190">
        <v>0.51351351351351349</v>
      </c>
      <c r="O100" s="190">
        <v>0</v>
      </c>
      <c r="P100" s="185">
        <v>1</v>
      </c>
      <c r="Q100" s="191">
        <v>0</v>
      </c>
      <c r="R100" s="190">
        <v>0</v>
      </c>
      <c r="S100" s="190">
        <v>0.81878265779310155</v>
      </c>
      <c r="T100" s="190">
        <v>7.1609937323764847E-2</v>
      </c>
      <c r="U100" s="190">
        <v>0.10960740488313354</v>
      </c>
      <c r="V100" s="190">
        <v>0</v>
      </c>
      <c r="W100" s="233">
        <v>1</v>
      </c>
    </row>
    <row r="101" spans="1:23" s="176" customFormat="1">
      <c r="A101" s="187" t="s">
        <v>291</v>
      </c>
      <c r="B101" s="188" t="s">
        <v>27</v>
      </c>
      <c r="C101" s="117" t="s">
        <v>49</v>
      </c>
      <c r="D101" s="118" t="s">
        <v>49</v>
      </c>
      <c r="E101" s="119">
        <v>4</v>
      </c>
      <c r="F101" s="119">
        <v>1</v>
      </c>
      <c r="G101" s="119">
        <v>1</v>
      </c>
      <c r="H101" s="119" t="s">
        <v>49</v>
      </c>
      <c r="I101" s="183">
        <f t="shared" si="1"/>
        <v>6</v>
      </c>
      <c r="J101" s="189">
        <v>0</v>
      </c>
      <c r="K101" s="190">
        <v>0</v>
      </c>
      <c r="L101" s="190">
        <v>0.78125</v>
      </c>
      <c r="M101" s="190">
        <v>9.375E-2</v>
      </c>
      <c r="N101" s="190">
        <v>0.125</v>
      </c>
      <c r="O101" s="190">
        <v>0</v>
      </c>
      <c r="P101" s="185">
        <v>1</v>
      </c>
      <c r="Q101" s="191">
        <v>0</v>
      </c>
      <c r="R101" s="190">
        <v>0</v>
      </c>
      <c r="S101" s="190">
        <v>0.80456954559703719</v>
      </c>
      <c r="T101" s="190">
        <v>2.8592466227791994E-2</v>
      </c>
      <c r="U101" s="190">
        <v>0.16683798817517079</v>
      </c>
      <c r="V101" s="190">
        <v>0</v>
      </c>
      <c r="W101" s="233">
        <v>1</v>
      </c>
    </row>
    <row r="102" spans="1:23" s="192" customFormat="1">
      <c r="A102" s="187" t="s">
        <v>292</v>
      </c>
      <c r="B102" s="188" t="s">
        <v>28</v>
      </c>
      <c r="C102" s="117" t="s">
        <v>49</v>
      </c>
      <c r="D102" s="118" t="s">
        <v>49</v>
      </c>
      <c r="E102" s="119">
        <v>3</v>
      </c>
      <c r="F102" s="119" t="s">
        <v>49</v>
      </c>
      <c r="G102" s="119" t="s">
        <v>49</v>
      </c>
      <c r="H102" s="119" t="s">
        <v>49</v>
      </c>
      <c r="I102" s="183">
        <f t="shared" si="1"/>
        <v>3</v>
      </c>
      <c r="J102" s="189">
        <v>0</v>
      </c>
      <c r="K102" s="190">
        <v>0</v>
      </c>
      <c r="L102" s="190">
        <v>1</v>
      </c>
      <c r="M102" s="190">
        <v>0</v>
      </c>
      <c r="N102" s="190">
        <v>0</v>
      </c>
      <c r="O102" s="190">
        <v>0</v>
      </c>
      <c r="P102" s="185">
        <v>1</v>
      </c>
      <c r="Q102" s="191">
        <v>0</v>
      </c>
      <c r="R102" s="190">
        <v>0</v>
      </c>
      <c r="S102" s="190">
        <v>1</v>
      </c>
      <c r="T102" s="190">
        <v>0</v>
      </c>
      <c r="U102" s="190">
        <v>0</v>
      </c>
      <c r="V102" s="190">
        <v>0</v>
      </c>
      <c r="W102" s="233">
        <v>1</v>
      </c>
    </row>
    <row r="103" spans="1:23" s="176" customFormat="1">
      <c r="A103" s="187" t="s">
        <v>293</v>
      </c>
      <c r="B103" s="188" t="s">
        <v>29</v>
      </c>
      <c r="C103" s="117" t="s">
        <v>49</v>
      </c>
      <c r="D103" s="124" t="s">
        <v>49</v>
      </c>
      <c r="E103" s="119">
        <v>1</v>
      </c>
      <c r="F103" s="119">
        <v>3</v>
      </c>
      <c r="G103" s="119" t="s">
        <v>49</v>
      </c>
      <c r="H103" s="119" t="s">
        <v>49</v>
      </c>
      <c r="I103" s="183">
        <f t="shared" si="1"/>
        <v>4</v>
      </c>
      <c r="J103" s="189">
        <v>0</v>
      </c>
      <c r="K103" s="190">
        <v>0</v>
      </c>
      <c r="L103" s="190">
        <v>0.27272727272727271</v>
      </c>
      <c r="M103" s="190">
        <v>0.72727272727272729</v>
      </c>
      <c r="N103" s="190">
        <v>0</v>
      </c>
      <c r="O103" s="190">
        <v>0</v>
      </c>
      <c r="P103" s="185">
        <v>1</v>
      </c>
      <c r="Q103" s="191">
        <v>0</v>
      </c>
      <c r="R103" s="190">
        <v>0</v>
      </c>
      <c r="S103" s="190">
        <v>0.5111049035017865</v>
      </c>
      <c r="T103" s="190">
        <v>0.48889509649821344</v>
      </c>
      <c r="U103" s="190">
        <v>0</v>
      </c>
      <c r="V103" s="190">
        <v>0</v>
      </c>
      <c r="W103" s="233">
        <v>1</v>
      </c>
    </row>
    <row r="104" spans="1:23" s="192" customFormat="1">
      <c r="A104" s="187" t="s">
        <v>294</v>
      </c>
      <c r="B104" s="188" t="s">
        <v>30</v>
      </c>
      <c r="C104" s="13" t="s">
        <v>49</v>
      </c>
      <c r="D104" s="118" t="s">
        <v>49</v>
      </c>
      <c r="E104" s="119">
        <v>5</v>
      </c>
      <c r="F104" s="119" t="s">
        <v>49</v>
      </c>
      <c r="G104" s="119" t="s">
        <v>49</v>
      </c>
      <c r="H104" s="119" t="s">
        <v>49</v>
      </c>
      <c r="I104" s="231">
        <f t="shared" si="1"/>
        <v>5</v>
      </c>
      <c r="J104" s="189">
        <v>0</v>
      </c>
      <c r="K104" s="190">
        <v>0</v>
      </c>
      <c r="L104" s="190">
        <v>1</v>
      </c>
      <c r="M104" s="190">
        <v>0</v>
      </c>
      <c r="N104" s="190">
        <v>0</v>
      </c>
      <c r="O104" s="190">
        <v>0</v>
      </c>
      <c r="P104" s="232">
        <v>1</v>
      </c>
      <c r="Q104" s="191">
        <v>0</v>
      </c>
      <c r="R104" s="190">
        <v>0</v>
      </c>
      <c r="S104" s="190">
        <v>1</v>
      </c>
      <c r="T104" s="190">
        <v>0</v>
      </c>
      <c r="U104" s="190">
        <v>0</v>
      </c>
      <c r="V104" s="190">
        <v>0</v>
      </c>
      <c r="W104" s="233">
        <v>1</v>
      </c>
    </row>
    <row r="105" spans="1:23" s="197" customFormat="1" ht="13.5" customHeight="1">
      <c r="A105" s="321" t="s">
        <v>317</v>
      </c>
      <c r="B105" s="322"/>
      <c r="C105" s="20">
        <f>SUM(C5:C104)</f>
        <v>1</v>
      </c>
      <c r="D105" s="20">
        <f>SUM(D5:D104)</f>
        <v>15</v>
      </c>
      <c r="E105" s="20">
        <f t="shared" ref="E105:H105" si="2">SUM(E5:E104)</f>
        <v>222</v>
      </c>
      <c r="F105" s="20">
        <f t="shared" si="2"/>
        <v>1048</v>
      </c>
      <c r="G105" s="20">
        <f t="shared" si="2"/>
        <v>855</v>
      </c>
      <c r="H105" s="20">
        <f t="shared" si="2"/>
        <v>4</v>
      </c>
      <c r="I105" s="23">
        <f t="shared" si="1"/>
        <v>2145</v>
      </c>
      <c r="J105" s="193">
        <v>1.3364608335151647E-3</v>
      </c>
      <c r="K105" s="194">
        <v>1.2137246345188741E-2</v>
      </c>
      <c r="L105" s="195">
        <v>0.1323096225180013</v>
      </c>
      <c r="M105" s="194">
        <v>0.47318895919703252</v>
      </c>
      <c r="N105" s="196">
        <v>0.37903665721143354</v>
      </c>
      <c r="O105" s="196">
        <v>6.2731835042548548E-4</v>
      </c>
      <c r="P105" s="25">
        <v>0.99863626445559672</v>
      </c>
      <c r="Q105" s="194">
        <v>8.2133853087528186E-3</v>
      </c>
      <c r="R105" s="196">
        <v>0.10982379154710412</v>
      </c>
      <c r="S105" s="196">
        <v>0.40859899093146496</v>
      </c>
      <c r="T105" s="196">
        <v>0.2743929902085937</v>
      </c>
      <c r="U105" s="196">
        <v>0.13820446897300062</v>
      </c>
      <c r="V105" s="196">
        <v>3.7532449252504017E-3</v>
      </c>
      <c r="W105" s="25">
        <v>0.94298687189416663</v>
      </c>
    </row>
    <row r="106" spans="1:23">
      <c r="A106" s="198" t="s">
        <v>74</v>
      </c>
      <c r="B106" s="198"/>
      <c r="C106" s="198"/>
      <c r="D106" s="198"/>
      <c r="E106" s="198"/>
      <c r="F106" s="198"/>
      <c r="G106" s="198"/>
      <c r="H106" s="198"/>
      <c r="I106" s="199"/>
      <c r="J106" s="198"/>
      <c r="W106" s="159" t="s">
        <v>64</v>
      </c>
    </row>
    <row r="107" spans="1:23">
      <c r="A107" s="202" t="s">
        <v>76</v>
      </c>
      <c r="B107" s="198"/>
      <c r="C107" s="198"/>
      <c r="D107" s="198"/>
      <c r="E107" s="198"/>
      <c r="F107" s="198"/>
      <c r="G107" s="198"/>
      <c r="H107" s="198"/>
      <c r="I107" s="199"/>
      <c r="J107" s="198"/>
      <c r="Q107" s="201"/>
      <c r="R107" s="201"/>
      <c r="S107" s="201"/>
      <c r="T107" s="201"/>
      <c r="U107" s="201"/>
      <c r="V107" s="201"/>
      <c r="W107" s="201"/>
    </row>
    <row r="108" spans="1:23" ht="12.75" customHeight="1">
      <c r="A108" s="317" t="s">
        <v>91</v>
      </c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P108" s="203"/>
      <c r="Q108" s="201"/>
      <c r="R108" s="201"/>
      <c r="S108" s="201"/>
      <c r="T108" s="201"/>
      <c r="U108" s="201"/>
      <c r="V108" s="201"/>
      <c r="W108" s="201"/>
    </row>
    <row r="109" spans="1:23">
      <c r="A109" s="234" t="s">
        <v>315</v>
      </c>
      <c r="B109" s="198"/>
      <c r="C109" s="198"/>
      <c r="D109" s="198"/>
      <c r="E109" s="198"/>
      <c r="F109" s="198"/>
      <c r="G109" s="198"/>
      <c r="H109" s="198"/>
      <c r="I109" s="198"/>
      <c r="J109" s="198"/>
      <c r="K109" s="198"/>
      <c r="Q109" s="201"/>
      <c r="R109" s="201"/>
      <c r="S109" s="201"/>
      <c r="T109" s="201"/>
      <c r="U109" s="201"/>
      <c r="V109" s="201"/>
      <c r="W109" s="201"/>
    </row>
    <row r="110" spans="1:23">
      <c r="A110" s="200" t="s">
        <v>318</v>
      </c>
      <c r="Q110" s="201"/>
      <c r="R110" s="201"/>
      <c r="S110" s="201"/>
      <c r="T110" s="201"/>
      <c r="U110" s="201"/>
      <c r="V110" s="201"/>
      <c r="W110" s="201"/>
    </row>
    <row r="111" spans="1:23">
      <c r="Q111" s="201"/>
      <c r="R111" s="201"/>
      <c r="S111" s="201"/>
      <c r="T111" s="201"/>
      <c r="U111" s="201"/>
      <c r="V111" s="201"/>
      <c r="W111" s="201"/>
    </row>
    <row r="112" spans="1:23">
      <c r="Q112" s="201"/>
      <c r="R112" s="201"/>
      <c r="S112" s="201"/>
      <c r="T112" s="201"/>
      <c r="U112" s="201"/>
      <c r="V112" s="201"/>
      <c r="W112" s="201"/>
    </row>
    <row r="113" spans="17:23">
      <c r="Q113" s="201"/>
      <c r="R113" s="201"/>
      <c r="S113" s="201"/>
      <c r="T113" s="201"/>
      <c r="U113" s="201"/>
      <c r="V113" s="201"/>
      <c r="W113" s="201"/>
    </row>
    <row r="114" spans="17:23">
      <c r="Q114" s="201"/>
      <c r="R114" s="201"/>
      <c r="S114" s="201"/>
      <c r="T114" s="201"/>
      <c r="U114" s="201"/>
      <c r="V114" s="201"/>
      <c r="W114" s="201"/>
    </row>
    <row r="115" spans="17:23">
      <c r="Q115" s="201"/>
      <c r="R115" s="201"/>
      <c r="S115" s="201"/>
      <c r="T115" s="201"/>
      <c r="U115" s="201"/>
      <c r="V115" s="201"/>
      <c r="W115" s="201"/>
    </row>
    <row r="116" spans="17:23">
      <c r="Q116" s="201"/>
      <c r="R116" s="201"/>
      <c r="S116" s="201"/>
      <c r="T116" s="201"/>
      <c r="U116" s="201"/>
      <c r="V116" s="201"/>
      <c r="W116" s="201"/>
    </row>
    <row r="117" spans="17:23">
      <c r="Q117" s="201"/>
      <c r="R117" s="201"/>
      <c r="S117" s="201"/>
      <c r="T117" s="201"/>
      <c r="U117" s="201"/>
      <c r="V117" s="201"/>
      <c r="W117" s="201"/>
    </row>
    <row r="118" spans="17:23">
      <c r="Q118" s="201"/>
      <c r="R118" s="201"/>
      <c r="S118" s="201"/>
      <c r="T118" s="201"/>
      <c r="U118" s="201"/>
      <c r="V118" s="201"/>
      <c r="W118" s="201"/>
    </row>
    <row r="119" spans="17:23">
      <c r="Q119" s="201"/>
      <c r="R119" s="201"/>
      <c r="S119" s="201"/>
      <c r="T119" s="201"/>
      <c r="U119" s="201"/>
      <c r="V119" s="201"/>
      <c r="W119" s="201"/>
    </row>
    <row r="120" spans="17:23">
      <c r="Q120" s="201"/>
      <c r="R120" s="201"/>
      <c r="S120" s="201"/>
      <c r="T120" s="201"/>
      <c r="U120" s="201"/>
      <c r="V120" s="201"/>
      <c r="W120" s="201"/>
    </row>
    <row r="121" spans="17:23">
      <c r="Q121" s="201"/>
      <c r="R121" s="201"/>
      <c r="S121" s="201"/>
      <c r="T121" s="201"/>
      <c r="U121" s="201"/>
      <c r="V121" s="201"/>
      <c r="W121" s="201"/>
    </row>
    <row r="122" spans="17:23">
      <c r="Q122" s="201"/>
      <c r="R122" s="201"/>
      <c r="S122" s="201"/>
      <c r="T122" s="201"/>
      <c r="U122" s="201"/>
      <c r="V122" s="201"/>
      <c r="W122" s="201"/>
    </row>
    <row r="123" spans="17:23">
      <c r="Q123" s="201"/>
      <c r="R123" s="201"/>
      <c r="S123" s="201"/>
      <c r="T123" s="201"/>
      <c r="U123" s="201"/>
      <c r="V123" s="201"/>
      <c r="W123" s="201"/>
    </row>
    <row r="124" spans="17:23">
      <c r="Q124" s="201"/>
      <c r="R124" s="201"/>
      <c r="S124" s="201"/>
      <c r="T124" s="201"/>
      <c r="U124" s="201"/>
      <c r="V124" s="201"/>
      <c r="W124" s="201"/>
    </row>
    <row r="125" spans="17:23">
      <c r="Q125" s="201"/>
      <c r="R125" s="201"/>
      <c r="S125" s="201"/>
      <c r="T125" s="201"/>
      <c r="U125" s="201"/>
      <c r="V125" s="201"/>
      <c r="W125" s="201"/>
    </row>
    <row r="126" spans="17:23">
      <c r="Q126" s="201"/>
      <c r="R126" s="201"/>
      <c r="S126" s="201"/>
      <c r="T126" s="201"/>
      <c r="U126" s="201"/>
      <c r="V126" s="201"/>
      <c r="W126" s="201"/>
    </row>
    <row r="127" spans="17:23">
      <c r="Q127" s="201"/>
      <c r="R127" s="201"/>
      <c r="S127" s="201"/>
      <c r="T127" s="201"/>
      <c r="U127" s="201"/>
      <c r="V127" s="201"/>
      <c r="W127" s="201"/>
    </row>
    <row r="128" spans="17:23">
      <c r="Q128" s="201"/>
      <c r="R128" s="201"/>
      <c r="S128" s="201"/>
      <c r="T128" s="201"/>
      <c r="U128" s="201"/>
      <c r="V128" s="201"/>
      <c r="W128" s="201"/>
    </row>
    <row r="129" spans="17:23">
      <c r="Q129" s="201"/>
      <c r="R129" s="201"/>
      <c r="S129" s="201"/>
      <c r="T129" s="201"/>
      <c r="U129" s="201"/>
      <c r="V129" s="201"/>
      <c r="W129" s="201"/>
    </row>
    <row r="130" spans="17:23">
      <c r="Q130" s="201"/>
      <c r="R130" s="201"/>
      <c r="S130" s="201"/>
      <c r="T130" s="201"/>
      <c r="U130" s="201"/>
      <c r="V130" s="201"/>
      <c r="W130" s="201"/>
    </row>
    <row r="131" spans="17:23">
      <c r="Q131" s="201"/>
      <c r="R131" s="201"/>
      <c r="S131" s="201"/>
      <c r="T131" s="201"/>
      <c r="U131" s="201"/>
      <c r="V131" s="201"/>
      <c r="W131" s="201"/>
    </row>
    <row r="132" spans="17:23">
      <c r="Q132" s="201"/>
      <c r="R132" s="201"/>
      <c r="S132" s="201"/>
      <c r="T132" s="201"/>
      <c r="U132" s="201"/>
      <c r="V132" s="201"/>
      <c r="W132" s="201"/>
    </row>
    <row r="133" spans="17:23">
      <c r="Q133" s="201"/>
      <c r="R133" s="201"/>
      <c r="S133" s="201"/>
      <c r="T133" s="201"/>
      <c r="U133" s="201"/>
      <c r="V133" s="201"/>
      <c r="W133" s="201"/>
    </row>
    <row r="134" spans="17:23">
      <c r="Q134" s="201"/>
      <c r="R134" s="201"/>
      <c r="S134" s="201"/>
      <c r="T134" s="201"/>
      <c r="U134" s="201"/>
      <c r="V134" s="201"/>
      <c r="W134" s="201"/>
    </row>
    <row r="135" spans="17:23">
      <c r="Q135" s="201"/>
      <c r="R135" s="201"/>
      <c r="S135" s="201"/>
      <c r="T135" s="201"/>
      <c r="U135" s="201"/>
      <c r="V135" s="201"/>
      <c r="W135" s="201"/>
    </row>
    <row r="136" spans="17:23">
      <c r="Q136" s="201"/>
      <c r="R136" s="201"/>
      <c r="S136" s="201"/>
      <c r="T136" s="201"/>
      <c r="U136" s="201"/>
      <c r="V136" s="201"/>
      <c r="W136" s="201"/>
    </row>
    <row r="137" spans="17:23">
      <c r="Q137" s="201"/>
      <c r="R137" s="201"/>
      <c r="S137" s="201"/>
      <c r="T137" s="201"/>
      <c r="U137" s="201"/>
      <c r="V137" s="201"/>
      <c r="W137" s="201"/>
    </row>
    <row r="138" spans="17:23">
      <c r="Q138" s="201"/>
      <c r="R138" s="201"/>
      <c r="S138" s="201"/>
      <c r="T138" s="201"/>
      <c r="U138" s="201"/>
      <c r="V138" s="201"/>
      <c r="W138" s="201"/>
    </row>
    <row r="139" spans="17:23">
      <c r="Q139" s="201"/>
      <c r="R139" s="201"/>
      <c r="S139" s="201"/>
      <c r="T139" s="201"/>
      <c r="U139" s="201"/>
      <c r="V139" s="201"/>
      <c r="W139" s="201"/>
    </row>
    <row r="140" spans="17:23">
      <c r="Q140" s="201"/>
      <c r="R140" s="201"/>
      <c r="S140" s="201"/>
      <c r="T140" s="201"/>
      <c r="U140" s="201"/>
      <c r="V140" s="201"/>
      <c r="W140" s="201"/>
    </row>
    <row r="141" spans="17:23">
      <c r="Q141" s="201"/>
      <c r="R141" s="201"/>
      <c r="S141" s="201"/>
      <c r="T141" s="201"/>
      <c r="U141" s="201"/>
      <c r="V141" s="201"/>
      <c r="W141" s="201"/>
    </row>
    <row r="142" spans="17:23">
      <c r="Q142" s="201"/>
      <c r="R142" s="201"/>
      <c r="S142" s="201"/>
      <c r="T142" s="201"/>
      <c r="U142" s="201"/>
      <c r="V142" s="201"/>
      <c r="W142" s="201"/>
    </row>
    <row r="143" spans="17:23">
      <c r="Q143" s="201"/>
      <c r="R143" s="201"/>
      <c r="S143" s="201"/>
      <c r="T143" s="201"/>
      <c r="U143" s="201"/>
      <c r="V143" s="201"/>
      <c r="W143" s="201"/>
    </row>
    <row r="144" spans="17:23">
      <c r="Q144" s="201"/>
      <c r="R144" s="201"/>
      <c r="S144" s="201"/>
      <c r="T144" s="201"/>
      <c r="U144" s="201"/>
      <c r="V144" s="201"/>
      <c r="W144" s="201"/>
    </row>
    <row r="145" spans="17:23">
      <c r="Q145" s="201"/>
      <c r="R145" s="201"/>
      <c r="S145" s="201"/>
      <c r="T145" s="201"/>
      <c r="U145" s="201"/>
      <c r="V145" s="201"/>
      <c r="W145" s="201"/>
    </row>
    <row r="146" spans="17:23">
      <c r="Q146" s="201"/>
      <c r="R146" s="201"/>
      <c r="S146" s="201"/>
      <c r="T146" s="201"/>
      <c r="U146" s="201"/>
      <c r="V146" s="201"/>
      <c r="W146" s="201"/>
    </row>
    <row r="147" spans="17:23">
      <c r="Q147" s="201"/>
      <c r="R147" s="201"/>
      <c r="S147" s="201"/>
      <c r="T147" s="201"/>
      <c r="U147" s="201"/>
      <c r="V147" s="201"/>
      <c r="W147" s="201"/>
    </row>
    <row r="148" spans="17:23">
      <c r="Q148" s="201"/>
      <c r="R148" s="201"/>
      <c r="S148" s="201"/>
      <c r="T148" s="201"/>
      <c r="U148" s="201"/>
      <c r="V148" s="201"/>
      <c r="W148" s="201"/>
    </row>
    <row r="149" spans="17:23">
      <c r="Q149" s="201"/>
      <c r="R149" s="201"/>
      <c r="S149" s="201"/>
      <c r="T149" s="201"/>
      <c r="U149" s="201"/>
      <c r="V149" s="201"/>
      <c r="W149" s="201"/>
    </row>
    <row r="150" spans="17:23">
      <c r="Q150" s="201"/>
      <c r="R150" s="201"/>
      <c r="S150" s="201"/>
      <c r="T150" s="201"/>
      <c r="U150" s="201"/>
      <c r="V150" s="201"/>
      <c r="W150" s="201"/>
    </row>
    <row r="151" spans="17:23">
      <c r="Q151" s="201"/>
      <c r="R151" s="201"/>
      <c r="S151" s="201"/>
      <c r="T151" s="201"/>
      <c r="U151" s="201"/>
      <c r="V151" s="201"/>
      <c r="W151" s="201"/>
    </row>
    <row r="152" spans="17:23">
      <c r="Q152" s="201"/>
      <c r="R152" s="201"/>
      <c r="S152" s="201"/>
      <c r="T152" s="201"/>
      <c r="U152" s="201"/>
      <c r="V152" s="201"/>
      <c r="W152" s="201"/>
    </row>
    <row r="153" spans="17:23">
      <c r="Q153" s="201"/>
      <c r="R153" s="201"/>
      <c r="S153" s="201"/>
      <c r="T153" s="201"/>
      <c r="U153" s="201"/>
      <c r="V153" s="201"/>
      <c r="W153" s="201"/>
    </row>
    <row r="154" spans="17:23">
      <c r="Q154" s="201"/>
      <c r="R154" s="201"/>
      <c r="S154" s="201"/>
      <c r="T154" s="201"/>
      <c r="U154" s="201"/>
      <c r="V154" s="201"/>
      <c r="W154" s="201"/>
    </row>
    <row r="155" spans="17:23">
      <c r="Q155" s="201"/>
      <c r="R155" s="201"/>
      <c r="S155" s="201"/>
      <c r="T155" s="201"/>
      <c r="U155" s="201"/>
      <c r="V155" s="201"/>
      <c r="W155" s="201"/>
    </row>
    <row r="156" spans="17:23">
      <c r="Q156" s="201"/>
      <c r="R156" s="201"/>
      <c r="S156" s="201"/>
      <c r="T156" s="201"/>
      <c r="U156" s="201"/>
      <c r="V156" s="201"/>
      <c r="W156" s="201"/>
    </row>
    <row r="157" spans="17:23">
      <c r="Q157" s="201"/>
      <c r="R157" s="201"/>
      <c r="S157" s="201"/>
      <c r="T157" s="201"/>
      <c r="U157" s="201"/>
      <c r="V157" s="201"/>
      <c r="W157" s="201"/>
    </row>
    <row r="158" spans="17:23">
      <c r="Q158" s="201"/>
      <c r="R158" s="201"/>
      <c r="S158" s="201"/>
      <c r="T158" s="201"/>
      <c r="U158" s="201"/>
      <c r="V158" s="201"/>
      <c r="W158" s="201"/>
    </row>
    <row r="159" spans="17:23">
      <c r="Q159" s="201"/>
      <c r="R159" s="201"/>
      <c r="S159" s="201"/>
      <c r="T159" s="201"/>
      <c r="U159" s="201"/>
      <c r="V159" s="201"/>
      <c r="W159" s="201"/>
    </row>
    <row r="160" spans="17:23">
      <c r="Q160" s="201"/>
      <c r="R160" s="201"/>
      <c r="S160" s="201"/>
      <c r="T160" s="201"/>
      <c r="U160" s="201"/>
      <c r="V160" s="201"/>
      <c r="W160" s="201"/>
    </row>
    <row r="161" spans="17:23">
      <c r="Q161" s="201"/>
      <c r="R161" s="201"/>
      <c r="S161" s="201"/>
      <c r="T161" s="201"/>
      <c r="U161" s="201"/>
      <c r="V161" s="201"/>
      <c r="W161" s="201"/>
    </row>
    <row r="162" spans="17:23">
      <c r="Q162" s="201"/>
      <c r="R162" s="201"/>
      <c r="S162" s="201"/>
      <c r="T162" s="201"/>
      <c r="U162" s="201"/>
      <c r="V162" s="201"/>
      <c r="W162" s="201"/>
    </row>
    <row r="163" spans="17:23">
      <c r="Q163" s="201"/>
      <c r="R163" s="201"/>
      <c r="S163" s="201"/>
      <c r="T163" s="201"/>
      <c r="U163" s="201"/>
      <c r="V163" s="201"/>
      <c r="W163" s="201"/>
    </row>
    <row r="164" spans="17:23">
      <c r="Q164" s="201"/>
      <c r="R164" s="201"/>
      <c r="S164" s="201"/>
      <c r="T164" s="201"/>
      <c r="U164" s="201"/>
      <c r="V164" s="201"/>
      <c r="W164" s="201"/>
    </row>
    <row r="165" spans="17:23">
      <c r="Q165" s="201"/>
      <c r="R165" s="201"/>
      <c r="S165" s="201"/>
      <c r="T165" s="201"/>
      <c r="U165" s="201"/>
      <c r="V165" s="201"/>
      <c r="W165" s="201"/>
    </row>
    <row r="166" spans="17:23">
      <c r="Q166" s="201"/>
      <c r="R166" s="201"/>
      <c r="S166" s="201"/>
      <c r="T166" s="201"/>
      <c r="U166" s="201"/>
      <c r="V166" s="201"/>
      <c r="W166" s="201"/>
    </row>
    <row r="167" spans="17:23">
      <c r="Q167" s="201"/>
      <c r="R167" s="201"/>
      <c r="S167" s="201"/>
      <c r="T167" s="201"/>
      <c r="U167" s="201"/>
      <c r="V167" s="201"/>
      <c r="W167" s="201"/>
    </row>
    <row r="168" spans="17:23">
      <c r="Q168" s="201"/>
      <c r="R168" s="201"/>
      <c r="S168" s="201"/>
      <c r="T168" s="201"/>
      <c r="U168" s="201"/>
      <c r="V168" s="201"/>
      <c r="W168" s="201"/>
    </row>
    <row r="169" spans="17:23">
      <c r="Q169" s="201"/>
      <c r="R169" s="201"/>
      <c r="S169" s="201"/>
      <c r="T169" s="201"/>
      <c r="U169" s="201"/>
      <c r="V169" s="201"/>
      <c r="W169" s="201"/>
    </row>
    <row r="170" spans="17:23">
      <c r="Q170" s="201"/>
      <c r="R170" s="201"/>
      <c r="S170" s="201"/>
      <c r="T170" s="201"/>
      <c r="U170" s="201"/>
      <c r="V170" s="201"/>
      <c r="W170" s="201"/>
    </row>
    <row r="171" spans="17:23">
      <c r="Q171" s="201"/>
      <c r="R171" s="201"/>
      <c r="S171" s="201"/>
      <c r="T171" s="201"/>
      <c r="U171" s="201"/>
      <c r="V171" s="201"/>
      <c r="W171" s="201"/>
    </row>
    <row r="172" spans="17:23">
      <c r="Q172" s="201"/>
      <c r="R172" s="201"/>
      <c r="S172" s="201"/>
      <c r="T172" s="201"/>
      <c r="U172" s="201"/>
      <c r="V172" s="201"/>
      <c r="W172" s="201"/>
    </row>
    <row r="173" spans="17:23">
      <c r="Q173" s="201"/>
      <c r="R173" s="201"/>
      <c r="S173" s="201"/>
      <c r="T173" s="201"/>
      <c r="U173" s="201"/>
      <c r="V173" s="201"/>
      <c r="W173" s="201"/>
    </row>
    <row r="174" spans="17:23">
      <c r="Q174" s="201"/>
      <c r="R174" s="201"/>
      <c r="S174" s="201"/>
      <c r="T174" s="201"/>
      <c r="U174" s="201"/>
      <c r="V174" s="201"/>
      <c r="W174" s="201"/>
    </row>
    <row r="175" spans="17:23">
      <c r="Q175" s="201"/>
      <c r="R175" s="201"/>
      <c r="S175" s="201"/>
      <c r="T175" s="201"/>
      <c r="U175" s="201"/>
      <c r="V175" s="201"/>
      <c r="W175" s="201"/>
    </row>
    <row r="176" spans="17:23">
      <c r="Q176" s="201"/>
      <c r="R176" s="201"/>
      <c r="S176" s="201"/>
      <c r="T176" s="201"/>
      <c r="U176" s="201"/>
      <c r="V176" s="201"/>
      <c r="W176" s="201"/>
    </row>
    <row r="177" spans="17:23">
      <c r="Q177" s="201"/>
      <c r="R177" s="201"/>
      <c r="S177" s="201"/>
      <c r="T177" s="201"/>
      <c r="U177" s="201"/>
      <c r="V177" s="201"/>
      <c r="W177" s="201"/>
    </row>
    <row r="178" spans="17:23">
      <c r="Q178" s="201"/>
      <c r="R178" s="201"/>
      <c r="S178" s="201"/>
      <c r="T178" s="201"/>
      <c r="U178" s="201"/>
      <c r="V178" s="201"/>
      <c r="W178" s="201"/>
    </row>
    <row r="179" spans="17:23">
      <c r="Q179" s="201"/>
      <c r="R179" s="201"/>
      <c r="S179" s="201"/>
      <c r="T179" s="201"/>
      <c r="U179" s="201"/>
      <c r="V179" s="201"/>
      <c r="W179" s="201"/>
    </row>
    <row r="180" spans="17:23">
      <c r="Q180" s="201"/>
      <c r="R180" s="201"/>
      <c r="S180" s="201"/>
      <c r="T180" s="201"/>
      <c r="U180" s="201"/>
      <c r="V180" s="201"/>
      <c r="W180" s="201"/>
    </row>
    <row r="181" spans="17:23">
      <c r="Q181" s="201"/>
      <c r="R181" s="201"/>
      <c r="S181" s="201"/>
      <c r="T181" s="201"/>
      <c r="U181" s="201"/>
      <c r="V181" s="201"/>
      <c r="W181" s="201"/>
    </row>
    <row r="182" spans="17:23">
      <c r="Q182" s="201"/>
      <c r="R182" s="201"/>
      <c r="S182" s="201"/>
      <c r="T182" s="201"/>
      <c r="U182" s="201"/>
      <c r="V182" s="201"/>
      <c r="W182" s="201"/>
    </row>
    <row r="183" spans="17:23">
      <c r="Q183" s="201"/>
      <c r="R183" s="201"/>
      <c r="S183" s="201"/>
      <c r="T183" s="201"/>
      <c r="U183" s="201"/>
      <c r="V183" s="201"/>
      <c r="W183" s="201"/>
    </row>
    <row r="184" spans="17:23">
      <c r="Q184" s="201"/>
      <c r="R184" s="201"/>
      <c r="S184" s="201"/>
      <c r="T184" s="201"/>
      <c r="U184" s="201"/>
      <c r="V184" s="201"/>
      <c r="W184" s="201"/>
    </row>
    <row r="185" spans="17:23">
      <c r="Q185" s="201"/>
      <c r="R185" s="201"/>
      <c r="S185" s="201"/>
      <c r="T185" s="201"/>
      <c r="U185" s="201"/>
      <c r="V185" s="201"/>
      <c r="W185" s="201"/>
    </row>
    <row r="186" spans="17:23">
      <c r="Q186" s="201"/>
      <c r="R186" s="201"/>
      <c r="S186" s="201"/>
      <c r="T186" s="201"/>
      <c r="U186" s="201"/>
      <c r="V186" s="201"/>
      <c r="W186" s="201"/>
    </row>
    <row r="187" spans="17:23">
      <c r="Q187" s="201"/>
      <c r="R187" s="201"/>
      <c r="S187" s="201"/>
      <c r="T187" s="201"/>
      <c r="U187" s="201"/>
      <c r="V187" s="201"/>
      <c r="W187" s="201"/>
    </row>
    <row r="188" spans="17:23">
      <c r="Q188" s="201"/>
      <c r="R188" s="201"/>
      <c r="S188" s="201"/>
      <c r="T188" s="201"/>
      <c r="U188" s="201"/>
      <c r="V188" s="201"/>
      <c r="W188" s="201"/>
    </row>
    <row r="189" spans="17:23">
      <c r="Q189" s="201"/>
      <c r="R189" s="201"/>
      <c r="S189" s="201"/>
      <c r="T189" s="201"/>
      <c r="U189" s="201"/>
      <c r="V189" s="201"/>
      <c r="W189" s="201"/>
    </row>
    <row r="190" spans="17:23">
      <c r="Q190" s="201"/>
      <c r="R190" s="201"/>
      <c r="S190" s="201"/>
      <c r="T190" s="201"/>
      <c r="U190" s="201"/>
      <c r="V190" s="201"/>
      <c r="W190" s="201"/>
    </row>
    <row r="191" spans="17:23">
      <c r="Q191" s="201"/>
      <c r="R191" s="201"/>
      <c r="S191" s="201"/>
      <c r="T191" s="201"/>
      <c r="U191" s="201"/>
      <c r="V191" s="201"/>
    </row>
  </sheetData>
  <mergeCells count="7">
    <mergeCell ref="A108:K108"/>
    <mergeCell ref="A1:W1"/>
    <mergeCell ref="A3:B3"/>
    <mergeCell ref="C3:I3"/>
    <mergeCell ref="J3:P3"/>
    <mergeCell ref="Q3:W3"/>
    <mergeCell ref="A105:B10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&amp;LDGCL/DESL 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E134"/>
  <sheetViews>
    <sheetView zoomScale="115" zoomScaleNormal="115" workbookViewId="0">
      <selection activeCell="L15" sqref="L15"/>
    </sheetView>
  </sheetViews>
  <sheetFormatPr baseColWidth="10" defaultRowHeight="15"/>
  <cols>
    <col min="1" max="1" width="28.140625" customWidth="1"/>
    <col min="2" max="2" width="7.28515625" customWidth="1"/>
    <col min="3" max="3" width="10.85546875" customWidth="1"/>
    <col min="4" max="4" width="9.85546875" customWidth="1"/>
    <col min="5" max="5" width="10.28515625" customWidth="1"/>
    <col min="6" max="6" width="9.42578125" customWidth="1"/>
    <col min="7" max="7" width="9.5703125" customWidth="1"/>
    <col min="8" max="8" width="12.5703125" customWidth="1"/>
    <col min="9" max="9" width="11.7109375" customWidth="1"/>
    <col min="11" max="11" width="13.28515625" customWidth="1"/>
    <col min="12" max="12" width="20.42578125" customWidth="1"/>
    <col min="13" max="13" width="26.140625" customWidth="1"/>
    <col min="14" max="14" width="18.5703125" bestFit="1" customWidth="1"/>
    <col min="15" max="15" width="21.7109375" bestFit="1" customWidth="1"/>
    <col min="25" max="26" width="11.42578125" style="9"/>
    <col min="27" max="27" width="10.140625" customWidth="1"/>
    <col min="28" max="28" width="9.140625" customWidth="1"/>
  </cols>
  <sheetData>
    <row r="1" spans="1:31" ht="24" customHeight="1">
      <c r="A1" s="326" t="s">
        <v>298</v>
      </c>
      <c r="B1" s="326"/>
      <c r="C1" s="326"/>
      <c r="D1" s="326"/>
      <c r="E1" s="326"/>
      <c r="F1" s="326"/>
      <c r="G1" s="326"/>
      <c r="H1" s="326"/>
      <c r="I1" s="326"/>
    </row>
    <row r="2" spans="1:31" hidden="1"/>
    <row r="3" spans="1:31" ht="18" customHeight="1"/>
    <row r="4" spans="1:31" ht="28.5" customHeight="1">
      <c r="A4" s="323" t="s">
        <v>316</v>
      </c>
      <c r="B4" s="294" t="s">
        <v>32</v>
      </c>
      <c r="C4" s="295"/>
      <c r="D4" s="295"/>
      <c r="E4" s="295"/>
      <c r="F4" s="295"/>
      <c r="G4" s="295"/>
      <c r="H4" s="320" t="s">
        <v>34</v>
      </c>
      <c r="I4" s="325"/>
    </row>
    <row r="5" spans="1:31">
      <c r="A5" s="324"/>
      <c r="B5" s="12" t="s">
        <v>3</v>
      </c>
      <c r="C5" s="12" t="s">
        <v>2</v>
      </c>
      <c r="D5" s="180" t="s">
        <v>0</v>
      </c>
      <c r="E5" s="12" t="s">
        <v>1</v>
      </c>
      <c r="F5" s="12" t="s">
        <v>4</v>
      </c>
      <c r="G5" s="179" t="s">
        <v>31</v>
      </c>
      <c r="H5" s="227" t="s">
        <v>35</v>
      </c>
      <c r="I5" s="14" t="s">
        <v>309</v>
      </c>
    </row>
    <row r="6" spans="1:31" ht="15" customHeight="1">
      <c r="A6" s="15" t="s">
        <v>25</v>
      </c>
      <c r="B6" s="16" t="s">
        <v>49</v>
      </c>
      <c r="C6" s="112">
        <v>1</v>
      </c>
      <c r="D6" s="124">
        <v>2</v>
      </c>
      <c r="E6" s="16">
        <v>57</v>
      </c>
      <c r="F6" s="16" t="s">
        <v>49</v>
      </c>
      <c r="G6" s="225">
        <f>SUM(B6:F6)</f>
        <v>60</v>
      </c>
      <c r="H6" s="224">
        <v>1</v>
      </c>
      <c r="I6" s="228">
        <v>1</v>
      </c>
      <c r="AA6" s="7"/>
      <c r="AB6" s="7"/>
      <c r="AC6" s="7"/>
      <c r="AD6" s="7"/>
    </row>
    <row r="7" spans="1:31">
      <c r="A7" s="18" t="s">
        <v>19</v>
      </c>
      <c r="B7" s="16" t="s">
        <v>49</v>
      </c>
      <c r="C7" s="16">
        <v>1</v>
      </c>
      <c r="D7" s="124">
        <v>12</v>
      </c>
      <c r="E7" s="16">
        <v>119</v>
      </c>
      <c r="F7" s="16" t="s">
        <v>49</v>
      </c>
      <c r="G7" s="183">
        <f t="shared" ref="G7:G31" si="0">SUM(B7:F7)</f>
        <v>132</v>
      </c>
      <c r="H7" s="224">
        <v>1</v>
      </c>
      <c r="I7" s="229">
        <v>1</v>
      </c>
      <c r="V7" s="5"/>
      <c r="Y7"/>
      <c r="AA7" s="9"/>
      <c r="AB7" s="2"/>
      <c r="AC7" s="5"/>
      <c r="AD7" s="1"/>
      <c r="AE7" s="8"/>
    </row>
    <row r="8" spans="1:31">
      <c r="A8" s="18" t="s">
        <v>7</v>
      </c>
      <c r="B8" s="16" t="s">
        <v>49</v>
      </c>
      <c r="C8" s="16" t="s">
        <v>49</v>
      </c>
      <c r="D8" s="124">
        <v>6</v>
      </c>
      <c r="E8" s="16">
        <v>97</v>
      </c>
      <c r="F8" s="16" t="s">
        <v>49</v>
      </c>
      <c r="G8" s="183">
        <f t="shared" si="0"/>
        <v>103</v>
      </c>
      <c r="H8" s="224">
        <v>1</v>
      </c>
      <c r="I8" s="229">
        <v>1</v>
      </c>
      <c r="V8" s="6"/>
      <c r="Y8"/>
      <c r="AA8" s="9"/>
      <c r="AB8" s="10"/>
      <c r="AC8" s="6"/>
      <c r="AD8" s="3"/>
      <c r="AE8" s="8"/>
    </row>
    <row r="9" spans="1:31">
      <c r="A9" s="18" t="s">
        <v>17</v>
      </c>
      <c r="B9" s="16" t="s">
        <v>49</v>
      </c>
      <c r="C9" s="16">
        <v>1</v>
      </c>
      <c r="D9" s="124">
        <v>6</v>
      </c>
      <c r="E9" s="16">
        <v>102</v>
      </c>
      <c r="F9" s="16" t="s">
        <v>49</v>
      </c>
      <c r="G9" s="183">
        <f t="shared" si="0"/>
        <v>109</v>
      </c>
      <c r="H9" s="261">
        <v>0.99902248289345064</v>
      </c>
      <c r="I9" s="262">
        <v>0.998897472627161</v>
      </c>
      <c r="V9" s="6"/>
      <c r="Y9"/>
      <c r="AA9" s="9"/>
      <c r="AB9" s="10"/>
      <c r="AC9" s="6"/>
      <c r="AD9" s="3"/>
      <c r="AE9" s="8"/>
    </row>
    <row r="10" spans="1:31">
      <c r="A10" s="18" t="s">
        <v>18</v>
      </c>
      <c r="B10" s="16" t="s">
        <v>49</v>
      </c>
      <c r="C10" s="16">
        <v>1</v>
      </c>
      <c r="D10" s="124">
        <v>10</v>
      </c>
      <c r="E10" s="16">
        <v>91</v>
      </c>
      <c r="F10" s="16" t="s">
        <v>49</v>
      </c>
      <c r="G10" s="183">
        <f t="shared" si="0"/>
        <v>102</v>
      </c>
      <c r="H10" s="261">
        <v>0.9976377952755906</v>
      </c>
      <c r="I10" s="262">
        <v>0.999</v>
      </c>
      <c r="V10" s="6"/>
      <c r="Y10"/>
      <c r="AA10" s="9"/>
      <c r="AB10" s="10"/>
      <c r="AC10" s="6"/>
      <c r="AD10" s="3"/>
      <c r="AE10" s="8"/>
    </row>
    <row r="11" spans="1:31">
      <c r="A11" s="18" t="s">
        <v>14</v>
      </c>
      <c r="B11" s="16" t="s">
        <v>49</v>
      </c>
      <c r="C11" s="16" t="s">
        <v>49</v>
      </c>
      <c r="D11" s="124">
        <v>8</v>
      </c>
      <c r="E11" s="16">
        <v>119</v>
      </c>
      <c r="F11" s="16" t="s">
        <v>49</v>
      </c>
      <c r="G11" s="183">
        <f t="shared" si="0"/>
        <v>127</v>
      </c>
      <c r="H11" s="224">
        <v>1</v>
      </c>
      <c r="I11" s="229">
        <v>1</v>
      </c>
      <c r="V11" s="6"/>
      <c r="Y11"/>
      <c r="AA11" s="9"/>
      <c r="AB11" s="10"/>
      <c r="AC11" s="6"/>
      <c r="AD11" s="3"/>
      <c r="AE11" s="8"/>
    </row>
    <row r="12" spans="1:31">
      <c r="A12" s="18" t="s">
        <v>9</v>
      </c>
      <c r="B12" s="16" t="s">
        <v>49</v>
      </c>
      <c r="C12" s="16" t="s">
        <v>49</v>
      </c>
      <c r="D12" s="124">
        <v>6</v>
      </c>
      <c r="E12" s="16">
        <v>72</v>
      </c>
      <c r="F12" s="16" t="s">
        <v>49</v>
      </c>
      <c r="G12" s="183">
        <f t="shared" si="0"/>
        <v>78</v>
      </c>
      <c r="H12" s="224">
        <v>1</v>
      </c>
      <c r="I12" s="229">
        <v>1</v>
      </c>
      <c r="V12" s="6"/>
      <c r="Y12"/>
      <c r="AA12" s="9"/>
      <c r="AB12" s="10"/>
      <c r="AC12" s="6"/>
      <c r="AD12" s="3"/>
      <c r="AE12" s="8"/>
    </row>
    <row r="13" spans="1:31">
      <c r="A13" s="18" t="s">
        <v>16</v>
      </c>
      <c r="B13" s="16" t="s">
        <v>49</v>
      </c>
      <c r="C13" s="16" t="s">
        <v>49</v>
      </c>
      <c r="D13" s="124">
        <v>2</v>
      </c>
      <c r="E13" s="16">
        <v>27</v>
      </c>
      <c r="F13" s="16" t="s">
        <v>49</v>
      </c>
      <c r="G13" s="183">
        <f t="shared" si="0"/>
        <v>29</v>
      </c>
      <c r="H13" s="224">
        <v>1</v>
      </c>
      <c r="I13" s="229">
        <v>1</v>
      </c>
      <c r="V13" s="6"/>
      <c r="Y13"/>
      <c r="AA13" s="9"/>
      <c r="AB13" s="10"/>
      <c r="AC13" s="6"/>
      <c r="AD13" s="3"/>
      <c r="AE13" s="8"/>
    </row>
    <row r="14" spans="1:31">
      <c r="A14" s="18" t="s">
        <v>20</v>
      </c>
      <c r="B14" s="16" t="s">
        <v>49</v>
      </c>
      <c r="C14" s="16" t="s">
        <v>49</v>
      </c>
      <c r="D14" s="124">
        <v>6</v>
      </c>
      <c r="E14" s="16">
        <v>73</v>
      </c>
      <c r="F14" s="16" t="s">
        <v>49</v>
      </c>
      <c r="G14" s="183">
        <f t="shared" si="0"/>
        <v>79</v>
      </c>
      <c r="H14" s="224">
        <v>1</v>
      </c>
      <c r="I14" s="229">
        <v>1</v>
      </c>
      <c r="V14" s="6"/>
      <c r="Y14"/>
      <c r="AA14" s="9"/>
      <c r="AB14" s="10"/>
      <c r="AC14" s="6"/>
      <c r="AD14" s="3"/>
      <c r="AE14" s="8"/>
    </row>
    <row r="15" spans="1:31">
      <c r="A15" s="18" t="s">
        <v>26</v>
      </c>
      <c r="B15" s="16" t="s">
        <v>49</v>
      </c>
      <c r="C15" s="16" t="s">
        <v>49</v>
      </c>
      <c r="D15" s="124">
        <v>43</v>
      </c>
      <c r="E15" s="16">
        <v>67</v>
      </c>
      <c r="F15" s="16">
        <v>3</v>
      </c>
      <c r="G15" s="183">
        <f t="shared" si="0"/>
        <v>113</v>
      </c>
      <c r="H15" s="261">
        <v>0.96721311475409832</v>
      </c>
      <c r="I15" s="261">
        <v>0.68582459707890797</v>
      </c>
      <c r="V15" s="6"/>
      <c r="Y15"/>
      <c r="AA15" s="9"/>
      <c r="AB15" s="10"/>
      <c r="AC15" s="6"/>
      <c r="AD15" s="3"/>
      <c r="AE15" s="8"/>
    </row>
    <row r="16" spans="1:31">
      <c r="A16" s="18" t="s">
        <v>11</v>
      </c>
      <c r="B16" s="16" t="s">
        <v>49</v>
      </c>
      <c r="C16" s="16" t="s">
        <v>49</v>
      </c>
      <c r="D16" s="124">
        <v>11</v>
      </c>
      <c r="E16" s="16">
        <v>78</v>
      </c>
      <c r="F16" s="16" t="s">
        <v>49</v>
      </c>
      <c r="G16" s="183">
        <f t="shared" si="0"/>
        <v>89</v>
      </c>
      <c r="H16" s="224">
        <v>1</v>
      </c>
      <c r="I16" s="229">
        <v>1</v>
      </c>
      <c r="V16" s="6"/>
      <c r="Y16"/>
      <c r="AA16" s="9"/>
      <c r="AB16" s="10"/>
      <c r="AC16" s="6"/>
      <c r="AD16" s="3"/>
      <c r="AE16" s="8"/>
    </row>
    <row r="17" spans="1:31">
      <c r="A17" s="18" t="s">
        <v>15</v>
      </c>
      <c r="B17" s="16" t="s">
        <v>49</v>
      </c>
      <c r="C17" s="16" t="s">
        <v>49</v>
      </c>
      <c r="D17" s="124">
        <v>4</v>
      </c>
      <c r="E17" s="16">
        <v>51</v>
      </c>
      <c r="F17" s="16" t="s">
        <v>49</v>
      </c>
      <c r="G17" s="183">
        <f t="shared" si="0"/>
        <v>55</v>
      </c>
      <c r="H17" s="224">
        <v>1</v>
      </c>
      <c r="I17" s="229">
        <v>1</v>
      </c>
      <c r="V17" s="6"/>
      <c r="Y17"/>
      <c r="AA17" s="9"/>
      <c r="AB17" s="10"/>
      <c r="AC17" s="6"/>
      <c r="AD17" s="3"/>
      <c r="AE17" s="8"/>
    </row>
    <row r="18" spans="1:31">
      <c r="A18" s="18" t="s">
        <v>23</v>
      </c>
      <c r="B18" s="16" t="s">
        <v>49</v>
      </c>
      <c r="C18" s="16">
        <v>1</v>
      </c>
      <c r="D18" s="124">
        <v>7</v>
      </c>
      <c r="E18" s="16">
        <v>104</v>
      </c>
      <c r="F18" s="16" t="s">
        <v>49</v>
      </c>
      <c r="G18" s="183">
        <f t="shared" si="0"/>
        <v>112</v>
      </c>
      <c r="H18" s="224">
        <v>1</v>
      </c>
      <c r="I18" s="229">
        <v>1</v>
      </c>
      <c r="V18" s="6"/>
      <c r="Y18"/>
      <c r="AA18" s="9"/>
      <c r="AB18" s="10"/>
      <c r="AC18" s="6"/>
      <c r="AD18" s="3"/>
      <c r="AE18" s="8"/>
    </row>
    <row r="19" spans="1:31">
      <c r="A19" s="18" t="s">
        <v>10</v>
      </c>
      <c r="B19" s="16" t="s">
        <v>49</v>
      </c>
      <c r="C19" s="16">
        <v>1</v>
      </c>
      <c r="D19" s="124">
        <v>9</v>
      </c>
      <c r="E19" s="16">
        <v>176</v>
      </c>
      <c r="F19" s="16" t="s">
        <v>49</v>
      </c>
      <c r="G19" s="183">
        <f t="shared" si="0"/>
        <v>186</v>
      </c>
      <c r="H19" s="224">
        <v>1</v>
      </c>
      <c r="I19" s="229">
        <v>1</v>
      </c>
      <c r="V19" s="6"/>
      <c r="Y19"/>
      <c r="AA19" s="9"/>
      <c r="AB19" s="10"/>
      <c r="AC19" s="6"/>
      <c r="AD19" s="3"/>
      <c r="AE19" s="8"/>
    </row>
    <row r="20" spans="1:31">
      <c r="A20" s="18" t="s">
        <v>24</v>
      </c>
      <c r="B20" s="16" t="s">
        <v>49</v>
      </c>
      <c r="C20" s="16">
        <v>3</v>
      </c>
      <c r="D20" s="124">
        <v>11</v>
      </c>
      <c r="E20" s="16">
        <v>39</v>
      </c>
      <c r="F20" s="16" t="s">
        <v>49</v>
      </c>
      <c r="G20" s="183">
        <f t="shared" si="0"/>
        <v>53</v>
      </c>
      <c r="H20" s="224">
        <v>1</v>
      </c>
      <c r="I20" s="229">
        <v>1</v>
      </c>
      <c r="V20" s="6"/>
      <c r="Y20"/>
      <c r="AA20" s="9"/>
      <c r="AB20" s="10"/>
      <c r="AC20" s="6"/>
      <c r="AD20" s="3"/>
      <c r="AE20" s="8"/>
    </row>
    <row r="21" spans="1:31">
      <c r="A21" s="18" t="s">
        <v>12</v>
      </c>
      <c r="B21" s="16" t="s">
        <v>49</v>
      </c>
      <c r="C21" s="16">
        <v>2</v>
      </c>
      <c r="D21" s="124">
        <v>3</v>
      </c>
      <c r="E21" s="16">
        <v>88</v>
      </c>
      <c r="F21" s="16" t="s">
        <v>49</v>
      </c>
      <c r="G21" s="183">
        <f>SUM(B21:F21)</f>
        <v>93</v>
      </c>
      <c r="H21" s="224">
        <v>1</v>
      </c>
      <c r="I21" s="229">
        <v>1</v>
      </c>
      <c r="V21" s="6"/>
      <c r="Y21"/>
      <c r="AA21" s="9"/>
      <c r="AB21" s="10"/>
      <c r="AC21" s="6"/>
      <c r="AD21" s="3"/>
      <c r="AE21" s="8"/>
    </row>
    <row r="22" spans="1:31">
      <c r="A22" s="18" t="s">
        <v>21</v>
      </c>
      <c r="B22" s="16" t="s">
        <v>49</v>
      </c>
      <c r="C22" s="16" t="s">
        <v>49</v>
      </c>
      <c r="D22" s="124">
        <v>6</v>
      </c>
      <c r="E22" s="16">
        <v>63</v>
      </c>
      <c r="F22" s="16" t="s">
        <v>49</v>
      </c>
      <c r="G22" s="183">
        <f>SUM(B22:F22)</f>
        <v>69</v>
      </c>
      <c r="H22" s="224">
        <v>1</v>
      </c>
      <c r="I22" s="229">
        <v>1</v>
      </c>
      <c r="V22" s="6"/>
      <c r="Y22"/>
      <c r="AA22" s="9"/>
      <c r="AB22" s="10"/>
      <c r="AC22" s="6"/>
      <c r="AD22" s="3"/>
      <c r="AE22" s="8"/>
    </row>
    <row r="23" spans="1:31">
      <c r="A23" s="18" t="s">
        <v>22</v>
      </c>
      <c r="B23" s="16" t="s">
        <v>49</v>
      </c>
      <c r="C23" s="16">
        <v>2</v>
      </c>
      <c r="D23" s="124">
        <v>7</v>
      </c>
      <c r="E23" s="16">
        <v>115</v>
      </c>
      <c r="F23" s="16" t="s">
        <v>49</v>
      </c>
      <c r="G23" s="183">
        <f t="shared" si="0"/>
        <v>124</v>
      </c>
      <c r="H23" s="261">
        <v>0.99866310160427807</v>
      </c>
      <c r="I23" s="262">
        <v>0.99811939862841004</v>
      </c>
      <c r="V23" s="6"/>
      <c r="Y23"/>
      <c r="AA23" s="9"/>
      <c r="AB23" s="10"/>
      <c r="AC23" s="6"/>
      <c r="AD23" s="3"/>
      <c r="AE23" s="8"/>
    </row>
    <row r="24" spans="1:31">
      <c r="A24" s="18" t="s">
        <v>6</v>
      </c>
      <c r="B24" s="16" t="s">
        <v>49</v>
      </c>
      <c r="C24" s="16" t="s">
        <v>49</v>
      </c>
      <c r="D24" s="124">
        <v>7</v>
      </c>
      <c r="E24" s="16">
        <v>75</v>
      </c>
      <c r="F24" s="16" t="s">
        <v>49</v>
      </c>
      <c r="G24" s="183">
        <f t="shared" si="0"/>
        <v>82</v>
      </c>
      <c r="H24" s="224">
        <v>1</v>
      </c>
      <c r="I24" s="229">
        <v>1</v>
      </c>
      <c r="V24" s="6"/>
      <c r="Y24"/>
      <c r="AA24" s="9"/>
      <c r="AB24" s="10"/>
      <c r="AC24" s="6"/>
      <c r="AD24" s="3"/>
      <c r="AE24" s="8"/>
    </row>
    <row r="25" spans="1:31">
      <c r="A25" s="18" t="s">
        <v>13</v>
      </c>
      <c r="B25" s="16" t="s">
        <v>49</v>
      </c>
      <c r="C25" s="16" t="s">
        <v>49</v>
      </c>
      <c r="D25" s="124">
        <v>9</v>
      </c>
      <c r="E25" s="16">
        <v>56</v>
      </c>
      <c r="F25" s="16" t="s">
        <v>49</v>
      </c>
      <c r="G25" s="183">
        <f t="shared" si="0"/>
        <v>65</v>
      </c>
      <c r="H25" s="224">
        <v>1</v>
      </c>
      <c r="I25" s="229">
        <v>1</v>
      </c>
      <c r="V25" s="6"/>
      <c r="Y25"/>
      <c r="AA25" s="9"/>
      <c r="AB25" s="10"/>
      <c r="AC25" s="6"/>
      <c r="AD25" s="3"/>
      <c r="AE25" s="8"/>
    </row>
    <row r="26" spans="1:31">
      <c r="A26" s="18" t="s">
        <v>8</v>
      </c>
      <c r="B26" s="16">
        <v>1</v>
      </c>
      <c r="C26" s="16">
        <v>1</v>
      </c>
      <c r="D26" s="124">
        <v>17</v>
      </c>
      <c r="E26" s="16">
        <v>65</v>
      </c>
      <c r="F26" s="16">
        <v>1</v>
      </c>
      <c r="G26" s="183">
        <f t="shared" si="0"/>
        <v>85</v>
      </c>
      <c r="H26" s="224">
        <v>1</v>
      </c>
      <c r="I26" s="229">
        <v>1</v>
      </c>
      <c r="V26" s="6"/>
      <c r="Y26"/>
      <c r="AA26" s="9"/>
      <c r="AB26" s="10"/>
      <c r="AC26" s="6"/>
      <c r="AD26" s="3"/>
      <c r="AE26" s="8"/>
    </row>
    <row r="27" spans="1:31">
      <c r="A27" s="18" t="s">
        <v>5</v>
      </c>
      <c r="B27" s="16" t="s">
        <v>49</v>
      </c>
      <c r="C27" s="16">
        <v>1</v>
      </c>
      <c r="D27" s="124">
        <v>17</v>
      </c>
      <c r="E27" s="16">
        <v>164</v>
      </c>
      <c r="F27" s="16" t="s">
        <v>49</v>
      </c>
      <c r="G27" s="183">
        <f t="shared" si="0"/>
        <v>182</v>
      </c>
      <c r="H27" s="224" t="s">
        <v>311</v>
      </c>
      <c r="I27" s="229" t="s">
        <v>311</v>
      </c>
      <c r="V27" s="6"/>
      <c r="Y27"/>
      <c r="AA27" s="9"/>
      <c r="AB27" s="10"/>
      <c r="AC27" s="6"/>
      <c r="AD27" s="3"/>
      <c r="AE27" s="8"/>
    </row>
    <row r="28" spans="1:31">
      <c r="A28" s="18" t="s">
        <v>27</v>
      </c>
      <c r="B28" s="16" t="s">
        <v>49</v>
      </c>
      <c r="C28" s="16" t="s">
        <v>49</v>
      </c>
      <c r="D28" s="124">
        <v>4</v>
      </c>
      <c r="E28" s="16">
        <v>2</v>
      </c>
      <c r="F28" s="16" t="s">
        <v>49</v>
      </c>
      <c r="G28" s="183">
        <f t="shared" si="0"/>
        <v>6</v>
      </c>
      <c r="H28" s="224">
        <v>1</v>
      </c>
      <c r="I28" s="229">
        <v>1</v>
      </c>
      <c r="V28" s="6"/>
      <c r="Y28"/>
      <c r="AA28" s="9"/>
      <c r="AB28" s="10"/>
      <c r="AC28" s="6"/>
      <c r="AD28" s="3"/>
      <c r="AE28" s="8"/>
    </row>
    <row r="29" spans="1:31">
      <c r="A29" s="18" t="s">
        <v>28</v>
      </c>
      <c r="B29" s="16" t="s">
        <v>49</v>
      </c>
      <c r="C29" s="16" t="s">
        <v>49</v>
      </c>
      <c r="D29" s="124">
        <v>3</v>
      </c>
      <c r="E29" s="16" t="s">
        <v>49</v>
      </c>
      <c r="F29" s="16" t="s">
        <v>49</v>
      </c>
      <c r="G29" s="183">
        <f t="shared" si="0"/>
        <v>3</v>
      </c>
      <c r="H29" s="224">
        <v>1</v>
      </c>
      <c r="I29" s="229">
        <v>1</v>
      </c>
      <c r="V29" s="6"/>
      <c r="Y29"/>
      <c r="AA29" s="9"/>
      <c r="AB29" s="10"/>
      <c r="AC29" s="6"/>
      <c r="AD29" s="3"/>
      <c r="AE29" s="8"/>
    </row>
    <row r="30" spans="1:31">
      <c r="A30" s="18" t="s">
        <v>29</v>
      </c>
      <c r="B30" s="16" t="s">
        <v>49</v>
      </c>
      <c r="C30" s="16" t="s">
        <v>49</v>
      </c>
      <c r="D30" s="124">
        <v>1</v>
      </c>
      <c r="E30" s="16">
        <v>3</v>
      </c>
      <c r="F30" s="16" t="s">
        <v>49</v>
      </c>
      <c r="G30" s="183">
        <f t="shared" si="0"/>
        <v>4</v>
      </c>
      <c r="H30" s="224">
        <v>1</v>
      </c>
      <c r="I30" s="229">
        <v>1</v>
      </c>
      <c r="V30" s="6"/>
      <c r="Y30"/>
      <c r="AA30" s="9"/>
      <c r="AB30" s="10"/>
      <c r="AC30" s="6"/>
      <c r="AD30" s="3"/>
      <c r="AE30" s="8"/>
    </row>
    <row r="31" spans="1:31">
      <c r="A31" s="19" t="s">
        <v>30</v>
      </c>
      <c r="B31" s="16" t="s">
        <v>49</v>
      </c>
      <c r="C31" s="222" t="s">
        <v>49</v>
      </c>
      <c r="D31" s="124">
        <v>5</v>
      </c>
      <c r="E31" s="16" t="s">
        <v>49</v>
      </c>
      <c r="F31" s="16" t="s">
        <v>49</v>
      </c>
      <c r="G31" s="226">
        <f t="shared" si="0"/>
        <v>5</v>
      </c>
      <c r="H31" s="224">
        <v>1</v>
      </c>
      <c r="I31" s="230">
        <v>1</v>
      </c>
      <c r="V31" s="6"/>
      <c r="Y31"/>
      <c r="AA31" s="9"/>
      <c r="AB31" s="10"/>
      <c r="AC31" s="6"/>
      <c r="AD31" s="3"/>
      <c r="AE31" s="8"/>
    </row>
    <row r="32" spans="1:31">
      <c r="A32" s="223" t="s">
        <v>326</v>
      </c>
      <c r="B32" s="20">
        <v>1</v>
      </c>
      <c r="C32" s="21">
        <v>15</v>
      </c>
      <c r="D32" s="20">
        <v>222</v>
      </c>
      <c r="E32" s="21">
        <v>1903</v>
      </c>
      <c r="F32" s="22">
        <v>4</v>
      </c>
      <c r="G32" s="23">
        <f>SUM(B32:F32)</f>
        <v>2145</v>
      </c>
      <c r="H32" s="25">
        <v>0.99863626445559672</v>
      </c>
      <c r="I32" s="24">
        <v>0.94298687189416663</v>
      </c>
      <c r="J32" s="3"/>
      <c r="V32" s="6"/>
      <c r="Y32"/>
      <c r="AA32" s="9"/>
      <c r="AB32" s="10"/>
      <c r="AC32" s="6"/>
      <c r="AD32" s="3"/>
      <c r="AE32" s="8"/>
    </row>
    <row r="33" spans="1:26">
      <c r="A33" s="221" t="s">
        <v>297</v>
      </c>
      <c r="B33" s="198"/>
      <c r="C33" s="198"/>
      <c r="D33" s="198"/>
      <c r="E33" s="198"/>
      <c r="F33" s="198"/>
      <c r="G33" s="198"/>
      <c r="H33" s="198"/>
      <c r="I33" s="198"/>
      <c r="J33" s="10"/>
    </row>
    <row r="34" spans="1:26" ht="15" customHeight="1">
      <c r="A34" s="220" t="s">
        <v>308</v>
      </c>
      <c r="B34" s="221"/>
      <c r="C34" s="221"/>
      <c r="D34" s="221"/>
      <c r="E34" s="221"/>
      <c r="F34" s="221"/>
      <c r="G34" s="221"/>
      <c r="H34" s="221"/>
      <c r="I34" s="221"/>
      <c r="J34" s="10"/>
    </row>
    <row r="35" spans="1:26">
      <c r="A35" s="220" t="s">
        <v>312</v>
      </c>
      <c r="C35" s="4"/>
      <c r="E35" s="4"/>
      <c r="G35" s="4"/>
      <c r="I35" s="212"/>
      <c r="J35" s="10"/>
    </row>
    <row r="36" spans="1:26" s="210" customFormat="1">
      <c r="A36"/>
      <c r="B36"/>
      <c r="C36"/>
      <c r="D36"/>
      <c r="E36"/>
      <c r="F36"/>
      <c r="G36"/>
      <c r="H36"/>
      <c r="I36" s="212"/>
      <c r="J36" s="10"/>
      <c r="K36"/>
      <c r="L36"/>
      <c r="M36"/>
      <c r="Y36" s="211"/>
      <c r="Z36" s="211"/>
    </row>
    <row r="37" spans="1:26">
      <c r="I37" s="212"/>
      <c r="J37" s="10"/>
    </row>
    <row r="38" spans="1:26">
      <c r="I38" s="212"/>
      <c r="J38" s="10"/>
      <c r="N38" s="4"/>
      <c r="O38" s="4"/>
    </row>
    <row r="39" spans="1:26">
      <c r="I39" s="212"/>
      <c r="J39" s="10"/>
      <c r="N39" s="4"/>
      <c r="O39" s="4"/>
    </row>
    <row r="40" spans="1:26">
      <c r="I40" s="212"/>
      <c r="J40" s="10"/>
      <c r="N40" s="4"/>
      <c r="O40" s="4"/>
    </row>
    <row r="41" spans="1:26">
      <c r="I41" s="212"/>
      <c r="J41" s="10"/>
      <c r="N41" s="4"/>
      <c r="O41" s="4"/>
    </row>
    <row r="42" spans="1:26">
      <c r="I42" s="212"/>
      <c r="J42" s="10"/>
      <c r="N42" s="4"/>
      <c r="O42" s="4"/>
    </row>
    <row r="43" spans="1:26">
      <c r="I43" s="212"/>
      <c r="J43" s="10"/>
      <c r="N43" s="4"/>
      <c r="O43" s="4"/>
    </row>
    <row r="44" spans="1:26">
      <c r="I44" s="212"/>
      <c r="J44" s="10"/>
      <c r="K44" s="4"/>
      <c r="M44" s="208"/>
      <c r="N44" s="4"/>
      <c r="O44" s="4"/>
    </row>
    <row r="45" spans="1:26">
      <c r="I45" s="212"/>
      <c r="J45" s="10"/>
      <c r="K45" s="4"/>
      <c r="M45" s="208"/>
      <c r="N45" s="4"/>
      <c r="O45" s="4"/>
    </row>
    <row r="46" spans="1:26">
      <c r="I46" s="212"/>
      <c r="J46" s="10"/>
      <c r="K46" s="4"/>
      <c r="M46" s="208"/>
      <c r="N46" s="4"/>
      <c r="O46" s="4"/>
    </row>
    <row r="47" spans="1:26">
      <c r="I47" s="212"/>
      <c r="J47" s="10"/>
      <c r="K47" s="4"/>
      <c r="M47" s="208"/>
      <c r="N47" s="4"/>
      <c r="O47" s="4"/>
    </row>
    <row r="48" spans="1:26">
      <c r="I48" s="212"/>
      <c r="J48" s="10"/>
      <c r="K48" s="4"/>
      <c r="M48" s="208"/>
      <c r="N48" s="4"/>
      <c r="O48" s="4"/>
    </row>
    <row r="49" spans="9:15">
      <c r="I49" s="212"/>
      <c r="J49" s="10"/>
      <c r="K49" s="4"/>
      <c r="M49" s="208"/>
      <c r="N49" s="4"/>
      <c r="O49" s="4"/>
    </row>
    <row r="50" spans="9:15">
      <c r="I50" s="212"/>
      <c r="J50" s="10"/>
      <c r="K50" s="4"/>
      <c r="M50" s="208"/>
      <c r="N50" s="4"/>
      <c r="O50" s="4"/>
    </row>
    <row r="51" spans="9:15">
      <c r="I51" s="212"/>
      <c r="J51" s="10"/>
      <c r="K51" s="4"/>
      <c r="M51" s="208"/>
      <c r="N51" s="4"/>
      <c r="O51" s="4"/>
    </row>
    <row r="52" spans="9:15">
      <c r="I52" s="212"/>
      <c r="J52" s="10"/>
      <c r="K52" s="4"/>
      <c r="M52" s="208"/>
      <c r="N52" s="4"/>
      <c r="O52" s="4"/>
    </row>
    <row r="53" spans="9:15">
      <c r="I53" s="212"/>
      <c r="J53" s="10"/>
      <c r="K53" s="4"/>
      <c r="M53" s="208"/>
      <c r="N53" s="4"/>
      <c r="O53" s="4"/>
    </row>
    <row r="54" spans="9:15">
      <c r="I54" s="212"/>
      <c r="J54" s="10"/>
      <c r="K54" s="4"/>
      <c r="M54" s="208"/>
      <c r="N54" s="4"/>
      <c r="O54" s="4"/>
    </row>
    <row r="55" spans="9:15">
      <c r="I55" s="212"/>
      <c r="J55" s="10"/>
      <c r="K55" s="4"/>
      <c r="M55" s="208"/>
      <c r="N55" s="4"/>
      <c r="O55" s="4"/>
    </row>
    <row r="56" spans="9:15">
      <c r="I56" s="212"/>
      <c r="J56" s="10"/>
      <c r="K56" s="4"/>
      <c r="M56" s="208"/>
      <c r="N56" s="4"/>
      <c r="O56" s="4"/>
    </row>
    <row r="57" spans="9:15">
      <c r="I57" s="212"/>
      <c r="J57" s="10"/>
      <c r="K57" s="4"/>
      <c r="M57" s="208"/>
      <c r="N57" s="4"/>
      <c r="O57" s="4"/>
    </row>
    <row r="58" spans="9:15">
      <c r="I58" s="212"/>
      <c r="J58" s="10"/>
      <c r="K58" s="4"/>
      <c r="M58" s="208"/>
      <c r="N58" s="4"/>
      <c r="O58" s="4"/>
    </row>
    <row r="59" spans="9:15">
      <c r="I59" s="212"/>
      <c r="J59" s="10"/>
      <c r="K59" s="4"/>
      <c r="M59" s="208"/>
      <c r="N59" s="4"/>
      <c r="O59" s="4"/>
    </row>
    <row r="60" spans="9:15">
      <c r="I60" s="212"/>
      <c r="J60" s="10"/>
      <c r="K60" s="4"/>
      <c r="M60" s="208"/>
      <c r="N60" s="4"/>
      <c r="O60" s="4"/>
    </row>
    <row r="61" spans="9:15">
      <c r="I61" s="212"/>
      <c r="J61" s="10"/>
      <c r="K61" s="4"/>
      <c r="M61" s="208"/>
      <c r="N61" s="4"/>
      <c r="O61" s="4"/>
    </row>
    <row r="62" spans="9:15">
      <c r="I62" s="212"/>
      <c r="J62" s="10"/>
      <c r="K62" s="4"/>
      <c r="M62" s="208"/>
      <c r="N62" s="4"/>
      <c r="O62" s="4"/>
    </row>
    <row r="63" spans="9:15">
      <c r="I63" s="212"/>
      <c r="J63" s="10"/>
      <c r="K63" s="4"/>
      <c r="M63" s="208"/>
      <c r="N63" s="4"/>
      <c r="O63" s="4"/>
    </row>
    <row r="64" spans="9:15">
      <c r="I64" s="212"/>
      <c r="J64" s="10"/>
      <c r="K64" s="4"/>
      <c r="M64" s="208"/>
      <c r="N64" s="4"/>
      <c r="O64" s="4"/>
    </row>
    <row r="65" spans="9:11">
      <c r="I65" s="212"/>
      <c r="J65" s="10"/>
      <c r="K65" s="4"/>
    </row>
    <row r="66" spans="9:11">
      <c r="I66" s="212"/>
      <c r="J66" s="10"/>
      <c r="K66" s="4"/>
    </row>
    <row r="67" spans="9:11">
      <c r="I67" s="212"/>
      <c r="J67" s="10"/>
      <c r="K67" s="4"/>
    </row>
    <row r="68" spans="9:11">
      <c r="I68" s="212"/>
      <c r="J68" s="10"/>
      <c r="K68" s="4"/>
    </row>
    <row r="69" spans="9:11">
      <c r="I69" s="212"/>
      <c r="J69" s="10"/>
      <c r="K69" s="4"/>
    </row>
    <row r="70" spans="9:11">
      <c r="I70" s="212"/>
      <c r="J70" s="10"/>
      <c r="K70" s="4"/>
    </row>
    <row r="71" spans="9:11">
      <c r="I71" s="212"/>
      <c r="J71" s="10"/>
      <c r="K71" s="4"/>
    </row>
    <row r="72" spans="9:11">
      <c r="I72" s="212"/>
      <c r="J72" s="10"/>
      <c r="K72" s="4"/>
    </row>
    <row r="73" spans="9:11">
      <c r="I73" s="212"/>
      <c r="J73" s="10"/>
      <c r="K73" s="4"/>
    </row>
    <row r="74" spans="9:11">
      <c r="I74" s="212"/>
      <c r="J74" s="10"/>
      <c r="K74" s="4"/>
    </row>
    <row r="75" spans="9:11">
      <c r="I75" s="212"/>
      <c r="J75" s="10"/>
      <c r="K75" s="4"/>
    </row>
    <row r="76" spans="9:11">
      <c r="I76" s="212"/>
      <c r="J76" s="10"/>
      <c r="K76" s="4"/>
    </row>
    <row r="77" spans="9:11">
      <c r="I77" s="212"/>
      <c r="J77" s="10"/>
      <c r="K77" s="4"/>
    </row>
    <row r="78" spans="9:11">
      <c r="I78" s="212"/>
      <c r="J78" s="10"/>
      <c r="K78" s="4"/>
    </row>
    <row r="79" spans="9:11">
      <c r="I79" s="212"/>
      <c r="J79" s="10"/>
      <c r="K79" s="4"/>
    </row>
    <row r="80" spans="9:11">
      <c r="I80" s="212"/>
      <c r="J80" s="10"/>
      <c r="K80" s="4"/>
    </row>
    <row r="81" spans="9:11">
      <c r="I81" s="212"/>
      <c r="J81" s="10"/>
      <c r="K81" s="4"/>
    </row>
    <row r="82" spans="9:11">
      <c r="I82" s="212"/>
      <c r="J82" s="10"/>
      <c r="K82" s="4"/>
    </row>
    <row r="83" spans="9:11">
      <c r="I83" s="212"/>
      <c r="J83" s="10"/>
      <c r="K83" s="4"/>
    </row>
    <row r="84" spans="9:11">
      <c r="I84" s="212"/>
      <c r="J84" s="10"/>
      <c r="K84" s="4"/>
    </row>
    <row r="85" spans="9:11">
      <c r="I85" s="212"/>
      <c r="J85" s="10"/>
      <c r="K85" s="4"/>
    </row>
    <row r="86" spans="9:11">
      <c r="I86" s="212"/>
      <c r="J86" s="10"/>
      <c r="K86" s="4"/>
    </row>
    <row r="87" spans="9:11">
      <c r="I87" s="212"/>
      <c r="J87" s="10"/>
      <c r="K87" s="4"/>
    </row>
    <row r="88" spans="9:11">
      <c r="I88" s="212"/>
      <c r="J88" s="10"/>
      <c r="K88" s="4"/>
    </row>
    <row r="89" spans="9:11">
      <c r="I89" s="212"/>
      <c r="J89" s="10"/>
      <c r="K89" s="4"/>
    </row>
    <row r="90" spans="9:11">
      <c r="I90" s="212"/>
      <c r="J90" s="10"/>
      <c r="K90" s="4"/>
    </row>
    <row r="91" spans="9:11">
      <c r="I91" s="212"/>
      <c r="J91" s="10"/>
      <c r="K91" s="4"/>
    </row>
    <row r="92" spans="9:11">
      <c r="I92" s="212"/>
      <c r="J92" s="10"/>
      <c r="K92" s="4"/>
    </row>
    <row r="93" spans="9:11">
      <c r="I93" s="212"/>
      <c r="J93" s="10"/>
      <c r="K93" s="4"/>
    </row>
    <row r="94" spans="9:11">
      <c r="I94" s="212"/>
      <c r="J94" s="10"/>
      <c r="K94" s="4"/>
    </row>
    <row r="95" spans="9:11">
      <c r="I95" s="212"/>
      <c r="J95" s="10"/>
      <c r="K95" s="4"/>
    </row>
    <row r="96" spans="9:11">
      <c r="I96" s="212"/>
      <c r="J96" s="10"/>
      <c r="K96" s="4"/>
    </row>
    <row r="97" spans="9:11">
      <c r="I97" s="212"/>
      <c r="J97" s="10"/>
      <c r="K97" s="4"/>
    </row>
    <row r="98" spans="9:11">
      <c r="I98" s="212"/>
      <c r="J98" s="10"/>
      <c r="K98" s="4"/>
    </row>
    <row r="99" spans="9:11">
      <c r="I99" s="212"/>
      <c r="J99" s="10"/>
      <c r="K99" s="4"/>
    </row>
    <row r="100" spans="9:11">
      <c r="I100" s="212"/>
      <c r="J100" s="10"/>
      <c r="K100" s="4"/>
    </row>
    <row r="101" spans="9:11">
      <c r="I101" s="212"/>
      <c r="J101" s="10"/>
      <c r="K101" s="4"/>
    </row>
    <row r="102" spans="9:11">
      <c r="I102" s="212"/>
      <c r="J102" s="10"/>
      <c r="K102" s="4"/>
    </row>
    <row r="103" spans="9:11">
      <c r="I103" s="212"/>
      <c r="J103" s="10"/>
      <c r="K103" s="4"/>
    </row>
    <row r="104" spans="9:11">
      <c r="I104" s="212"/>
      <c r="J104" s="10"/>
      <c r="K104" s="4"/>
    </row>
    <row r="105" spans="9:11">
      <c r="I105" s="212"/>
      <c r="J105" s="10"/>
      <c r="K105" s="4"/>
    </row>
    <row r="106" spans="9:11">
      <c r="I106" s="212"/>
      <c r="J106" s="10"/>
      <c r="K106" s="4"/>
    </row>
    <row r="107" spans="9:11">
      <c r="I107" s="212"/>
      <c r="J107" s="10"/>
      <c r="K107" s="4"/>
    </row>
    <row r="108" spans="9:11">
      <c r="I108" s="212"/>
      <c r="J108" s="10"/>
      <c r="K108" s="4"/>
    </row>
    <row r="109" spans="9:11">
      <c r="I109" s="212"/>
      <c r="J109" s="10"/>
      <c r="K109" s="4"/>
    </row>
    <row r="110" spans="9:11">
      <c r="I110" s="212"/>
      <c r="J110" s="10"/>
      <c r="K110" s="4"/>
    </row>
    <row r="111" spans="9:11">
      <c r="I111" s="212"/>
      <c r="J111" s="10"/>
      <c r="K111" s="4"/>
    </row>
    <row r="112" spans="9:11">
      <c r="I112" s="212"/>
      <c r="J112" s="10"/>
      <c r="K112" s="4"/>
    </row>
    <row r="113" spans="9:11">
      <c r="I113" s="212"/>
      <c r="J113" s="10"/>
      <c r="K113" s="4"/>
    </row>
    <row r="114" spans="9:11">
      <c r="I114" s="212"/>
      <c r="J114" s="10"/>
      <c r="K114" s="4"/>
    </row>
    <row r="115" spans="9:11">
      <c r="I115" s="212"/>
      <c r="J115" s="10"/>
      <c r="K115" s="4"/>
    </row>
    <row r="116" spans="9:11">
      <c r="I116" s="212"/>
      <c r="J116" s="10"/>
      <c r="K116" s="4"/>
    </row>
    <row r="117" spans="9:11">
      <c r="I117" s="212"/>
      <c r="J117" s="10"/>
      <c r="K117" s="4"/>
    </row>
    <row r="118" spans="9:11">
      <c r="I118" s="212"/>
      <c r="J118" s="10"/>
      <c r="K118" s="4"/>
    </row>
    <row r="119" spans="9:11">
      <c r="I119" s="212"/>
      <c r="J119" s="10"/>
      <c r="K119" s="4"/>
    </row>
    <row r="120" spans="9:11">
      <c r="I120" s="212"/>
      <c r="J120" s="10"/>
      <c r="K120" s="4"/>
    </row>
    <row r="121" spans="9:11">
      <c r="I121" s="212"/>
      <c r="J121" s="10"/>
      <c r="K121" s="4"/>
    </row>
    <row r="122" spans="9:11">
      <c r="I122" s="212"/>
      <c r="J122" s="10"/>
      <c r="K122" s="4"/>
    </row>
    <row r="123" spans="9:11">
      <c r="I123" s="212"/>
      <c r="J123" s="10"/>
      <c r="K123" s="4"/>
    </row>
    <row r="124" spans="9:11">
      <c r="I124" s="212"/>
      <c r="J124" s="10"/>
      <c r="K124" s="4"/>
    </row>
    <row r="125" spans="9:11">
      <c r="I125" s="212"/>
      <c r="J125" s="10"/>
      <c r="K125" s="4"/>
    </row>
    <row r="126" spans="9:11">
      <c r="I126" s="212"/>
      <c r="K126" s="4"/>
    </row>
    <row r="127" spans="9:11">
      <c r="K127" s="4"/>
    </row>
    <row r="128" spans="9:11">
      <c r="K128" s="4"/>
    </row>
    <row r="129" spans="11:11">
      <c r="K129" s="4"/>
    </row>
    <row r="130" spans="11:11">
      <c r="K130" s="4"/>
    </row>
    <row r="131" spans="11:11">
      <c r="K131" s="4"/>
    </row>
    <row r="132" spans="11:11">
      <c r="K132" s="4"/>
    </row>
    <row r="133" spans="11:11">
      <c r="K133" s="4"/>
    </row>
    <row r="134" spans="11:11">
      <c r="K134" s="4"/>
    </row>
  </sheetData>
  <mergeCells count="4">
    <mergeCell ref="B4:G4"/>
    <mergeCell ref="A4:A5"/>
    <mergeCell ref="H4:I4"/>
    <mergeCell ref="A1:I1"/>
  </mergeCells>
  <conditionalFormatting sqref="H6:I31">
    <cfRule type="cellIs" dxfId="0" priority="1" operator="equal">
      <formula>$H$6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  <headerFooter>
    <oddHeader>&amp;LDGCL/DESL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Sommaire</vt:lpstr>
      <vt:lpstr>Stat 2002-2014</vt:lpstr>
      <vt:lpstr>stat par nb com</vt:lpstr>
      <vt:lpstr>stat par taille demog</vt:lpstr>
      <vt:lpstr>stat par taille communes membre</vt:lpstr>
      <vt:lpstr>stat par dept</vt:lpstr>
      <vt:lpstr>stat par region</vt:lpstr>
      <vt:lpstr>'stat par dept'!Zone_d_impression</vt:lpstr>
      <vt:lpstr>'stat par taille communes membre'!Zone_d_impression</vt:lpstr>
      <vt:lpstr>'stat par taille demog'!Zone_d_impression</vt:lpstr>
    </vt:vector>
  </TitlesOfParts>
  <Company>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Utilisateur Windows</cp:lastModifiedBy>
  <cp:lastPrinted>2014-02-12T16:04:37Z</cp:lastPrinted>
  <dcterms:created xsi:type="dcterms:W3CDTF">2014-01-17T08:44:41Z</dcterms:created>
  <dcterms:modified xsi:type="dcterms:W3CDTF">2014-02-12T16:05:26Z</dcterms:modified>
</cp:coreProperties>
</file>